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win\Desktop\Intern\Aswin's Copy\NEW_DATA\"/>
    </mc:Choice>
  </mc:AlternateContent>
  <xr:revisionPtr revIDLastSave="0" documentId="13_ncr:1_{A0978011-665A-4D25-B5C2-5A8647C4EF6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ll county" sheetId="1" r:id="rId1"/>
    <sheet name="PB coalition" sheetId="2" r:id="rId2"/>
    <sheet name="PBRPC" sheetId="3" r:id="rId3"/>
    <sheet name="ODA" sheetId="4" r:id="rId4"/>
    <sheet name="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F12" i="5"/>
  <c r="G12" i="5"/>
  <c r="H12" i="5"/>
  <c r="I12" i="5"/>
  <c r="J12" i="5"/>
  <c r="K12" i="5"/>
  <c r="L12" i="5"/>
  <c r="M12" i="5"/>
  <c r="N12" i="5"/>
  <c r="O12" i="5"/>
  <c r="B12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1" i="5"/>
  <c r="C5" i="5"/>
  <c r="D5" i="5"/>
  <c r="D7" i="5" s="1"/>
  <c r="E5" i="5"/>
  <c r="E7" i="5" s="1"/>
  <c r="F5" i="5"/>
  <c r="F7" i="5" s="1"/>
  <c r="G5" i="5"/>
  <c r="G7" i="5" s="1"/>
  <c r="H5" i="5"/>
  <c r="H7" i="5" s="1"/>
  <c r="I5" i="5"/>
  <c r="I7" i="5" s="1"/>
  <c r="J5" i="5"/>
  <c r="J7" i="5" s="1"/>
  <c r="K5" i="5"/>
  <c r="K7" i="5" s="1"/>
  <c r="L5" i="5"/>
  <c r="L7" i="5" s="1"/>
  <c r="M5" i="5"/>
  <c r="M7" i="5" s="1"/>
  <c r="N5" i="5"/>
  <c r="N7" i="5" s="1"/>
  <c r="O5" i="5"/>
  <c r="B5" i="5"/>
  <c r="B7" i="5" s="1"/>
  <c r="R3" i="5"/>
  <c r="Q3" i="5"/>
  <c r="R2" i="5"/>
  <c r="R5" i="5" s="1"/>
  <c r="Q2" i="5"/>
  <c r="Q5" i="5" s="1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7" i="5"/>
  <c r="C7" i="5"/>
  <c r="D17" i="4"/>
  <c r="K17" i="4"/>
  <c r="L17" i="4"/>
  <c r="M17" i="4"/>
  <c r="N17" i="4"/>
  <c r="B17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5" i="4"/>
  <c r="C14" i="4"/>
  <c r="C17" i="4" s="1"/>
  <c r="D14" i="4"/>
  <c r="E14" i="4"/>
  <c r="E17" i="4" s="1"/>
  <c r="F14" i="4"/>
  <c r="F17" i="4" s="1"/>
  <c r="G14" i="4"/>
  <c r="G17" i="4" s="1"/>
  <c r="H14" i="4"/>
  <c r="H17" i="4" s="1"/>
  <c r="I14" i="4"/>
  <c r="I17" i="4" s="1"/>
  <c r="J14" i="4"/>
  <c r="J17" i="4" s="1"/>
  <c r="K14" i="4"/>
  <c r="L14" i="4"/>
  <c r="M14" i="4"/>
  <c r="N14" i="4"/>
  <c r="O14" i="4"/>
  <c r="O17" i="4" s="1"/>
  <c r="B14" i="4"/>
  <c r="R3" i="4"/>
  <c r="R15" i="4" s="1"/>
  <c r="R4" i="4"/>
  <c r="R5" i="4"/>
  <c r="R6" i="4"/>
  <c r="R7" i="4"/>
  <c r="R8" i="4"/>
  <c r="R9" i="4"/>
  <c r="R10" i="4"/>
  <c r="R11" i="4"/>
  <c r="R12" i="4"/>
  <c r="R2" i="4"/>
  <c r="R14" i="4" s="1"/>
  <c r="Q3" i="4"/>
  <c r="Q15" i="4" s="1"/>
  <c r="Q4" i="4"/>
  <c r="Q5" i="4"/>
  <c r="Q6" i="4"/>
  <c r="Q7" i="4"/>
  <c r="Q8" i="4"/>
  <c r="Q9" i="4"/>
  <c r="Q10" i="4"/>
  <c r="Q11" i="4"/>
  <c r="Q12" i="4"/>
  <c r="Q2" i="4"/>
  <c r="Q14" i="4" s="1"/>
  <c r="H22" i="3" l="1"/>
  <c r="K22" i="3"/>
  <c r="M22" i="3"/>
  <c r="N2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0" i="3"/>
  <c r="C19" i="3"/>
  <c r="C22" i="3" s="1"/>
  <c r="D19" i="3"/>
  <c r="D22" i="3" s="1"/>
  <c r="E19" i="3"/>
  <c r="E22" i="3" s="1"/>
  <c r="F19" i="3"/>
  <c r="F22" i="3" s="1"/>
  <c r="G19" i="3"/>
  <c r="G22" i="3" s="1"/>
  <c r="H19" i="3"/>
  <c r="I19" i="3"/>
  <c r="I22" i="3" s="1"/>
  <c r="J19" i="3"/>
  <c r="J22" i="3" s="1"/>
  <c r="K19" i="3"/>
  <c r="L19" i="3"/>
  <c r="L22" i="3" s="1"/>
  <c r="M19" i="3"/>
  <c r="N19" i="3"/>
  <c r="O19" i="3"/>
  <c r="O22" i="3" s="1"/>
  <c r="B19" i="3"/>
  <c r="B22" i="3" s="1"/>
  <c r="R3" i="3"/>
  <c r="R4" i="3"/>
  <c r="R5" i="3"/>
  <c r="R19" i="3" s="1"/>
  <c r="R6" i="3"/>
  <c r="R7" i="3"/>
  <c r="R8" i="3"/>
  <c r="R9" i="3"/>
  <c r="R10" i="3"/>
  <c r="R11" i="3"/>
  <c r="R12" i="3"/>
  <c r="R13" i="3"/>
  <c r="R14" i="3"/>
  <c r="R15" i="3"/>
  <c r="R16" i="3"/>
  <c r="R17" i="3"/>
  <c r="Q3" i="3"/>
  <c r="Q4" i="3"/>
  <c r="Q5" i="3"/>
  <c r="Q20" i="3" s="1"/>
  <c r="Q6" i="3"/>
  <c r="Q7" i="3"/>
  <c r="Q8" i="3"/>
  <c r="Q9" i="3"/>
  <c r="Q10" i="3"/>
  <c r="Q11" i="3"/>
  <c r="Q12" i="3"/>
  <c r="Q13" i="3"/>
  <c r="Q14" i="3"/>
  <c r="Q15" i="3"/>
  <c r="Q16" i="3"/>
  <c r="Q17" i="3"/>
  <c r="R2" i="3"/>
  <c r="R20" i="3" s="1"/>
  <c r="Q2" i="3"/>
  <c r="Q19" i="3" s="1"/>
  <c r="C49" i="2" l="1"/>
  <c r="D49" i="2"/>
  <c r="E49" i="2"/>
  <c r="F49" i="2"/>
  <c r="G49" i="2"/>
  <c r="H49" i="2"/>
  <c r="I49" i="2"/>
  <c r="J49" i="2"/>
  <c r="K49" i="2"/>
  <c r="L49" i="2"/>
  <c r="M49" i="2"/>
  <c r="N49" i="2"/>
  <c r="O49" i="2"/>
  <c r="C48" i="2"/>
  <c r="C51" i="2" s="1"/>
  <c r="D48" i="2"/>
  <c r="D51" i="2" s="1"/>
  <c r="E48" i="2"/>
  <c r="E51" i="2" s="1"/>
  <c r="F48" i="2"/>
  <c r="F51" i="2" s="1"/>
  <c r="G48" i="2"/>
  <c r="G51" i="2" s="1"/>
  <c r="H48" i="2"/>
  <c r="H51" i="2" s="1"/>
  <c r="I48" i="2"/>
  <c r="I51" i="2" s="1"/>
  <c r="J48" i="2"/>
  <c r="J51" i="2" s="1"/>
  <c r="K48" i="2"/>
  <c r="K51" i="2" s="1"/>
  <c r="L48" i="2"/>
  <c r="L51" i="2" s="1"/>
  <c r="M48" i="2"/>
  <c r="M51" i="2" s="1"/>
  <c r="N48" i="2"/>
  <c r="N51" i="2" s="1"/>
  <c r="O48" i="2"/>
  <c r="O51" i="2" s="1"/>
  <c r="B49" i="2"/>
  <c r="B48" i="2"/>
  <c r="B51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R2" i="2"/>
  <c r="Q2" i="2"/>
  <c r="R5" i="1"/>
  <c r="R46" i="1"/>
  <c r="R37" i="1"/>
  <c r="R21" i="1"/>
  <c r="R23" i="1"/>
  <c r="R16" i="1"/>
  <c r="R12" i="1"/>
  <c r="R31" i="1"/>
  <c r="R25" i="1"/>
  <c r="R30" i="1"/>
  <c r="R18" i="1"/>
  <c r="R47" i="1"/>
  <c r="R49" i="1"/>
  <c r="R10" i="1"/>
  <c r="R69" i="1"/>
  <c r="R14" i="1"/>
  <c r="R26" i="1"/>
  <c r="R35" i="1"/>
  <c r="R56" i="1"/>
  <c r="R33" i="1"/>
  <c r="R17" i="1"/>
  <c r="R61" i="1"/>
  <c r="R62" i="1"/>
  <c r="R60" i="1"/>
  <c r="R63" i="1"/>
  <c r="R20" i="1"/>
  <c r="R19" i="1"/>
  <c r="R15" i="1"/>
  <c r="R4" i="1"/>
  <c r="R29" i="1"/>
  <c r="R3" i="1"/>
  <c r="R24" i="1"/>
  <c r="R52" i="1"/>
  <c r="R2" i="1"/>
  <c r="R70" i="1"/>
  <c r="R32" i="1"/>
  <c r="R41" i="1"/>
  <c r="R40" i="1"/>
  <c r="R13" i="1"/>
  <c r="R71" i="1"/>
  <c r="R39" i="1"/>
  <c r="R59" i="1"/>
  <c r="R6" i="1"/>
  <c r="R54" i="1"/>
  <c r="R55" i="1"/>
  <c r="R53" i="1"/>
  <c r="R65" i="1"/>
  <c r="R38" i="1"/>
  <c r="R68" i="1"/>
  <c r="R28" i="1"/>
  <c r="R50" i="1"/>
  <c r="R8" i="1"/>
  <c r="R45" i="1"/>
  <c r="R22" i="1"/>
  <c r="R57" i="1"/>
  <c r="R34" i="1"/>
  <c r="R11" i="1"/>
  <c r="R9" i="1"/>
  <c r="R36" i="1"/>
  <c r="R43" i="1"/>
  <c r="R67" i="1"/>
  <c r="R7" i="1"/>
  <c r="R48" i="1"/>
  <c r="R66" i="1"/>
  <c r="R27" i="1"/>
  <c r="R64" i="1"/>
  <c r="R51" i="1"/>
  <c r="R42" i="1"/>
  <c r="R44" i="1"/>
  <c r="R58" i="1"/>
  <c r="Q5" i="1"/>
  <c r="Q46" i="1"/>
  <c r="Q37" i="1"/>
  <c r="Q21" i="1"/>
  <c r="Q23" i="1"/>
  <c r="Q16" i="1"/>
  <c r="Q12" i="1"/>
  <c r="Q31" i="1"/>
  <c r="Q25" i="1"/>
  <c r="Q30" i="1"/>
  <c r="Q18" i="1"/>
  <c r="Q47" i="1"/>
  <c r="Q49" i="1"/>
  <c r="Q10" i="1"/>
  <c r="Q69" i="1"/>
  <c r="Q14" i="1"/>
  <c r="Q26" i="1"/>
  <c r="Q35" i="1"/>
  <c r="Q56" i="1"/>
  <c r="Q33" i="1"/>
  <c r="Q17" i="1"/>
  <c r="Q61" i="1"/>
  <c r="Q62" i="1"/>
  <c r="Q60" i="1"/>
  <c r="Q63" i="1"/>
  <c r="Q20" i="1"/>
  <c r="Q19" i="1"/>
  <c r="Q15" i="1"/>
  <c r="Q4" i="1"/>
  <c r="Q29" i="1"/>
  <c r="Q3" i="1"/>
  <c r="Q24" i="1"/>
  <c r="Q52" i="1"/>
  <c r="Q2" i="1"/>
  <c r="Q70" i="1"/>
  <c r="Q32" i="1"/>
  <c r="Q41" i="1"/>
  <c r="Q40" i="1"/>
  <c r="Q13" i="1"/>
  <c r="Q71" i="1"/>
  <c r="Q39" i="1"/>
  <c r="Q59" i="1"/>
  <c r="Q6" i="1"/>
  <c r="Q54" i="1"/>
  <c r="Q55" i="1"/>
  <c r="Q53" i="1"/>
  <c r="Q65" i="1"/>
  <c r="Q38" i="1"/>
  <c r="Q68" i="1"/>
  <c r="Q28" i="1"/>
  <c r="Q50" i="1"/>
  <c r="Q8" i="1"/>
  <c r="Q45" i="1"/>
  <c r="Q22" i="1"/>
  <c r="Q57" i="1"/>
  <c r="Q34" i="1"/>
  <c r="Q11" i="1"/>
  <c r="Q9" i="1"/>
  <c r="Q36" i="1"/>
  <c r="Q43" i="1"/>
  <c r="Q67" i="1"/>
  <c r="Q7" i="1"/>
  <c r="Q48" i="1"/>
  <c r="Q66" i="1"/>
  <c r="Q27" i="1"/>
  <c r="Q64" i="1"/>
  <c r="Q51" i="1"/>
  <c r="Q42" i="1"/>
  <c r="Q44" i="1"/>
  <c r="Q58" i="1"/>
  <c r="F74" i="1"/>
  <c r="G74" i="1"/>
  <c r="H74" i="1"/>
  <c r="I74" i="1"/>
  <c r="J74" i="1"/>
  <c r="K74" i="1"/>
  <c r="L74" i="1"/>
  <c r="M74" i="1"/>
  <c r="N74" i="1"/>
  <c r="O74" i="1"/>
  <c r="F73" i="1"/>
  <c r="F76" i="1" s="1"/>
  <c r="G73" i="1"/>
  <c r="G76" i="1" s="1"/>
  <c r="H73" i="1"/>
  <c r="H76" i="1" s="1"/>
  <c r="I73" i="1"/>
  <c r="I76" i="1" s="1"/>
  <c r="J73" i="1"/>
  <c r="J76" i="1" s="1"/>
  <c r="K73" i="1"/>
  <c r="K76" i="1" s="1"/>
  <c r="L73" i="1"/>
  <c r="L76" i="1" s="1"/>
  <c r="M73" i="1"/>
  <c r="M76" i="1" s="1"/>
  <c r="N73" i="1"/>
  <c r="N76" i="1" s="1"/>
  <c r="O73" i="1"/>
  <c r="O76" i="1" s="1"/>
  <c r="R73" i="1" l="1"/>
  <c r="R74" i="1"/>
  <c r="Q74" i="1"/>
  <c r="Q73" i="1"/>
  <c r="Q49" i="2"/>
  <c r="Q48" i="2"/>
  <c r="R49" i="2"/>
  <c r="R48" i="2"/>
  <c r="C74" i="1"/>
  <c r="D74" i="1"/>
  <c r="E74" i="1"/>
  <c r="B74" i="1"/>
  <c r="C73" i="1"/>
  <c r="C76" i="1" s="1"/>
  <c r="D73" i="1"/>
  <c r="D76" i="1" s="1"/>
  <c r="E73" i="1"/>
  <c r="E76" i="1" s="1"/>
  <c r="B73" i="1"/>
  <c r="B76" i="1" s="1"/>
</calcChain>
</file>

<file path=xl/sharedStrings.xml><?xml version="1.0" encoding="utf-8"?>
<sst xmlns="http://schemas.openxmlformats.org/spreadsheetml/2006/main" count="253" uniqueCount="96">
  <si>
    <t>Andrews</t>
  </si>
  <si>
    <t>Borden</t>
  </si>
  <si>
    <t>Brewster</t>
  </si>
  <si>
    <t>Carson</t>
  </si>
  <si>
    <t>Cochran</t>
  </si>
  <si>
    <t>Coke</t>
  </si>
  <si>
    <t>Concho</t>
  </si>
  <si>
    <t>Cottle</t>
  </si>
  <si>
    <t>Crane</t>
  </si>
  <si>
    <t>Crockett</t>
  </si>
  <si>
    <t>Crosby</t>
  </si>
  <si>
    <t>Culberson</t>
  </si>
  <si>
    <t>Dallam</t>
  </si>
  <si>
    <t>Dawson</t>
  </si>
  <si>
    <t>Dickens</t>
  </si>
  <si>
    <t>Ector</t>
  </si>
  <si>
    <t>Edwards</t>
  </si>
  <si>
    <t>Fisher</t>
  </si>
  <si>
    <t>Floyd</t>
  </si>
  <si>
    <t>Gaines</t>
  </si>
  <si>
    <t>Garza</t>
  </si>
  <si>
    <t>Glasscock</t>
  </si>
  <si>
    <t>Gray</t>
  </si>
  <si>
    <t>Hale</t>
  </si>
  <si>
    <t>Hockley</t>
  </si>
  <si>
    <t>Howard</t>
  </si>
  <si>
    <t>Hudspeth</t>
  </si>
  <si>
    <t>Irion</t>
  </si>
  <si>
    <t>Jeff Davis</t>
  </si>
  <si>
    <t>Kent</t>
  </si>
  <si>
    <t>Kimble</t>
  </si>
  <si>
    <t>King</t>
  </si>
  <si>
    <t>Knox</t>
  </si>
  <si>
    <t>Lamb</t>
  </si>
  <si>
    <t xml:space="preserve">Loving </t>
  </si>
  <si>
    <t>Lubbock</t>
  </si>
  <si>
    <t>Lynn</t>
  </si>
  <si>
    <t>Martin</t>
  </si>
  <si>
    <t>McCulloch</t>
  </si>
  <si>
    <t>Menard</t>
  </si>
  <si>
    <t>Midland</t>
  </si>
  <si>
    <t>Mitchell</t>
  </si>
  <si>
    <t>Moore</t>
  </si>
  <si>
    <t>Motley</t>
  </si>
  <si>
    <t>Nolan</t>
  </si>
  <si>
    <t>Ochiltree</t>
  </si>
  <si>
    <t>Pecos</t>
  </si>
  <si>
    <t>Potter</t>
  </si>
  <si>
    <t>Presidio</t>
  </si>
  <si>
    <t>Randall</t>
  </si>
  <si>
    <t>Reagan</t>
  </si>
  <si>
    <t>Reeves</t>
  </si>
  <si>
    <t>Roberts</t>
  </si>
  <si>
    <t>Runnels</t>
  </si>
  <si>
    <t>Schleicher</t>
  </si>
  <si>
    <t>Scurry</t>
  </si>
  <si>
    <t>Sherman</t>
  </si>
  <si>
    <t>Sterling</t>
  </si>
  <si>
    <t>Stonewall</t>
  </si>
  <si>
    <t>Sutton</t>
  </si>
  <si>
    <t>Swisher</t>
  </si>
  <si>
    <t>Taylor</t>
  </si>
  <si>
    <t>Terrell</t>
  </si>
  <si>
    <t>Terry</t>
  </si>
  <si>
    <t>Tom Green</t>
  </si>
  <si>
    <t>Upton</t>
  </si>
  <si>
    <t>Val Verde</t>
  </si>
  <si>
    <t>Ward</t>
  </si>
  <si>
    <t>Winkler</t>
  </si>
  <si>
    <t>Yoakum</t>
  </si>
  <si>
    <t>Total</t>
  </si>
  <si>
    <t>Average</t>
  </si>
  <si>
    <t>State Total</t>
  </si>
  <si>
    <t>State Percentage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</si>
  <si>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</si>
  <si>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</si>
  <si>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</si>
  <si>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</si>
  <si>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</si>
  <si>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</si>
  <si>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</si>
  <si>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</si>
  <si>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</si>
  <si>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</si>
  <si>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</si>
  <si>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</si>
  <si>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</si>
  <si>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</si>
  <si>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State </t>
  </si>
  <si>
    <t>Midland%state</t>
  </si>
  <si>
    <t>Ector%state</t>
  </si>
  <si>
    <t>Total%state</t>
  </si>
  <si>
    <t>Midland%pb</t>
  </si>
  <si>
    <t>Ector%pb</t>
  </si>
  <si>
    <t>pbTotal</t>
  </si>
  <si>
    <t>Personal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</si>
</sst>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3"/>
      </patternFill>
    </fill>
    <fill>
      <patternFill patternType="solid">
        <fgColor theme="7" tint="0.79998168889431442"/>
        <bgColor indexed="23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/>
    <xf numFmtId="3" fontId="0" fillId="0" borderId="0" xfId="0" applyNumberFormat="1"/>
    <xf numFmtId="0" fontId="4" fillId="2" borderId="2" xfId="0" applyFont="1" applyFill="1" applyBorder="1" applyAlignment="1">
      <alignment horizontal="center"/>
    </xf>
    <xf numFmtId="3" fontId="2" fillId="0" borderId="0" xfId="0" applyNumberFormat="1" applyFont="1"/>
    <xf numFmtId="9" fontId="2" fillId="0" borderId="0" xfId="1" applyFont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2" fillId="4" borderId="0" xfId="0" applyFon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and Average Personal income</a:t>
            </a:r>
            <a:r>
              <a:rPr lang="en-US" baseline="0"/>
              <a:t> top 10 counties (2007-2020)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5"/>
          <c:order val="15"/>
          <c:tx>
            <c:strRef>
              <c:f>'All county'!$Q$1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county'!$A$62:$A$71</c:f>
              <c:strCache>
                <c:ptCount val="10"/>
                <c:pt idx="0">
                  <c:v>Hale</c:v>
                </c:pt>
                <c:pt idx="1">
                  <c:v>Howard</c:v>
                </c:pt>
                <c:pt idx="2">
                  <c:v>Val Verde</c:v>
                </c:pt>
                <c:pt idx="3">
                  <c:v>Potter</c:v>
                </c:pt>
                <c:pt idx="4">
                  <c:v>Tom Green</c:v>
                </c:pt>
                <c:pt idx="5">
                  <c:v>Taylor</c:v>
                </c:pt>
                <c:pt idx="6">
                  <c:v>Randall</c:v>
                </c:pt>
                <c:pt idx="7">
                  <c:v>Ector</c:v>
                </c:pt>
                <c:pt idx="8">
                  <c:v>Lubbock</c:v>
                </c:pt>
                <c:pt idx="9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county'!$Q$2:$Q$71</c15:sqref>
                  </c15:fullRef>
                </c:ext>
              </c:extLst>
              <c:f>'All county'!$Q$62:$Q$71</c:f>
              <c:numCache>
                <c:formatCode>General</c:formatCode>
                <c:ptCount val="10"/>
                <c:pt idx="0">
                  <c:v>15052103</c:v>
                </c:pt>
                <c:pt idx="1">
                  <c:v>17854445</c:v>
                </c:pt>
                <c:pt idx="2">
                  <c:v>22539125</c:v>
                </c:pt>
                <c:pt idx="3">
                  <c:v>66715690</c:v>
                </c:pt>
                <c:pt idx="4">
                  <c:v>68670945</c:v>
                </c:pt>
                <c:pt idx="5">
                  <c:v>78871969</c:v>
                </c:pt>
                <c:pt idx="6">
                  <c:v>79839474</c:v>
                </c:pt>
                <c:pt idx="7">
                  <c:v>90059001</c:v>
                </c:pt>
                <c:pt idx="8">
                  <c:v>157856630</c:v>
                </c:pt>
                <c:pt idx="9">
                  <c:v>222960490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B-4B07-8CAE-F73E3A8F757C}"/>
            </c:ext>
          </c:extLst>
        </c:ser>
        <c:ser>
          <c:idx val="16"/>
          <c:order val="16"/>
          <c:tx>
            <c:strRef>
              <c:f>'All county'!$R$1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county'!$A$62:$A$71</c:f>
              <c:strCache>
                <c:ptCount val="10"/>
                <c:pt idx="0">
                  <c:v>Hale</c:v>
                </c:pt>
                <c:pt idx="1">
                  <c:v>Howard</c:v>
                </c:pt>
                <c:pt idx="2">
                  <c:v>Val Verde</c:v>
                </c:pt>
                <c:pt idx="3">
                  <c:v>Potter</c:v>
                </c:pt>
                <c:pt idx="4">
                  <c:v>Tom Green</c:v>
                </c:pt>
                <c:pt idx="5">
                  <c:v>Taylor</c:v>
                </c:pt>
                <c:pt idx="6">
                  <c:v>Randall</c:v>
                </c:pt>
                <c:pt idx="7">
                  <c:v>Ector</c:v>
                </c:pt>
                <c:pt idx="8">
                  <c:v>Lubbock</c:v>
                </c:pt>
                <c:pt idx="9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county'!$R$2:$R$71</c15:sqref>
                  </c15:fullRef>
                </c:ext>
              </c:extLst>
              <c:f>'All county'!$R$62:$R$71</c:f>
              <c:numCache>
                <c:formatCode>General</c:formatCode>
                <c:ptCount val="10"/>
                <c:pt idx="0">
                  <c:v>1075150.2142857143</c:v>
                </c:pt>
                <c:pt idx="1">
                  <c:v>1275317.5</c:v>
                </c:pt>
                <c:pt idx="2">
                  <c:v>1609937.5</c:v>
                </c:pt>
                <c:pt idx="3">
                  <c:v>4765406.4285714282</c:v>
                </c:pt>
                <c:pt idx="4">
                  <c:v>4905067.5</c:v>
                </c:pt>
                <c:pt idx="5">
                  <c:v>5633712.0714285718</c:v>
                </c:pt>
                <c:pt idx="6">
                  <c:v>5702819.5714285718</c:v>
                </c:pt>
                <c:pt idx="7">
                  <c:v>6432785.7857142854</c:v>
                </c:pt>
                <c:pt idx="8">
                  <c:v>11275473.571428571</c:v>
                </c:pt>
                <c:pt idx="9">
                  <c:v>15925749.285714285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B-4B07-8CAE-F73E3A8F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491135"/>
        <c:axId val="107731491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county'!$B$1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county'!$B$2:$B$71</c15:sqref>
                        </c15:fullRef>
                        <c15:formulaRef>
                          <c15:sqref>'All county'!$B$62:$B$71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905397</c:v>
                      </c:pt>
                      <c:pt idx="1">
                        <c:v>929381</c:v>
                      </c:pt>
                      <c:pt idx="2">
                        <c:v>1259102</c:v>
                      </c:pt>
                      <c:pt idx="3">
                        <c:v>3517836</c:v>
                      </c:pt>
                      <c:pt idx="4">
                        <c:v>3621778</c:v>
                      </c:pt>
                      <c:pt idx="5">
                        <c:v>4327460</c:v>
                      </c:pt>
                      <c:pt idx="6">
                        <c:v>4240504</c:v>
                      </c:pt>
                      <c:pt idx="7">
                        <c:v>4348078</c:v>
                      </c:pt>
                      <c:pt idx="8">
                        <c:v>8206042</c:v>
                      </c:pt>
                      <c:pt idx="9">
                        <c:v>8075022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CB-4B07-8CAE-F73E3A8F75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county'!$C$2:$C$71</c15:sqref>
                        </c15:fullRef>
                        <c15:formulaRef>
                          <c15:sqref>'All county'!$C$62:$C$71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971565</c:v>
                      </c:pt>
                      <c:pt idx="1">
                        <c:v>1017130</c:v>
                      </c:pt>
                      <c:pt idx="2">
                        <c:v>1344475</c:v>
                      </c:pt>
                      <c:pt idx="3">
                        <c:v>3998122</c:v>
                      </c:pt>
                      <c:pt idx="4">
                        <c:v>4199893</c:v>
                      </c:pt>
                      <c:pt idx="5">
                        <c:v>4861988</c:v>
                      </c:pt>
                      <c:pt idx="6">
                        <c:v>4697414</c:v>
                      </c:pt>
                      <c:pt idx="7">
                        <c:v>5041710</c:v>
                      </c:pt>
                      <c:pt idx="8">
                        <c:v>8850991</c:v>
                      </c:pt>
                      <c:pt idx="9">
                        <c:v>11849102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B-4B07-8CAE-F73E3A8F75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county'!$D$2:$D$71</c15:sqref>
                        </c15:fullRef>
                        <c15:formulaRef>
                          <c15:sqref>'All county'!$D$62:$D$71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973423</c:v>
                      </c:pt>
                      <c:pt idx="1">
                        <c:v>971863</c:v>
                      </c:pt>
                      <c:pt idx="2">
                        <c:v>1372384</c:v>
                      </c:pt>
                      <c:pt idx="3">
                        <c:v>3859183</c:v>
                      </c:pt>
                      <c:pt idx="4">
                        <c:v>3897581</c:v>
                      </c:pt>
                      <c:pt idx="5">
                        <c:v>4614831</c:v>
                      </c:pt>
                      <c:pt idx="6">
                        <c:v>4578744</c:v>
                      </c:pt>
                      <c:pt idx="7">
                        <c:v>4553531</c:v>
                      </c:pt>
                      <c:pt idx="8">
                        <c:v>8975136</c:v>
                      </c:pt>
                      <c:pt idx="9">
                        <c:v>8699630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CB-4B07-8CAE-F73E3A8F75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county'!$E$2:$E$71</c15:sqref>
                        </c15:fullRef>
                        <c15:formulaRef>
                          <c15:sqref>'All county'!$E$62:$E$71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1114614</c:v>
                      </c:pt>
                      <c:pt idx="1">
                        <c:v>1052330</c:v>
                      </c:pt>
                      <c:pt idx="2">
                        <c:v>1476875</c:v>
                      </c:pt>
                      <c:pt idx="3">
                        <c:v>4274845</c:v>
                      </c:pt>
                      <c:pt idx="4">
                        <c:v>4169943</c:v>
                      </c:pt>
                      <c:pt idx="5">
                        <c:v>4865172</c:v>
                      </c:pt>
                      <c:pt idx="6">
                        <c:v>4957198</c:v>
                      </c:pt>
                      <c:pt idx="7">
                        <c:v>4868439</c:v>
                      </c:pt>
                      <c:pt idx="8">
                        <c:v>9573094</c:v>
                      </c:pt>
                      <c:pt idx="9">
                        <c:v>10346636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CB-4B07-8CAE-F73E3A8F75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county'!$F$2:$F$71</c15:sqref>
                        </c15:fullRef>
                        <c15:formulaRef>
                          <c15:sqref>'All county'!$F$62:$F$71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1081140</c:v>
                      </c:pt>
                      <c:pt idx="1">
                        <c:v>1173074</c:v>
                      </c:pt>
                      <c:pt idx="2">
                        <c:v>1532263</c:v>
                      </c:pt>
                      <c:pt idx="3">
                        <c:v>4711499</c:v>
                      </c:pt>
                      <c:pt idx="4">
                        <c:v>4404374</c:v>
                      </c:pt>
                      <c:pt idx="5">
                        <c:v>5174839</c:v>
                      </c:pt>
                      <c:pt idx="6">
                        <c:v>5176749</c:v>
                      </c:pt>
                      <c:pt idx="7">
                        <c:v>5619730</c:v>
                      </c:pt>
                      <c:pt idx="8">
                        <c:v>10089186</c:v>
                      </c:pt>
                      <c:pt idx="9">
                        <c:v>14306999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CB-4B07-8CAE-F73E3A8F75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county'!$G$2:$G$71</c15:sqref>
                        </c15:fullRef>
                        <c15:formulaRef>
                          <c15:sqref>'All county'!$G$62:$G$71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1072107</c:v>
                      </c:pt>
                      <c:pt idx="1">
                        <c:v>1233256</c:v>
                      </c:pt>
                      <c:pt idx="2">
                        <c:v>1594403</c:v>
                      </c:pt>
                      <c:pt idx="3">
                        <c:v>4816393</c:v>
                      </c:pt>
                      <c:pt idx="4">
                        <c:v>4682848</c:v>
                      </c:pt>
                      <c:pt idx="5">
                        <c:v>5447492</c:v>
                      </c:pt>
                      <c:pt idx="6">
                        <c:v>5386484</c:v>
                      </c:pt>
                      <c:pt idx="7">
                        <c:v>6576994</c:v>
                      </c:pt>
                      <c:pt idx="8">
                        <c:v>10742999</c:v>
                      </c:pt>
                      <c:pt idx="9">
                        <c:v>16390213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CB-4B07-8CAE-F73E3A8F75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county'!$H$2:$H$71</c15:sqref>
                        </c15:fullRef>
                        <c15:formulaRef>
                          <c15:sqref>'All county'!$H$62:$H$71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1081182</c:v>
                      </c:pt>
                      <c:pt idx="1">
                        <c:v>1284975</c:v>
                      </c:pt>
                      <c:pt idx="2">
                        <c:v>1570764</c:v>
                      </c:pt>
                      <c:pt idx="3">
                        <c:v>4878310</c:v>
                      </c:pt>
                      <c:pt idx="4">
                        <c:v>4834393</c:v>
                      </c:pt>
                      <c:pt idx="5">
                        <c:v>5594986</c:v>
                      </c:pt>
                      <c:pt idx="6">
                        <c:v>5484462</c:v>
                      </c:pt>
                      <c:pt idx="7">
                        <c:v>6732381</c:v>
                      </c:pt>
                      <c:pt idx="8">
                        <c:v>10989566</c:v>
                      </c:pt>
                      <c:pt idx="9">
                        <c:v>17610010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CB-4B07-8CAE-F73E3A8F75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county'!$I$2:$I$71</c15:sqref>
                        </c15:fullRef>
                        <c15:formulaRef>
                          <c15:sqref>'All county'!$I$62:$I$71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1058880</c:v>
                      </c:pt>
                      <c:pt idx="1">
                        <c:v>1371390</c:v>
                      </c:pt>
                      <c:pt idx="2">
                        <c:v>1637056</c:v>
                      </c:pt>
                      <c:pt idx="3">
                        <c:v>5132294</c:v>
                      </c:pt>
                      <c:pt idx="4">
                        <c:v>5310740</c:v>
                      </c:pt>
                      <c:pt idx="5">
                        <c:v>6032376</c:v>
                      </c:pt>
                      <c:pt idx="6">
                        <c:v>5838054</c:v>
                      </c:pt>
                      <c:pt idx="7">
                        <c:v>7535283</c:v>
                      </c:pt>
                      <c:pt idx="8">
                        <c:v>11637654</c:v>
                      </c:pt>
                      <c:pt idx="9">
                        <c:v>19334506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CB-4B07-8CAE-F73E3A8F757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county'!$J$2:$J$71</c15:sqref>
                        </c15:fullRef>
                        <c15:formulaRef>
                          <c15:sqref>'All county'!$J$62:$J$71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1072009</c:v>
                      </c:pt>
                      <c:pt idx="1">
                        <c:v>1320526</c:v>
                      </c:pt>
                      <c:pt idx="2">
                        <c:v>1680431</c:v>
                      </c:pt>
                      <c:pt idx="3">
                        <c:v>4956672</c:v>
                      </c:pt>
                      <c:pt idx="4">
                        <c:v>5124447</c:v>
                      </c:pt>
                      <c:pt idx="5">
                        <c:v>5857316</c:v>
                      </c:pt>
                      <c:pt idx="6">
                        <c:v>6079111</c:v>
                      </c:pt>
                      <c:pt idx="7">
                        <c:v>6880743</c:v>
                      </c:pt>
                      <c:pt idx="8">
                        <c:v>11987702</c:v>
                      </c:pt>
                      <c:pt idx="9">
                        <c:v>15049569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CB-4B07-8CAE-F73E3A8F757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county'!$K$2:$K$71</c15:sqref>
                        </c15:fullRef>
                        <c15:formulaRef>
                          <c15:sqref>'All county'!$K$62:$K$71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1043901</c:v>
                      </c:pt>
                      <c:pt idx="1">
                        <c:v>1280565</c:v>
                      </c:pt>
                      <c:pt idx="2">
                        <c:v>1687906</c:v>
                      </c:pt>
                      <c:pt idx="3">
                        <c:v>4889879</c:v>
                      </c:pt>
                      <c:pt idx="4">
                        <c:v>4962876</c:v>
                      </c:pt>
                      <c:pt idx="5">
                        <c:v>5773763</c:v>
                      </c:pt>
                      <c:pt idx="6">
                        <c:v>6178063</c:v>
                      </c:pt>
                      <c:pt idx="7">
                        <c:v>6061297</c:v>
                      </c:pt>
                      <c:pt idx="8">
                        <c:v>12242866</c:v>
                      </c:pt>
                      <c:pt idx="9">
                        <c:v>12793756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CB-4B07-8CAE-F73E3A8F757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county'!$L$2:$L$71</c15:sqref>
                        </c15:fullRef>
                        <c15:formulaRef>
                          <c15:sqref>'All county'!$L$62:$L$71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1087534</c:v>
                      </c:pt>
                      <c:pt idx="1">
                        <c:v>1364311</c:v>
                      </c:pt>
                      <c:pt idx="2">
                        <c:v>1711039</c:v>
                      </c:pt>
                      <c:pt idx="3">
                        <c:v>5078362</c:v>
                      </c:pt>
                      <c:pt idx="4">
                        <c:v>5221295</c:v>
                      </c:pt>
                      <c:pt idx="5">
                        <c:v>5947719</c:v>
                      </c:pt>
                      <c:pt idx="6">
                        <c:v>6388231</c:v>
                      </c:pt>
                      <c:pt idx="7">
                        <c:v>6813865</c:v>
                      </c:pt>
                      <c:pt idx="8">
                        <c:v>12617964</c:v>
                      </c:pt>
                      <c:pt idx="9">
                        <c:v>18712640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CB-4B07-8CAE-F73E3A8F757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county'!$M$2:$M$71</c15:sqref>
                        </c15:fullRef>
                        <c15:formulaRef>
                          <c15:sqref>'All county'!$M$62:$M$71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1119222</c:v>
                      </c:pt>
                      <c:pt idx="1">
                        <c:v>1590787</c:v>
                      </c:pt>
                      <c:pt idx="2">
                        <c:v>1768213</c:v>
                      </c:pt>
                      <c:pt idx="3">
                        <c:v>5298715</c:v>
                      </c:pt>
                      <c:pt idx="4">
                        <c:v>5722522</c:v>
                      </c:pt>
                      <c:pt idx="5">
                        <c:v>6349691</c:v>
                      </c:pt>
                      <c:pt idx="6">
                        <c:v>6613569</c:v>
                      </c:pt>
                      <c:pt idx="7">
                        <c:v>8005143</c:v>
                      </c:pt>
                      <c:pt idx="8">
                        <c:v>13368702</c:v>
                      </c:pt>
                      <c:pt idx="9">
                        <c:v>22895301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CB-4B07-8CAE-F73E3A8F757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county'!$N$2:$N$71</c15:sqref>
                        </c15:fullRef>
                        <c15:formulaRef>
                          <c15:sqref>'All county'!$N$62:$N$71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1204398</c:v>
                      </c:pt>
                      <c:pt idx="1">
                        <c:v>1616737</c:v>
                      </c:pt>
                      <c:pt idx="2">
                        <c:v>1890179</c:v>
                      </c:pt>
                      <c:pt idx="3">
                        <c:v>5561661</c:v>
                      </c:pt>
                      <c:pt idx="4">
                        <c:v>6164141</c:v>
                      </c:pt>
                      <c:pt idx="5">
                        <c:v>6726286</c:v>
                      </c:pt>
                      <c:pt idx="6">
                        <c:v>6891484</c:v>
                      </c:pt>
                      <c:pt idx="7">
                        <c:v>8655663</c:v>
                      </c:pt>
                      <c:pt idx="8">
                        <c:v>13937335</c:v>
                      </c:pt>
                      <c:pt idx="9">
                        <c:v>24374167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CB-4B07-8CAE-F73E3A8F757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county'!$O$2:$O$71</c15:sqref>
                        </c15:fullRef>
                        <c15:formulaRef>
                          <c15:sqref>'All county'!$O$62:$O$71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1266731</c:v>
                      </c:pt>
                      <c:pt idx="1">
                        <c:v>1648120</c:v>
                      </c:pt>
                      <c:pt idx="2">
                        <c:v>2014035</c:v>
                      </c:pt>
                      <c:pt idx="3">
                        <c:v>5741919</c:v>
                      </c:pt>
                      <c:pt idx="4">
                        <c:v>6354114</c:v>
                      </c:pt>
                      <c:pt idx="5">
                        <c:v>7298050</c:v>
                      </c:pt>
                      <c:pt idx="6">
                        <c:v>7329407</c:v>
                      </c:pt>
                      <c:pt idx="7">
                        <c:v>8366144</c:v>
                      </c:pt>
                      <c:pt idx="8">
                        <c:v>14637393</c:v>
                      </c:pt>
                      <c:pt idx="9">
                        <c:v>22522939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CB-4B07-8CAE-F73E3A8F757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Hale</c:v>
                      </c:pt>
                      <c:pt idx="1">
                        <c:v>Howard</c:v>
                      </c:pt>
                      <c:pt idx="2">
                        <c:v>Val Verde</c:v>
                      </c:pt>
                      <c:pt idx="3">
                        <c:v>Potter</c:v>
                      </c:pt>
                      <c:pt idx="4">
                        <c:v>Tom Green</c:v>
                      </c:pt>
                      <c:pt idx="5">
                        <c:v>Taylor</c:v>
                      </c:pt>
                      <c:pt idx="6">
                        <c:v>Randall</c:v>
                      </c:pt>
                      <c:pt idx="7">
                        <c:v>Ector</c:v>
                      </c:pt>
                      <c:pt idx="8">
                        <c:v>Lubbock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county'!$P$2:$P$71</c15:sqref>
                        </c15:fullRef>
                        <c15:formulaRef>
                          <c15:sqref>'All county'!$P$62:$P$71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7CB-4B07-8CAE-F73E3A8F757C}"/>
                  </c:ext>
                </c:extLst>
              </c15:ser>
            </c15:filteredBarSeries>
          </c:ext>
        </c:extLst>
      </c:bar3DChart>
      <c:catAx>
        <c:axId val="1085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14911"/>
        <c:crosses val="autoZero"/>
        <c:auto val="1"/>
        <c:lblAlgn val="ctr"/>
        <c:lblOffset val="100"/>
        <c:noMultiLvlLbl val="0"/>
      </c:catAx>
      <c:valAx>
        <c:axId val="10773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Personal income  growth</a:t>
            </a:r>
            <a:r>
              <a:rPr lang="en-US" baseline="0"/>
              <a:t>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1"/>
          <c:order val="71"/>
          <c:tx>
            <c:strRef>
              <c:f>'All county'!$A$73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county'!$B$1:$R$1</c15:sqref>
                  </c15:fullRef>
                </c:ext>
              </c:extLst>
              <c:f>'All county'!$B$1:$O$1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county'!$B$73:$R$73</c15:sqref>
                  </c15:fullRef>
                </c:ext>
              </c:extLst>
              <c:f>'All county'!$B$73:$O$73</c:f>
              <c:numCache>
                <c:formatCode>#,##0</c:formatCode>
                <c:ptCount val="14"/>
                <c:pt idx="0">
                  <c:v>51595438</c:v>
                </c:pt>
                <c:pt idx="1">
                  <c:v>59802606</c:v>
                </c:pt>
                <c:pt idx="2">
                  <c:v>54757085</c:v>
                </c:pt>
                <c:pt idx="3">
                  <c:v>60620835</c:v>
                </c:pt>
                <c:pt idx="4">
                  <c:v>68291895</c:v>
                </c:pt>
                <c:pt idx="5">
                  <c:v>73705372</c:v>
                </c:pt>
                <c:pt idx="6">
                  <c:v>77374998</c:v>
                </c:pt>
                <c:pt idx="7">
                  <c:v>82794201</c:v>
                </c:pt>
                <c:pt idx="8">
                  <c:v>77419206</c:v>
                </c:pt>
                <c:pt idx="9">
                  <c:v>72768454</c:v>
                </c:pt>
                <c:pt idx="10">
                  <c:v>82185245</c:v>
                </c:pt>
                <c:pt idx="11">
                  <c:v>91060549</c:v>
                </c:pt>
                <c:pt idx="12">
                  <c:v>96425229</c:v>
                </c:pt>
                <c:pt idx="13">
                  <c:v>96979918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8-4A58-A36B-6535CD20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24991"/>
        <c:axId val="1846921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county'!$A$2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county'!$B$2:$R$2</c15:sqref>
                        </c15:fullRef>
                        <c15:formulaRef>
                          <c15:sqref>'All county'!$B$2:$O$2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4054</c:v>
                      </c:pt>
                      <c:pt idx="1">
                        <c:v>3325</c:v>
                      </c:pt>
                      <c:pt idx="2">
                        <c:v>2264</c:v>
                      </c:pt>
                      <c:pt idx="3">
                        <c:v>2317</c:v>
                      </c:pt>
                      <c:pt idx="4">
                        <c:v>2521</c:v>
                      </c:pt>
                      <c:pt idx="5">
                        <c:v>2441</c:v>
                      </c:pt>
                      <c:pt idx="6">
                        <c:v>2738</c:v>
                      </c:pt>
                      <c:pt idx="7">
                        <c:v>3988</c:v>
                      </c:pt>
                      <c:pt idx="8">
                        <c:v>4496</c:v>
                      </c:pt>
                      <c:pt idx="9">
                        <c:v>6187</c:v>
                      </c:pt>
                      <c:pt idx="10">
                        <c:v>8007</c:v>
                      </c:pt>
                      <c:pt idx="11">
                        <c:v>8438</c:v>
                      </c:pt>
                      <c:pt idx="12">
                        <c:v>9108</c:v>
                      </c:pt>
                      <c:pt idx="13">
                        <c:v>8882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08-4A58-A36B-6535CD203D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county'!$B$3:$R$3</c15:sqref>
                        </c15:fullRef>
                        <c15:formulaRef>
                          <c15:sqref>'All county'!$B$3:$O$3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15218</c:v>
                      </c:pt>
                      <c:pt idx="1">
                        <c:v>12067</c:v>
                      </c:pt>
                      <c:pt idx="2">
                        <c:v>14485</c:v>
                      </c:pt>
                      <c:pt idx="3">
                        <c:v>17170</c:v>
                      </c:pt>
                      <c:pt idx="4">
                        <c:v>24549</c:v>
                      </c:pt>
                      <c:pt idx="5">
                        <c:v>19858</c:v>
                      </c:pt>
                      <c:pt idx="6">
                        <c:v>25525</c:v>
                      </c:pt>
                      <c:pt idx="7">
                        <c:v>27159</c:v>
                      </c:pt>
                      <c:pt idx="8">
                        <c:v>23626</c:v>
                      </c:pt>
                      <c:pt idx="9">
                        <c:v>22021</c:v>
                      </c:pt>
                      <c:pt idx="10">
                        <c:v>20681</c:v>
                      </c:pt>
                      <c:pt idx="11">
                        <c:v>23770</c:v>
                      </c:pt>
                      <c:pt idx="12">
                        <c:v>21976</c:v>
                      </c:pt>
                      <c:pt idx="13">
                        <c:v>23076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08-4A58-A36B-6535CD203D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county'!$B$4:$R$4</c15:sqref>
                        </c15:fullRef>
                        <c15:formulaRef>
                          <c15:sqref>'All county'!$B$4:$O$4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24084</c:v>
                      </c:pt>
                      <c:pt idx="1">
                        <c:v>24938</c:v>
                      </c:pt>
                      <c:pt idx="2">
                        <c:v>24611</c:v>
                      </c:pt>
                      <c:pt idx="3">
                        <c:v>23807</c:v>
                      </c:pt>
                      <c:pt idx="4">
                        <c:v>30237</c:v>
                      </c:pt>
                      <c:pt idx="5">
                        <c:v>31407</c:v>
                      </c:pt>
                      <c:pt idx="6">
                        <c:v>34029</c:v>
                      </c:pt>
                      <c:pt idx="7">
                        <c:v>36439</c:v>
                      </c:pt>
                      <c:pt idx="8">
                        <c:v>34023</c:v>
                      </c:pt>
                      <c:pt idx="9">
                        <c:v>35583</c:v>
                      </c:pt>
                      <c:pt idx="10">
                        <c:v>38616</c:v>
                      </c:pt>
                      <c:pt idx="11">
                        <c:v>41415</c:v>
                      </c:pt>
                      <c:pt idx="12">
                        <c:v>37062</c:v>
                      </c:pt>
                      <c:pt idx="13">
                        <c:v>40195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08-4A58-A36B-6535CD203D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county'!$B$5:$R$5</c15:sqref>
                        </c15:fullRef>
                        <c15:formulaRef>
                          <c15:sqref>'All county'!$B$5:$O$5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26778</c:v>
                      </c:pt>
                      <c:pt idx="1">
                        <c:v>28014</c:v>
                      </c:pt>
                      <c:pt idx="2">
                        <c:v>22648</c:v>
                      </c:pt>
                      <c:pt idx="3">
                        <c:v>32003</c:v>
                      </c:pt>
                      <c:pt idx="4">
                        <c:v>33952</c:v>
                      </c:pt>
                      <c:pt idx="5">
                        <c:v>37920</c:v>
                      </c:pt>
                      <c:pt idx="6">
                        <c:v>44253</c:v>
                      </c:pt>
                      <c:pt idx="7">
                        <c:v>38903</c:v>
                      </c:pt>
                      <c:pt idx="8">
                        <c:v>33070</c:v>
                      </c:pt>
                      <c:pt idx="9">
                        <c:v>29264</c:v>
                      </c:pt>
                      <c:pt idx="10">
                        <c:v>32754</c:v>
                      </c:pt>
                      <c:pt idx="11">
                        <c:v>45544</c:v>
                      </c:pt>
                      <c:pt idx="12">
                        <c:v>47712</c:v>
                      </c:pt>
                      <c:pt idx="13">
                        <c:v>47149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08-4A58-A36B-6535CD203D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county'!$B$6:$R$6</c15:sqref>
                        </c15:fullRef>
                        <c15:formulaRef>
                          <c15:sqref>'All county'!$B$6:$O$6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34295</c:v>
                      </c:pt>
                      <c:pt idx="1">
                        <c:v>27235</c:v>
                      </c:pt>
                      <c:pt idx="2">
                        <c:v>30078</c:v>
                      </c:pt>
                      <c:pt idx="3">
                        <c:v>33918</c:v>
                      </c:pt>
                      <c:pt idx="4">
                        <c:v>38449</c:v>
                      </c:pt>
                      <c:pt idx="5">
                        <c:v>35606</c:v>
                      </c:pt>
                      <c:pt idx="6">
                        <c:v>40787</c:v>
                      </c:pt>
                      <c:pt idx="7">
                        <c:v>36265</c:v>
                      </c:pt>
                      <c:pt idx="8">
                        <c:v>35229</c:v>
                      </c:pt>
                      <c:pt idx="9">
                        <c:v>32896</c:v>
                      </c:pt>
                      <c:pt idx="10">
                        <c:v>34986</c:v>
                      </c:pt>
                      <c:pt idx="11">
                        <c:v>37275</c:v>
                      </c:pt>
                      <c:pt idx="12">
                        <c:v>39081</c:v>
                      </c:pt>
                      <c:pt idx="13">
                        <c:v>46814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08-4A58-A36B-6535CD203D5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county'!$B$7:$R$7</c15:sqref>
                        </c15:fullRef>
                        <c15:formulaRef>
                          <c15:sqref>'All county'!$B$7:$O$7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39473</c:v>
                      </c:pt>
                      <c:pt idx="1">
                        <c:v>40858</c:v>
                      </c:pt>
                      <c:pt idx="2">
                        <c:v>37811</c:v>
                      </c:pt>
                      <c:pt idx="3">
                        <c:v>36138</c:v>
                      </c:pt>
                      <c:pt idx="4">
                        <c:v>42432</c:v>
                      </c:pt>
                      <c:pt idx="5">
                        <c:v>36478</c:v>
                      </c:pt>
                      <c:pt idx="6">
                        <c:v>48193</c:v>
                      </c:pt>
                      <c:pt idx="7">
                        <c:v>45402</c:v>
                      </c:pt>
                      <c:pt idx="8">
                        <c:v>42009</c:v>
                      </c:pt>
                      <c:pt idx="9">
                        <c:v>40069</c:v>
                      </c:pt>
                      <c:pt idx="10">
                        <c:v>36963</c:v>
                      </c:pt>
                      <c:pt idx="11">
                        <c:v>37346</c:v>
                      </c:pt>
                      <c:pt idx="12">
                        <c:v>38035</c:v>
                      </c:pt>
                      <c:pt idx="13">
                        <c:v>43265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08-4A58-A36B-6535CD203D5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county'!$A$8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county'!$B$8:$R$8</c15:sqref>
                        </c15:fullRef>
                        <c15:formulaRef>
                          <c15:sqref>'All county'!$B$8:$O$8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40904</c:v>
                      </c:pt>
                      <c:pt idx="1">
                        <c:v>44418</c:v>
                      </c:pt>
                      <c:pt idx="2">
                        <c:v>30219</c:v>
                      </c:pt>
                      <c:pt idx="3">
                        <c:v>31347</c:v>
                      </c:pt>
                      <c:pt idx="4">
                        <c:v>40213</c:v>
                      </c:pt>
                      <c:pt idx="5">
                        <c:v>43864</c:v>
                      </c:pt>
                      <c:pt idx="6">
                        <c:v>47818</c:v>
                      </c:pt>
                      <c:pt idx="7">
                        <c:v>50789</c:v>
                      </c:pt>
                      <c:pt idx="8">
                        <c:v>44364</c:v>
                      </c:pt>
                      <c:pt idx="9">
                        <c:v>39061</c:v>
                      </c:pt>
                      <c:pt idx="10">
                        <c:v>43056</c:v>
                      </c:pt>
                      <c:pt idx="11">
                        <c:v>43428</c:v>
                      </c:pt>
                      <c:pt idx="12">
                        <c:v>42475</c:v>
                      </c:pt>
                      <c:pt idx="13">
                        <c:v>42930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08-4A58-A36B-6535CD203D5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county'!$A$9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county'!$B$9:$R$9</c15:sqref>
                        </c15:fullRef>
                        <c15:formulaRef>
                          <c15:sqref>'All county'!$B$9:$O$9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46436</c:v>
                      </c:pt>
                      <c:pt idx="1">
                        <c:v>46183</c:v>
                      </c:pt>
                      <c:pt idx="2">
                        <c:v>47024</c:v>
                      </c:pt>
                      <c:pt idx="3">
                        <c:v>53105</c:v>
                      </c:pt>
                      <c:pt idx="4">
                        <c:v>68472</c:v>
                      </c:pt>
                      <c:pt idx="5">
                        <c:v>61661</c:v>
                      </c:pt>
                      <c:pt idx="6">
                        <c:v>59619</c:v>
                      </c:pt>
                      <c:pt idx="7">
                        <c:v>69500</c:v>
                      </c:pt>
                      <c:pt idx="8">
                        <c:v>70303</c:v>
                      </c:pt>
                      <c:pt idx="9">
                        <c:v>69448</c:v>
                      </c:pt>
                      <c:pt idx="10">
                        <c:v>80600</c:v>
                      </c:pt>
                      <c:pt idx="11">
                        <c:v>81436</c:v>
                      </c:pt>
                      <c:pt idx="12">
                        <c:v>77367</c:v>
                      </c:pt>
                      <c:pt idx="13">
                        <c:v>80097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08-4A58-A36B-6535CD203D5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county'!$A$10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county'!$B$10:$R$10</c15:sqref>
                        </c15:fullRef>
                        <c15:formulaRef>
                          <c15:sqref>'All county'!$B$10:$O$10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61856</c:v>
                      </c:pt>
                      <c:pt idx="1">
                        <c:v>56284</c:v>
                      </c:pt>
                      <c:pt idx="2">
                        <c:v>58172</c:v>
                      </c:pt>
                      <c:pt idx="3">
                        <c:v>67086</c:v>
                      </c:pt>
                      <c:pt idx="4">
                        <c:v>64329</c:v>
                      </c:pt>
                      <c:pt idx="5">
                        <c:v>65271</c:v>
                      </c:pt>
                      <c:pt idx="6">
                        <c:v>65057</c:v>
                      </c:pt>
                      <c:pt idx="7">
                        <c:v>65285</c:v>
                      </c:pt>
                      <c:pt idx="8">
                        <c:v>69324</c:v>
                      </c:pt>
                      <c:pt idx="9">
                        <c:v>63898</c:v>
                      </c:pt>
                      <c:pt idx="10">
                        <c:v>68441</c:v>
                      </c:pt>
                      <c:pt idx="11">
                        <c:v>72155</c:v>
                      </c:pt>
                      <c:pt idx="12">
                        <c:v>76304</c:v>
                      </c:pt>
                      <c:pt idx="13">
                        <c:v>82882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08-4A58-A36B-6535CD203D5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county'!$A$11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county'!$B$11:$R$11</c15:sqref>
                        </c15:fullRef>
                        <c15:formulaRef>
                          <c15:sqref>'All county'!$B$11:$O$11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46014</c:v>
                      </c:pt>
                      <c:pt idx="1">
                        <c:v>53744</c:v>
                      </c:pt>
                      <c:pt idx="2">
                        <c:v>45089</c:v>
                      </c:pt>
                      <c:pt idx="3">
                        <c:v>44788</c:v>
                      </c:pt>
                      <c:pt idx="4">
                        <c:v>60319</c:v>
                      </c:pt>
                      <c:pt idx="5">
                        <c:v>74428</c:v>
                      </c:pt>
                      <c:pt idx="6">
                        <c:v>88070</c:v>
                      </c:pt>
                      <c:pt idx="7">
                        <c:v>101417</c:v>
                      </c:pt>
                      <c:pt idx="8">
                        <c:v>78277</c:v>
                      </c:pt>
                      <c:pt idx="9">
                        <c:v>73608</c:v>
                      </c:pt>
                      <c:pt idx="10">
                        <c:v>76614</c:v>
                      </c:pt>
                      <c:pt idx="11">
                        <c:v>83788</c:v>
                      </c:pt>
                      <c:pt idx="12">
                        <c:v>81541</c:v>
                      </c:pt>
                      <c:pt idx="13">
                        <c:v>83278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08-4A58-A36B-6535CD203D5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county'!$A$12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county'!$B$12:$R$12</c15:sqref>
                        </c15:fullRef>
                        <c15:formulaRef>
                          <c15:sqref>'All county'!$B$12:$O$12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63088</c:v>
                      </c:pt>
                      <c:pt idx="1">
                        <c:v>58560</c:v>
                      </c:pt>
                      <c:pt idx="2">
                        <c:v>63013</c:v>
                      </c:pt>
                      <c:pt idx="3">
                        <c:v>62155</c:v>
                      </c:pt>
                      <c:pt idx="4">
                        <c:v>64741</c:v>
                      </c:pt>
                      <c:pt idx="5">
                        <c:v>65238</c:v>
                      </c:pt>
                      <c:pt idx="6">
                        <c:v>64729</c:v>
                      </c:pt>
                      <c:pt idx="7">
                        <c:v>67759</c:v>
                      </c:pt>
                      <c:pt idx="8">
                        <c:v>72328</c:v>
                      </c:pt>
                      <c:pt idx="9">
                        <c:v>71982</c:v>
                      </c:pt>
                      <c:pt idx="10">
                        <c:v>82224</c:v>
                      </c:pt>
                      <c:pt idx="11">
                        <c:v>88057</c:v>
                      </c:pt>
                      <c:pt idx="12">
                        <c:v>83740</c:v>
                      </c:pt>
                      <c:pt idx="13">
                        <c:v>93049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008-4A58-A36B-6535CD203D5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county'!$A$13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county'!$B$13:$R$13</c15:sqref>
                        </c15:fullRef>
                        <c15:formulaRef>
                          <c15:sqref>'All county'!$B$13:$O$13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63436</c:v>
                      </c:pt>
                      <c:pt idx="1">
                        <c:v>60567</c:v>
                      </c:pt>
                      <c:pt idx="2">
                        <c:v>59572</c:v>
                      </c:pt>
                      <c:pt idx="3">
                        <c:v>60149</c:v>
                      </c:pt>
                      <c:pt idx="4">
                        <c:v>67176</c:v>
                      </c:pt>
                      <c:pt idx="5">
                        <c:v>67637</c:v>
                      </c:pt>
                      <c:pt idx="6">
                        <c:v>78482</c:v>
                      </c:pt>
                      <c:pt idx="7">
                        <c:v>77072</c:v>
                      </c:pt>
                      <c:pt idx="8">
                        <c:v>80696</c:v>
                      </c:pt>
                      <c:pt idx="9">
                        <c:v>74938</c:v>
                      </c:pt>
                      <c:pt idx="10">
                        <c:v>71192</c:v>
                      </c:pt>
                      <c:pt idx="11">
                        <c:v>79452</c:v>
                      </c:pt>
                      <c:pt idx="12">
                        <c:v>81185</c:v>
                      </c:pt>
                      <c:pt idx="13">
                        <c:v>87552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008-4A58-A36B-6535CD203D5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county'!$A$14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county'!$B$14:$R$14</c15:sqref>
                        </c15:fullRef>
                        <c15:formulaRef>
                          <c15:sqref>'All county'!$B$14:$O$14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54405</c:v>
                      </c:pt>
                      <c:pt idx="1">
                        <c:v>62563</c:v>
                      </c:pt>
                      <c:pt idx="2">
                        <c:v>62129</c:v>
                      </c:pt>
                      <c:pt idx="3">
                        <c:v>58267</c:v>
                      </c:pt>
                      <c:pt idx="4">
                        <c:v>62714</c:v>
                      </c:pt>
                      <c:pt idx="5">
                        <c:v>64764</c:v>
                      </c:pt>
                      <c:pt idx="6">
                        <c:v>73725</c:v>
                      </c:pt>
                      <c:pt idx="7">
                        <c:v>74342</c:v>
                      </c:pt>
                      <c:pt idx="8">
                        <c:v>79235</c:v>
                      </c:pt>
                      <c:pt idx="9">
                        <c:v>67553</c:v>
                      </c:pt>
                      <c:pt idx="10">
                        <c:v>71816</c:v>
                      </c:pt>
                      <c:pt idx="11">
                        <c:v>80332</c:v>
                      </c:pt>
                      <c:pt idx="12">
                        <c:v>90921</c:v>
                      </c:pt>
                      <c:pt idx="13">
                        <c:v>106397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008-4A58-A36B-6535CD203D5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county'!$A$15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county'!$B$15:$R$15</c15:sqref>
                        </c15:fullRef>
                        <c15:formulaRef>
                          <c15:sqref>'All county'!$B$15:$O$15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65109</c:v>
                      </c:pt>
                      <c:pt idx="1">
                        <c:v>73338</c:v>
                      </c:pt>
                      <c:pt idx="2">
                        <c:v>68289</c:v>
                      </c:pt>
                      <c:pt idx="3">
                        <c:v>71312</c:v>
                      </c:pt>
                      <c:pt idx="4">
                        <c:v>78437</c:v>
                      </c:pt>
                      <c:pt idx="5">
                        <c:v>82816</c:v>
                      </c:pt>
                      <c:pt idx="6">
                        <c:v>86030</c:v>
                      </c:pt>
                      <c:pt idx="7">
                        <c:v>86886</c:v>
                      </c:pt>
                      <c:pt idx="8">
                        <c:v>88451</c:v>
                      </c:pt>
                      <c:pt idx="9">
                        <c:v>90325</c:v>
                      </c:pt>
                      <c:pt idx="10">
                        <c:v>92614</c:v>
                      </c:pt>
                      <c:pt idx="11">
                        <c:v>96830</c:v>
                      </c:pt>
                      <c:pt idx="12">
                        <c:v>99759</c:v>
                      </c:pt>
                      <c:pt idx="13">
                        <c:v>107942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008-4A58-A36B-6535CD203D5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county'!$B$16:$R$16</c15:sqref>
                        </c15:fullRef>
                        <c15:formulaRef>
                          <c15:sqref>'All county'!$B$16:$O$16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78315</c:v>
                      </c:pt>
                      <c:pt idx="1">
                        <c:v>75327</c:v>
                      </c:pt>
                      <c:pt idx="2">
                        <c:v>73870</c:v>
                      </c:pt>
                      <c:pt idx="3">
                        <c:v>76956</c:v>
                      </c:pt>
                      <c:pt idx="4">
                        <c:v>88094</c:v>
                      </c:pt>
                      <c:pt idx="5">
                        <c:v>81523</c:v>
                      </c:pt>
                      <c:pt idx="6">
                        <c:v>103500</c:v>
                      </c:pt>
                      <c:pt idx="7">
                        <c:v>94934</c:v>
                      </c:pt>
                      <c:pt idx="8">
                        <c:v>97380</c:v>
                      </c:pt>
                      <c:pt idx="9">
                        <c:v>90395</c:v>
                      </c:pt>
                      <c:pt idx="10">
                        <c:v>86286</c:v>
                      </c:pt>
                      <c:pt idx="11">
                        <c:v>91232</c:v>
                      </c:pt>
                      <c:pt idx="12">
                        <c:v>99373</c:v>
                      </c:pt>
                      <c:pt idx="13">
                        <c:v>116527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008-4A58-A36B-6535CD203D5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county'!$B$17:$R$17</c15:sqref>
                        </c15:fullRef>
                        <c15:formulaRef>
                          <c15:sqref>'All county'!$B$17:$O$17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60433</c:v>
                      </c:pt>
                      <c:pt idx="1">
                        <c:v>45490</c:v>
                      </c:pt>
                      <c:pt idx="2">
                        <c:v>41525</c:v>
                      </c:pt>
                      <c:pt idx="3">
                        <c:v>62974</c:v>
                      </c:pt>
                      <c:pt idx="4">
                        <c:v>58813</c:v>
                      </c:pt>
                      <c:pt idx="5">
                        <c:v>72022</c:v>
                      </c:pt>
                      <c:pt idx="6">
                        <c:v>101350</c:v>
                      </c:pt>
                      <c:pt idx="7">
                        <c:v>110967</c:v>
                      </c:pt>
                      <c:pt idx="8">
                        <c:v>107763</c:v>
                      </c:pt>
                      <c:pt idx="9">
                        <c:v>93485</c:v>
                      </c:pt>
                      <c:pt idx="10">
                        <c:v>123923</c:v>
                      </c:pt>
                      <c:pt idx="11">
                        <c:v>134664</c:v>
                      </c:pt>
                      <c:pt idx="12">
                        <c:v>134530</c:v>
                      </c:pt>
                      <c:pt idx="13">
                        <c:v>125673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008-4A58-A36B-6535CD203D5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county'!$A$18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county'!$B$18:$R$18</c15:sqref>
                        </c15:fullRef>
                        <c15:formulaRef>
                          <c15:sqref>'All county'!$B$18:$O$18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62115</c:v>
                      </c:pt>
                      <c:pt idx="1">
                        <c:v>61093</c:v>
                      </c:pt>
                      <c:pt idx="2">
                        <c:v>69526</c:v>
                      </c:pt>
                      <c:pt idx="3">
                        <c:v>75042</c:v>
                      </c:pt>
                      <c:pt idx="4">
                        <c:v>77347</c:v>
                      </c:pt>
                      <c:pt idx="5">
                        <c:v>81911</c:v>
                      </c:pt>
                      <c:pt idx="6">
                        <c:v>89769</c:v>
                      </c:pt>
                      <c:pt idx="7">
                        <c:v>91288</c:v>
                      </c:pt>
                      <c:pt idx="8">
                        <c:v>92583</c:v>
                      </c:pt>
                      <c:pt idx="9">
                        <c:v>96009</c:v>
                      </c:pt>
                      <c:pt idx="10">
                        <c:v>103479</c:v>
                      </c:pt>
                      <c:pt idx="11">
                        <c:v>120123</c:v>
                      </c:pt>
                      <c:pt idx="12">
                        <c:v>129327</c:v>
                      </c:pt>
                      <c:pt idx="13">
                        <c:v>149034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008-4A58-A36B-6535CD203D5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county'!$A$19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county'!$B$19:$R$19</c15:sqref>
                        </c15:fullRef>
                        <c15:formulaRef>
                          <c15:sqref>'All county'!$B$19:$O$19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71019</c:v>
                      </c:pt>
                      <c:pt idx="1">
                        <c:v>77156</c:v>
                      </c:pt>
                      <c:pt idx="2">
                        <c:v>69869</c:v>
                      </c:pt>
                      <c:pt idx="3">
                        <c:v>71809</c:v>
                      </c:pt>
                      <c:pt idx="4">
                        <c:v>78312</c:v>
                      </c:pt>
                      <c:pt idx="5">
                        <c:v>80641</c:v>
                      </c:pt>
                      <c:pt idx="6">
                        <c:v>109320</c:v>
                      </c:pt>
                      <c:pt idx="7">
                        <c:v>121331</c:v>
                      </c:pt>
                      <c:pt idx="8">
                        <c:v>110476</c:v>
                      </c:pt>
                      <c:pt idx="9">
                        <c:v>91417</c:v>
                      </c:pt>
                      <c:pt idx="10">
                        <c:v>104331</c:v>
                      </c:pt>
                      <c:pt idx="11">
                        <c:v>113459</c:v>
                      </c:pt>
                      <c:pt idx="12">
                        <c:v>112162</c:v>
                      </c:pt>
                      <c:pt idx="13">
                        <c:v>113160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008-4A58-A36B-6535CD203D5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county'!$A$20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county'!$B$20:$R$20</c15:sqref>
                        </c15:fullRef>
                        <c15:formulaRef>
                          <c15:sqref>'All county'!$B$20:$O$20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64708</c:v>
                      </c:pt>
                      <c:pt idx="1">
                        <c:v>66501</c:v>
                      </c:pt>
                      <c:pt idx="2">
                        <c:v>66063</c:v>
                      </c:pt>
                      <c:pt idx="3">
                        <c:v>71391</c:v>
                      </c:pt>
                      <c:pt idx="4">
                        <c:v>69018</c:v>
                      </c:pt>
                      <c:pt idx="5">
                        <c:v>78492</c:v>
                      </c:pt>
                      <c:pt idx="6">
                        <c:v>88635</c:v>
                      </c:pt>
                      <c:pt idx="7">
                        <c:v>101361</c:v>
                      </c:pt>
                      <c:pt idx="8">
                        <c:v>128890</c:v>
                      </c:pt>
                      <c:pt idx="9">
                        <c:v>145117</c:v>
                      </c:pt>
                      <c:pt idx="10">
                        <c:v>153082</c:v>
                      </c:pt>
                      <c:pt idx="11">
                        <c:v>106894</c:v>
                      </c:pt>
                      <c:pt idx="12">
                        <c:v>113569</c:v>
                      </c:pt>
                      <c:pt idx="13">
                        <c:v>131653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008-4A58-A36B-6535CD203D5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county'!$A$21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county'!$B$21:$R$21</c15:sqref>
                        </c15:fullRef>
                        <c15:formulaRef>
                          <c15:sqref>'All county'!$B$21:$O$21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99798</c:v>
                      </c:pt>
                      <c:pt idx="1">
                        <c:v>97494</c:v>
                      </c:pt>
                      <c:pt idx="2">
                        <c:v>90154</c:v>
                      </c:pt>
                      <c:pt idx="3">
                        <c:v>135305</c:v>
                      </c:pt>
                      <c:pt idx="4">
                        <c:v>101032</c:v>
                      </c:pt>
                      <c:pt idx="5">
                        <c:v>101830</c:v>
                      </c:pt>
                      <c:pt idx="6">
                        <c:v>120383</c:v>
                      </c:pt>
                      <c:pt idx="7">
                        <c:v>92560</c:v>
                      </c:pt>
                      <c:pt idx="8">
                        <c:v>95412</c:v>
                      </c:pt>
                      <c:pt idx="9">
                        <c:v>88361</c:v>
                      </c:pt>
                      <c:pt idx="10">
                        <c:v>108318</c:v>
                      </c:pt>
                      <c:pt idx="11">
                        <c:v>104755</c:v>
                      </c:pt>
                      <c:pt idx="12">
                        <c:v>112539</c:v>
                      </c:pt>
                      <c:pt idx="13">
                        <c:v>130085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008-4A58-A36B-6535CD203D5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county'!$A$22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county'!$B$22:$R$22</c15:sqref>
                        </c15:fullRef>
                        <c15:formulaRef>
                          <c15:sqref>'All county'!$B$22:$O$22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97122</c:v>
                      </c:pt>
                      <c:pt idx="1">
                        <c:v>114442</c:v>
                      </c:pt>
                      <c:pt idx="2">
                        <c:v>104057</c:v>
                      </c:pt>
                      <c:pt idx="3">
                        <c:v>102699</c:v>
                      </c:pt>
                      <c:pt idx="4">
                        <c:v>125148</c:v>
                      </c:pt>
                      <c:pt idx="5">
                        <c:v>123281</c:v>
                      </c:pt>
                      <c:pt idx="6">
                        <c:v>148335</c:v>
                      </c:pt>
                      <c:pt idx="7">
                        <c:v>151133</c:v>
                      </c:pt>
                      <c:pt idx="8">
                        <c:v>136784</c:v>
                      </c:pt>
                      <c:pt idx="9">
                        <c:v>123379</c:v>
                      </c:pt>
                      <c:pt idx="10">
                        <c:v>108152</c:v>
                      </c:pt>
                      <c:pt idx="11">
                        <c:v>118572</c:v>
                      </c:pt>
                      <c:pt idx="12">
                        <c:v>119098</c:v>
                      </c:pt>
                      <c:pt idx="13">
                        <c:v>127047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008-4A58-A36B-6535CD203D5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county'!$A$23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county'!$B$23:$R$23</c15:sqref>
                        </c15:fullRef>
                        <c15:formulaRef>
                          <c15:sqref>'All county'!$B$23:$O$23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87240</c:v>
                      </c:pt>
                      <c:pt idx="1">
                        <c:v>92642</c:v>
                      </c:pt>
                      <c:pt idx="2">
                        <c:v>94652</c:v>
                      </c:pt>
                      <c:pt idx="3">
                        <c:v>105752</c:v>
                      </c:pt>
                      <c:pt idx="4">
                        <c:v>111516</c:v>
                      </c:pt>
                      <c:pt idx="5">
                        <c:v>121508</c:v>
                      </c:pt>
                      <c:pt idx="6">
                        <c:v>131138</c:v>
                      </c:pt>
                      <c:pt idx="7">
                        <c:v>140150</c:v>
                      </c:pt>
                      <c:pt idx="8">
                        <c:v>132328</c:v>
                      </c:pt>
                      <c:pt idx="9">
                        <c:v>128431</c:v>
                      </c:pt>
                      <c:pt idx="10">
                        <c:v>129490</c:v>
                      </c:pt>
                      <c:pt idx="11">
                        <c:v>139648</c:v>
                      </c:pt>
                      <c:pt idx="12">
                        <c:v>141699</c:v>
                      </c:pt>
                      <c:pt idx="13">
                        <c:v>152381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008-4A58-A36B-6535CD203D5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county'!$B$24:$R$24</c15:sqref>
                        </c15:fullRef>
                        <c15:formulaRef>
                          <c15:sqref>'All county'!$B$24:$O$24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113044</c:v>
                      </c:pt>
                      <c:pt idx="1">
                        <c:v>110589</c:v>
                      </c:pt>
                      <c:pt idx="2">
                        <c:v>110189</c:v>
                      </c:pt>
                      <c:pt idx="3">
                        <c:v>117867</c:v>
                      </c:pt>
                      <c:pt idx="4">
                        <c:v>120980</c:v>
                      </c:pt>
                      <c:pt idx="5">
                        <c:v>128456</c:v>
                      </c:pt>
                      <c:pt idx="6">
                        <c:v>146521</c:v>
                      </c:pt>
                      <c:pt idx="7">
                        <c:v>152644</c:v>
                      </c:pt>
                      <c:pt idx="8">
                        <c:v>140305</c:v>
                      </c:pt>
                      <c:pt idx="9">
                        <c:v>130003</c:v>
                      </c:pt>
                      <c:pt idx="10">
                        <c:v>137324</c:v>
                      </c:pt>
                      <c:pt idx="11">
                        <c:v>144180</c:v>
                      </c:pt>
                      <c:pt idx="12">
                        <c:v>145161</c:v>
                      </c:pt>
                      <c:pt idx="13">
                        <c:v>157842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008-4A58-A36B-6535CD203D5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county'!$A$25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county'!$B$25:$R$25</c15:sqref>
                        </c15:fullRef>
                        <c15:formulaRef>
                          <c15:sqref>'All county'!$B$25:$O$25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112464</c:v>
                      </c:pt>
                      <c:pt idx="1">
                        <c:v>130951</c:v>
                      </c:pt>
                      <c:pt idx="2">
                        <c:v>112929</c:v>
                      </c:pt>
                      <c:pt idx="3">
                        <c:v>115268</c:v>
                      </c:pt>
                      <c:pt idx="4">
                        <c:v>135870</c:v>
                      </c:pt>
                      <c:pt idx="5">
                        <c:v>132443</c:v>
                      </c:pt>
                      <c:pt idx="6">
                        <c:v>149496</c:v>
                      </c:pt>
                      <c:pt idx="7">
                        <c:v>158498</c:v>
                      </c:pt>
                      <c:pt idx="8">
                        <c:v>144241</c:v>
                      </c:pt>
                      <c:pt idx="9">
                        <c:v>133362</c:v>
                      </c:pt>
                      <c:pt idx="10">
                        <c:v>139415</c:v>
                      </c:pt>
                      <c:pt idx="11">
                        <c:v>149737</c:v>
                      </c:pt>
                      <c:pt idx="12">
                        <c:v>157898</c:v>
                      </c:pt>
                      <c:pt idx="13">
                        <c:v>162878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008-4A58-A36B-6535CD203D5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county'!$A$26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county'!$B$26:$R$26</c15:sqref>
                        </c15:fullRef>
                        <c15:formulaRef>
                          <c15:sqref>'All county'!$B$26:$O$26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134313</c:v>
                      </c:pt>
                      <c:pt idx="1">
                        <c:v>117489</c:v>
                      </c:pt>
                      <c:pt idx="2">
                        <c:v>122976</c:v>
                      </c:pt>
                      <c:pt idx="3">
                        <c:v>140255</c:v>
                      </c:pt>
                      <c:pt idx="4">
                        <c:v>164749</c:v>
                      </c:pt>
                      <c:pt idx="5">
                        <c:v>128914</c:v>
                      </c:pt>
                      <c:pt idx="6">
                        <c:v>150311</c:v>
                      </c:pt>
                      <c:pt idx="7">
                        <c:v>139382</c:v>
                      </c:pt>
                      <c:pt idx="8">
                        <c:v>154970</c:v>
                      </c:pt>
                      <c:pt idx="9">
                        <c:v>144170</c:v>
                      </c:pt>
                      <c:pt idx="10">
                        <c:v>152865</c:v>
                      </c:pt>
                      <c:pt idx="11">
                        <c:v>186074</c:v>
                      </c:pt>
                      <c:pt idx="12">
                        <c:v>174964</c:v>
                      </c:pt>
                      <c:pt idx="13">
                        <c:v>185794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008-4A58-A36B-6535CD203D5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county'!$B$27:$R$27</c15:sqref>
                        </c15:fullRef>
                        <c15:formulaRef>
                          <c15:sqref>'All county'!$B$27:$O$27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116949</c:v>
                      </c:pt>
                      <c:pt idx="1">
                        <c:v>138951</c:v>
                      </c:pt>
                      <c:pt idx="2">
                        <c:v>119285</c:v>
                      </c:pt>
                      <c:pt idx="3">
                        <c:v>130633</c:v>
                      </c:pt>
                      <c:pt idx="4">
                        <c:v>137351</c:v>
                      </c:pt>
                      <c:pt idx="5">
                        <c:v>146095</c:v>
                      </c:pt>
                      <c:pt idx="6">
                        <c:v>168830</c:v>
                      </c:pt>
                      <c:pt idx="7">
                        <c:v>183085</c:v>
                      </c:pt>
                      <c:pt idx="8">
                        <c:v>168823</c:v>
                      </c:pt>
                      <c:pt idx="9">
                        <c:v>144898</c:v>
                      </c:pt>
                      <c:pt idx="10">
                        <c:v>158179</c:v>
                      </c:pt>
                      <c:pt idx="11">
                        <c:v>165550</c:v>
                      </c:pt>
                      <c:pt idx="12">
                        <c:v>174128</c:v>
                      </c:pt>
                      <c:pt idx="13">
                        <c:v>182702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008-4A58-A36B-6535CD203D5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county'!$A$28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county'!$B$28:$R$28</c15:sqref>
                        </c15:fullRef>
                        <c15:formulaRef>
                          <c15:sqref>'All county'!$B$28:$O$28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110257</c:v>
                      </c:pt>
                      <c:pt idx="1">
                        <c:v>123035</c:v>
                      </c:pt>
                      <c:pt idx="2">
                        <c:v>106646</c:v>
                      </c:pt>
                      <c:pt idx="3">
                        <c:v>122825</c:v>
                      </c:pt>
                      <c:pt idx="4">
                        <c:v>145580</c:v>
                      </c:pt>
                      <c:pt idx="5">
                        <c:v>163567</c:v>
                      </c:pt>
                      <c:pt idx="6">
                        <c:v>192562</c:v>
                      </c:pt>
                      <c:pt idx="7">
                        <c:v>206240</c:v>
                      </c:pt>
                      <c:pt idx="8">
                        <c:v>171076</c:v>
                      </c:pt>
                      <c:pt idx="9">
                        <c:v>153653</c:v>
                      </c:pt>
                      <c:pt idx="10">
                        <c:v>162854</c:v>
                      </c:pt>
                      <c:pt idx="11">
                        <c:v>204985</c:v>
                      </c:pt>
                      <c:pt idx="12">
                        <c:v>206582</c:v>
                      </c:pt>
                      <c:pt idx="13">
                        <c:v>207329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008-4A58-A36B-6535CD203D5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county'!$A$29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county'!$B$29:$R$29</c15:sqref>
                        </c15:fullRef>
                        <c15:formulaRef>
                          <c15:sqref>'All county'!$B$29:$O$29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138160</c:v>
                      </c:pt>
                      <c:pt idx="1">
                        <c:v>148301</c:v>
                      </c:pt>
                      <c:pt idx="2">
                        <c:v>149801</c:v>
                      </c:pt>
                      <c:pt idx="3">
                        <c:v>145281</c:v>
                      </c:pt>
                      <c:pt idx="4">
                        <c:v>168777</c:v>
                      </c:pt>
                      <c:pt idx="5">
                        <c:v>182563</c:v>
                      </c:pt>
                      <c:pt idx="6">
                        <c:v>196649</c:v>
                      </c:pt>
                      <c:pt idx="7">
                        <c:v>202491</c:v>
                      </c:pt>
                      <c:pt idx="8">
                        <c:v>204461</c:v>
                      </c:pt>
                      <c:pt idx="9">
                        <c:v>193851</c:v>
                      </c:pt>
                      <c:pt idx="10">
                        <c:v>186006</c:v>
                      </c:pt>
                      <c:pt idx="11">
                        <c:v>190890</c:v>
                      </c:pt>
                      <c:pt idx="12">
                        <c:v>195894</c:v>
                      </c:pt>
                      <c:pt idx="13">
                        <c:v>211319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008-4A58-A36B-6535CD203D57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county'!$A$30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county'!$B$30:$R$30</c15:sqref>
                        </c15:fullRef>
                        <c15:formulaRef>
                          <c15:sqref>'All county'!$B$30:$O$30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185296</c:v>
                      </c:pt>
                      <c:pt idx="1">
                        <c:v>171548</c:v>
                      </c:pt>
                      <c:pt idx="2">
                        <c:v>181631</c:v>
                      </c:pt>
                      <c:pt idx="3">
                        <c:v>225572</c:v>
                      </c:pt>
                      <c:pt idx="4">
                        <c:v>158023</c:v>
                      </c:pt>
                      <c:pt idx="5">
                        <c:v>162653</c:v>
                      </c:pt>
                      <c:pt idx="6">
                        <c:v>231583</c:v>
                      </c:pt>
                      <c:pt idx="7">
                        <c:v>160985</c:v>
                      </c:pt>
                      <c:pt idx="8">
                        <c:v>174863</c:v>
                      </c:pt>
                      <c:pt idx="9">
                        <c:v>176678</c:v>
                      </c:pt>
                      <c:pt idx="10">
                        <c:v>194113</c:v>
                      </c:pt>
                      <c:pt idx="11">
                        <c:v>200557</c:v>
                      </c:pt>
                      <c:pt idx="12">
                        <c:v>224563</c:v>
                      </c:pt>
                      <c:pt idx="13">
                        <c:v>229059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008-4A58-A36B-6535CD203D57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county'!$A$31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county'!$B$31:$R$31</c15:sqref>
                        </c15:fullRef>
                        <c15:formulaRef>
                          <c15:sqref>'All county'!$B$31:$O$31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125726</c:v>
                      </c:pt>
                      <c:pt idx="1">
                        <c:v>146938</c:v>
                      </c:pt>
                      <c:pt idx="2">
                        <c:v>133280</c:v>
                      </c:pt>
                      <c:pt idx="3">
                        <c:v>143787</c:v>
                      </c:pt>
                      <c:pt idx="4">
                        <c:v>174486</c:v>
                      </c:pt>
                      <c:pt idx="5">
                        <c:v>202016</c:v>
                      </c:pt>
                      <c:pt idx="6">
                        <c:v>218425</c:v>
                      </c:pt>
                      <c:pt idx="7">
                        <c:v>240893</c:v>
                      </c:pt>
                      <c:pt idx="8">
                        <c:v>204061</c:v>
                      </c:pt>
                      <c:pt idx="9">
                        <c:v>181151</c:v>
                      </c:pt>
                      <c:pt idx="10">
                        <c:v>202562</c:v>
                      </c:pt>
                      <c:pt idx="11">
                        <c:v>234602</c:v>
                      </c:pt>
                      <c:pt idx="12">
                        <c:v>252770</c:v>
                      </c:pt>
                      <c:pt idx="13">
                        <c:v>237054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008-4A58-A36B-6535CD203D57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county'!$A$32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county'!$B$32:$R$32</c15:sqref>
                        </c15:fullRef>
                        <c15:formulaRef>
                          <c15:sqref>'All county'!$B$32:$O$32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209983</c:v>
                      </c:pt>
                      <c:pt idx="1">
                        <c:v>141709</c:v>
                      </c:pt>
                      <c:pt idx="2">
                        <c:v>167150</c:v>
                      </c:pt>
                      <c:pt idx="3">
                        <c:v>221014</c:v>
                      </c:pt>
                      <c:pt idx="4">
                        <c:v>178792</c:v>
                      </c:pt>
                      <c:pt idx="5">
                        <c:v>165230</c:v>
                      </c:pt>
                      <c:pt idx="6">
                        <c:v>238632</c:v>
                      </c:pt>
                      <c:pt idx="7">
                        <c:v>165320</c:v>
                      </c:pt>
                      <c:pt idx="8">
                        <c:v>184507</c:v>
                      </c:pt>
                      <c:pt idx="9">
                        <c:v>173381</c:v>
                      </c:pt>
                      <c:pt idx="10">
                        <c:v>228642</c:v>
                      </c:pt>
                      <c:pt idx="11">
                        <c:v>237022</c:v>
                      </c:pt>
                      <c:pt idx="12">
                        <c:v>266782</c:v>
                      </c:pt>
                      <c:pt idx="13">
                        <c:v>243112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008-4A58-A36B-6535CD203D5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county'!$A$33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county'!$B$33:$R$33</c15:sqref>
                        </c15:fullRef>
                        <c15:formulaRef>
                          <c15:sqref>'All county'!$B$33:$O$33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177508</c:v>
                      </c:pt>
                      <c:pt idx="1">
                        <c:v>222769</c:v>
                      </c:pt>
                      <c:pt idx="2">
                        <c:v>176214</c:v>
                      </c:pt>
                      <c:pt idx="3">
                        <c:v>211686</c:v>
                      </c:pt>
                      <c:pt idx="4">
                        <c:v>229961</c:v>
                      </c:pt>
                      <c:pt idx="5">
                        <c:v>234914</c:v>
                      </c:pt>
                      <c:pt idx="6">
                        <c:v>241281</c:v>
                      </c:pt>
                      <c:pt idx="7">
                        <c:v>243283</c:v>
                      </c:pt>
                      <c:pt idx="8">
                        <c:v>194028</c:v>
                      </c:pt>
                      <c:pt idx="9">
                        <c:v>171998</c:v>
                      </c:pt>
                      <c:pt idx="10">
                        <c:v>186246</c:v>
                      </c:pt>
                      <c:pt idx="11">
                        <c:v>196484</c:v>
                      </c:pt>
                      <c:pt idx="12">
                        <c:v>193678</c:v>
                      </c:pt>
                      <c:pt idx="13">
                        <c:v>194267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008-4A58-A36B-6535CD203D57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county'!$A$34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county'!$B$34:$R$34</c15:sqref>
                        </c15:fullRef>
                        <c15:formulaRef>
                          <c15:sqref>'All county'!$B$34:$O$34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116352</c:v>
                      </c:pt>
                      <c:pt idx="1">
                        <c:v>110869</c:v>
                      </c:pt>
                      <c:pt idx="2">
                        <c:v>103390</c:v>
                      </c:pt>
                      <c:pt idx="3">
                        <c:v>141487</c:v>
                      </c:pt>
                      <c:pt idx="4">
                        <c:v>193101</c:v>
                      </c:pt>
                      <c:pt idx="5">
                        <c:v>193049</c:v>
                      </c:pt>
                      <c:pt idx="6">
                        <c:v>209497</c:v>
                      </c:pt>
                      <c:pt idx="7">
                        <c:v>241230</c:v>
                      </c:pt>
                      <c:pt idx="8">
                        <c:v>344176</c:v>
                      </c:pt>
                      <c:pt idx="9">
                        <c:v>230412</c:v>
                      </c:pt>
                      <c:pt idx="10">
                        <c:v>286746</c:v>
                      </c:pt>
                      <c:pt idx="11">
                        <c:v>247898</c:v>
                      </c:pt>
                      <c:pt idx="12">
                        <c:v>283501</c:v>
                      </c:pt>
                      <c:pt idx="13">
                        <c:v>278044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008-4A58-A36B-6535CD203D57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county'!$A$35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county'!$B$35:$R$35</c15:sqref>
                        </c15:fullRef>
                        <c15:formulaRef>
                          <c15:sqref>'All county'!$B$35:$O$35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214489</c:v>
                      </c:pt>
                      <c:pt idx="1">
                        <c:v>198672</c:v>
                      </c:pt>
                      <c:pt idx="2">
                        <c:v>204209</c:v>
                      </c:pt>
                      <c:pt idx="3">
                        <c:v>244609</c:v>
                      </c:pt>
                      <c:pt idx="4">
                        <c:v>219110</c:v>
                      </c:pt>
                      <c:pt idx="5">
                        <c:v>202956</c:v>
                      </c:pt>
                      <c:pt idx="6">
                        <c:v>215123</c:v>
                      </c:pt>
                      <c:pt idx="7">
                        <c:v>193269</c:v>
                      </c:pt>
                      <c:pt idx="8">
                        <c:v>207524</c:v>
                      </c:pt>
                      <c:pt idx="9">
                        <c:v>196939</c:v>
                      </c:pt>
                      <c:pt idx="10">
                        <c:v>229729</c:v>
                      </c:pt>
                      <c:pt idx="11">
                        <c:v>224956</c:v>
                      </c:pt>
                      <c:pt idx="12">
                        <c:v>249156</c:v>
                      </c:pt>
                      <c:pt idx="13">
                        <c:v>241783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008-4A58-A36B-6535CD203D57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county'!$A$36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county'!$B$36:$R$36</c15:sqref>
                        </c15:fullRef>
                        <c15:formulaRef>
                          <c15:sqref>'All county'!$B$36:$O$36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188854</c:v>
                      </c:pt>
                      <c:pt idx="1">
                        <c:v>232061</c:v>
                      </c:pt>
                      <c:pt idx="2">
                        <c:v>187453</c:v>
                      </c:pt>
                      <c:pt idx="3">
                        <c:v>201895</c:v>
                      </c:pt>
                      <c:pt idx="4">
                        <c:v>298544</c:v>
                      </c:pt>
                      <c:pt idx="5">
                        <c:v>246308</c:v>
                      </c:pt>
                      <c:pt idx="6">
                        <c:v>277669</c:v>
                      </c:pt>
                      <c:pt idx="7">
                        <c:v>321717</c:v>
                      </c:pt>
                      <c:pt idx="8">
                        <c:v>257797</c:v>
                      </c:pt>
                      <c:pt idx="9">
                        <c:v>213529</c:v>
                      </c:pt>
                      <c:pt idx="10">
                        <c:v>225472</c:v>
                      </c:pt>
                      <c:pt idx="11">
                        <c:v>241620</c:v>
                      </c:pt>
                      <c:pt idx="12">
                        <c:v>237671</c:v>
                      </c:pt>
                      <c:pt idx="13">
                        <c:v>211654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008-4A58-A36B-6535CD203D57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county'!$A$37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county'!$B$37:$R$37</c15:sqref>
                        </c15:fullRef>
                        <c15:formulaRef>
                          <c15:sqref>'All county'!$B$37:$O$37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211201</c:v>
                      </c:pt>
                      <c:pt idx="1">
                        <c:v>209383</c:v>
                      </c:pt>
                      <c:pt idx="2">
                        <c:v>208102</c:v>
                      </c:pt>
                      <c:pt idx="3">
                        <c:v>240379</c:v>
                      </c:pt>
                      <c:pt idx="4">
                        <c:v>230380</c:v>
                      </c:pt>
                      <c:pt idx="5">
                        <c:v>233572</c:v>
                      </c:pt>
                      <c:pt idx="6">
                        <c:v>261022</c:v>
                      </c:pt>
                      <c:pt idx="7">
                        <c:v>249717</c:v>
                      </c:pt>
                      <c:pt idx="8">
                        <c:v>259737</c:v>
                      </c:pt>
                      <c:pt idx="9">
                        <c:v>250401</c:v>
                      </c:pt>
                      <c:pt idx="10">
                        <c:v>261652</c:v>
                      </c:pt>
                      <c:pt idx="11">
                        <c:v>261265</c:v>
                      </c:pt>
                      <c:pt idx="12">
                        <c:v>292065</c:v>
                      </c:pt>
                      <c:pt idx="13">
                        <c:v>281114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008-4A58-A36B-6535CD203D57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county'!$A$38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county'!$B$38:$R$38</c15:sqref>
                        </c15:fullRef>
                        <c15:formulaRef>
                          <c15:sqref>'All county'!$B$38:$O$38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157447</c:v>
                      </c:pt>
                      <c:pt idx="1">
                        <c:v>167552</c:v>
                      </c:pt>
                      <c:pt idx="2">
                        <c:v>185095</c:v>
                      </c:pt>
                      <c:pt idx="3">
                        <c:v>204832</c:v>
                      </c:pt>
                      <c:pt idx="4">
                        <c:v>228689</c:v>
                      </c:pt>
                      <c:pt idx="5">
                        <c:v>258459</c:v>
                      </c:pt>
                      <c:pt idx="6">
                        <c:v>270925</c:v>
                      </c:pt>
                      <c:pt idx="7">
                        <c:v>288730</c:v>
                      </c:pt>
                      <c:pt idx="8">
                        <c:v>279943</c:v>
                      </c:pt>
                      <c:pt idx="9">
                        <c:v>278988</c:v>
                      </c:pt>
                      <c:pt idx="10">
                        <c:v>287400</c:v>
                      </c:pt>
                      <c:pt idx="11">
                        <c:v>311686</c:v>
                      </c:pt>
                      <c:pt idx="12">
                        <c:v>316483</c:v>
                      </c:pt>
                      <c:pt idx="13">
                        <c:v>346367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008-4A58-A36B-6535CD203D5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county'!$B$39:$R$39</c15:sqref>
                        </c15:fullRef>
                        <c15:formulaRef>
                          <c15:sqref>'All county'!$B$39:$O$39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211579</c:v>
                      </c:pt>
                      <c:pt idx="1">
                        <c:v>211642</c:v>
                      </c:pt>
                      <c:pt idx="2">
                        <c:v>218235</c:v>
                      </c:pt>
                      <c:pt idx="3">
                        <c:v>239220</c:v>
                      </c:pt>
                      <c:pt idx="4">
                        <c:v>261568</c:v>
                      </c:pt>
                      <c:pt idx="5">
                        <c:v>263389</c:v>
                      </c:pt>
                      <c:pt idx="6">
                        <c:v>276207</c:v>
                      </c:pt>
                      <c:pt idx="7">
                        <c:v>281144</c:v>
                      </c:pt>
                      <c:pt idx="8">
                        <c:v>276851</c:v>
                      </c:pt>
                      <c:pt idx="9">
                        <c:v>254671</c:v>
                      </c:pt>
                      <c:pt idx="10">
                        <c:v>265040</c:v>
                      </c:pt>
                      <c:pt idx="11">
                        <c:v>287564</c:v>
                      </c:pt>
                      <c:pt idx="12">
                        <c:v>291107</c:v>
                      </c:pt>
                      <c:pt idx="13">
                        <c:v>304397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008-4A58-A36B-6535CD203D57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county'!$B$40:$R$40</c15:sqref>
                        </c15:fullRef>
                        <c15:formulaRef>
                          <c15:sqref>'All county'!$B$40:$O$40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168495</c:v>
                      </c:pt>
                      <c:pt idx="1">
                        <c:v>131483</c:v>
                      </c:pt>
                      <c:pt idx="2">
                        <c:v>159070</c:v>
                      </c:pt>
                      <c:pt idx="3">
                        <c:v>214799</c:v>
                      </c:pt>
                      <c:pt idx="4">
                        <c:v>209542</c:v>
                      </c:pt>
                      <c:pt idx="5">
                        <c:v>245850</c:v>
                      </c:pt>
                      <c:pt idx="6">
                        <c:v>289668</c:v>
                      </c:pt>
                      <c:pt idx="7">
                        <c:v>290152</c:v>
                      </c:pt>
                      <c:pt idx="8">
                        <c:v>268155</c:v>
                      </c:pt>
                      <c:pt idx="9">
                        <c:v>246970</c:v>
                      </c:pt>
                      <c:pt idx="10">
                        <c:v>303530</c:v>
                      </c:pt>
                      <c:pt idx="11">
                        <c:v>386709</c:v>
                      </c:pt>
                      <c:pt idx="12">
                        <c:v>385093</c:v>
                      </c:pt>
                      <c:pt idx="13">
                        <c:v>375724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008-4A58-A36B-6535CD203D57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county'!$A$41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county'!$B$41:$R$41</c15:sqref>
                        </c15:fullRef>
                        <c15:formulaRef>
                          <c15:sqref>'All county'!$B$41:$O$41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232579</c:v>
                      </c:pt>
                      <c:pt idx="1">
                        <c:v>250564</c:v>
                      </c:pt>
                      <c:pt idx="2">
                        <c:v>226815</c:v>
                      </c:pt>
                      <c:pt idx="3">
                        <c:v>242004</c:v>
                      </c:pt>
                      <c:pt idx="4">
                        <c:v>285997</c:v>
                      </c:pt>
                      <c:pt idx="5">
                        <c:v>283350</c:v>
                      </c:pt>
                      <c:pt idx="6">
                        <c:v>290112</c:v>
                      </c:pt>
                      <c:pt idx="7">
                        <c:v>303885</c:v>
                      </c:pt>
                      <c:pt idx="8">
                        <c:v>300567</c:v>
                      </c:pt>
                      <c:pt idx="9">
                        <c:v>284561</c:v>
                      </c:pt>
                      <c:pt idx="10">
                        <c:v>297117</c:v>
                      </c:pt>
                      <c:pt idx="11">
                        <c:v>318140</c:v>
                      </c:pt>
                      <c:pt idx="12">
                        <c:v>312493</c:v>
                      </c:pt>
                      <c:pt idx="13">
                        <c:v>323139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008-4A58-A36B-6535CD203D57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county'!$A$42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county'!$B$42:$R$42</c15:sqref>
                        </c15:fullRef>
                        <c15:formulaRef>
                          <c15:sqref>'All county'!$B$42:$O$42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200075</c:v>
                      </c:pt>
                      <c:pt idx="1">
                        <c:v>232526</c:v>
                      </c:pt>
                      <c:pt idx="2">
                        <c:v>209021</c:v>
                      </c:pt>
                      <c:pt idx="3">
                        <c:v>224052</c:v>
                      </c:pt>
                      <c:pt idx="4">
                        <c:v>260016</c:v>
                      </c:pt>
                      <c:pt idx="5">
                        <c:v>282185</c:v>
                      </c:pt>
                      <c:pt idx="6">
                        <c:v>302772</c:v>
                      </c:pt>
                      <c:pt idx="7">
                        <c:v>336410</c:v>
                      </c:pt>
                      <c:pt idx="8">
                        <c:v>324001</c:v>
                      </c:pt>
                      <c:pt idx="9">
                        <c:v>301631</c:v>
                      </c:pt>
                      <c:pt idx="10">
                        <c:v>367969</c:v>
                      </c:pt>
                      <c:pt idx="11">
                        <c:v>474715</c:v>
                      </c:pt>
                      <c:pt idx="12">
                        <c:v>523792</c:v>
                      </c:pt>
                      <c:pt idx="13">
                        <c:v>491033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008-4A58-A36B-6535CD203D57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county'!$A$43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county'!$B$43:$R$43</c15:sqref>
                        </c15:fullRef>
                        <c15:formulaRef>
                          <c15:sqref>'All county'!$B$43:$O$43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232377</c:v>
                      </c:pt>
                      <c:pt idx="1">
                        <c:v>236432</c:v>
                      </c:pt>
                      <c:pt idx="2">
                        <c:v>241909</c:v>
                      </c:pt>
                      <c:pt idx="3">
                        <c:v>284306</c:v>
                      </c:pt>
                      <c:pt idx="4">
                        <c:v>315522</c:v>
                      </c:pt>
                      <c:pt idx="5">
                        <c:v>271320</c:v>
                      </c:pt>
                      <c:pt idx="6">
                        <c:v>280009</c:v>
                      </c:pt>
                      <c:pt idx="7">
                        <c:v>333491</c:v>
                      </c:pt>
                      <c:pt idx="8">
                        <c:v>426918</c:v>
                      </c:pt>
                      <c:pt idx="9">
                        <c:v>343813</c:v>
                      </c:pt>
                      <c:pt idx="10">
                        <c:v>388872</c:v>
                      </c:pt>
                      <c:pt idx="11">
                        <c:v>378961</c:v>
                      </c:pt>
                      <c:pt idx="12">
                        <c:v>403889</c:v>
                      </c:pt>
                      <c:pt idx="13">
                        <c:v>394408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008-4A58-A36B-6535CD203D57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county'!$A$44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county'!$B$44:$R$44</c15:sqref>
                        </c15:fullRef>
                        <c15:formulaRef>
                          <c15:sqref>'All county'!$B$44:$O$44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263131</c:v>
                      </c:pt>
                      <c:pt idx="1">
                        <c:v>270185</c:v>
                      </c:pt>
                      <c:pt idx="2">
                        <c:v>270828</c:v>
                      </c:pt>
                      <c:pt idx="3">
                        <c:v>317057</c:v>
                      </c:pt>
                      <c:pt idx="4">
                        <c:v>301361</c:v>
                      </c:pt>
                      <c:pt idx="5">
                        <c:v>383065</c:v>
                      </c:pt>
                      <c:pt idx="6">
                        <c:v>420069</c:v>
                      </c:pt>
                      <c:pt idx="7">
                        <c:v>395280</c:v>
                      </c:pt>
                      <c:pt idx="8">
                        <c:v>351091</c:v>
                      </c:pt>
                      <c:pt idx="9">
                        <c:v>314822</c:v>
                      </c:pt>
                      <c:pt idx="10">
                        <c:v>365947</c:v>
                      </c:pt>
                      <c:pt idx="11">
                        <c:v>370062</c:v>
                      </c:pt>
                      <c:pt idx="12">
                        <c:v>386402</c:v>
                      </c:pt>
                      <c:pt idx="13">
                        <c:v>386328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008-4A58-A36B-6535CD203D57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county'!$A$45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county'!$B$45:$R$45</c15:sqref>
                        </c15:fullRef>
                        <c15:formulaRef>
                          <c15:sqref>'All county'!$B$45:$O$45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306424</c:v>
                      </c:pt>
                      <c:pt idx="1">
                        <c:v>318410</c:v>
                      </c:pt>
                      <c:pt idx="2">
                        <c:v>311294</c:v>
                      </c:pt>
                      <c:pt idx="3">
                        <c:v>331819</c:v>
                      </c:pt>
                      <c:pt idx="4">
                        <c:v>355878</c:v>
                      </c:pt>
                      <c:pt idx="5">
                        <c:v>350482</c:v>
                      </c:pt>
                      <c:pt idx="6">
                        <c:v>373385</c:v>
                      </c:pt>
                      <c:pt idx="7">
                        <c:v>387387</c:v>
                      </c:pt>
                      <c:pt idx="8">
                        <c:v>390938</c:v>
                      </c:pt>
                      <c:pt idx="9">
                        <c:v>383256</c:v>
                      </c:pt>
                      <c:pt idx="10">
                        <c:v>392108</c:v>
                      </c:pt>
                      <c:pt idx="11">
                        <c:v>404485</c:v>
                      </c:pt>
                      <c:pt idx="12">
                        <c:v>435975</c:v>
                      </c:pt>
                      <c:pt idx="13">
                        <c:v>461308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008-4A58-A36B-6535CD203D57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county'!$A$46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county'!$B$46:$R$46</c15:sqref>
                        </c15:fullRef>
                        <c15:formulaRef>
                          <c15:sqref>'All county'!$B$46:$O$46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276175</c:v>
                      </c:pt>
                      <c:pt idx="1">
                        <c:v>299625</c:v>
                      </c:pt>
                      <c:pt idx="2">
                        <c:v>308001</c:v>
                      </c:pt>
                      <c:pt idx="3">
                        <c:v>335146</c:v>
                      </c:pt>
                      <c:pt idx="4">
                        <c:v>351488</c:v>
                      </c:pt>
                      <c:pt idx="5">
                        <c:v>342528</c:v>
                      </c:pt>
                      <c:pt idx="6">
                        <c:v>362563</c:v>
                      </c:pt>
                      <c:pt idx="7">
                        <c:v>390469</c:v>
                      </c:pt>
                      <c:pt idx="8">
                        <c:v>394221</c:v>
                      </c:pt>
                      <c:pt idx="9">
                        <c:v>406042</c:v>
                      </c:pt>
                      <c:pt idx="10">
                        <c:v>408428</c:v>
                      </c:pt>
                      <c:pt idx="11">
                        <c:v>440145</c:v>
                      </c:pt>
                      <c:pt idx="12">
                        <c:v>454533</c:v>
                      </c:pt>
                      <c:pt idx="13">
                        <c:v>484790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008-4A58-A36B-6535CD203D57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county'!$A$47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county'!$B$47:$R$47</c15:sqref>
                        </c15:fullRef>
                        <c15:formulaRef>
                          <c15:sqref>'All county'!$B$47:$O$47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254586</c:v>
                      </c:pt>
                      <c:pt idx="1">
                        <c:v>274366</c:v>
                      </c:pt>
                      <c:pt idx="2">
                        <c:v>284589</c:v>
                      </c:pt>
                      <c:pt idx="3">
                        <c:v>310938</c:v>
                      </c:pt>
                      <c:pt idx="4">
                        <c:v>356547</c:v>
                      </c:pt>
                      <c:pt idx="5">
                        <c:v>375310</c:v>
                      </c:pt>
                      <c:pt idx="6">
                        <c:v>393727</c:v>
                      </c:pt>
                      <c:pt idx="7">
                        <c:v>439364</c:v>
                      </c:pt>
                      <c:pt idx="8">
                        <c:v>531890</c:v>
                      </c:pt>
                      <c:pt idx="9">
                        <c:v>438389</c:v>
                      </c:pt>
                      <c:pt idx="10">
                        <c:v>471650</c:v>
                      </c:pt>
                      <c:pt idx="11">
                        <c:v>420247</c:v>
                      </c:pt>
                      <c:pt idx="12">
                        <c:v>455985</c:v>
                      </c:pt>
                      <c:pt idx="13">
                        <c:v>473704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008-4A58-A36B-6535CD203D57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county'!$A$48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county'!$B$48:$R$48</c15:sqref>
                        </c15:fullRef>
                        <c15:formulaRef>
                          <c15:sqref>'All county'!$B$48:$O$48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362399</c:v>
                      </c:pt>
                      <c:pt idx="1">
                        <c:v>346052</c:v>
                      </c:pt>
                      <c:pt idx="2">
                        <c:v>355893</c:v>
                      </c:pt>
                      <c:pt idx="3">
                        <c:v>416623</c:v>
                      </c:pt>
                      <c:pt idx="4">
                        <c:v>375897</c:v>
                      </c:pt>
                      <c:pt idx="5">
                        <c:v>389817</c:v>
                      </c:pt>
                      <c:pt idx="6">
                        <c:v>434013</c:v>
                      </c:pt>
                      <c:pt idx="7">
                        <c:v>404254</c:v>
                      </c:pt>
                      <c:pt idx="8">
                        <c:v>413390</c:v>
                      </c:pt>
                      <c:pt idx="9">
                        <c:v>386165</c:v>
                      </c:pt>
                      <c:pt idx="10">
                        <c:v>432323</c:v>
                      </c:pt>
                      <c:pt idx="11">
                        <c:v>434779</c:v>
                      </c:pt>
                      <c:pt idx="12">
                        <c:v>469654</c:v>
                      </c:pt>
                      <c:pt idx="13">
                        <c:v>507221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008-4A58-A36B-6535CD203D57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county'!$A$49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county'!$B$49:$R$49</c15:sqref>
                        </c15:fullRef>
                        <c15:formulaRef>
                          <c15:sqref>'All county'!$B$49:$O$49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391780</c:v>
                      </c:pt>
                      <c:pt idx="1">
                        <c:v>341680</c:v>
                      </c:pt>
                      <c:pt idx="2">
                        <c:v>349380</c:v>
                      </c:pt>
                      <c:pt idx="3">
                        <c:v>450055</c:v>
                      </c:pt>
                      <c:pt idx="4">
                        <c:v>413227</c:v>
                      </c:pt>
                      <c:pt idx="5">
                        <c:v>425598</c:v>
                      </c:pt>
                      <c:pt idx="6">
                        <c:v>522552</c:v>
                      </c:pt>
                      <c:pt idx="7">
                        <c:v>454880</c:v>
                      </c:pt>
                      <c:pt idx="8">
                        <c:v>425902</c:v>
                      </c:pt>
                      <c:pt idx="9">
                        <c:v>415785</c:v>
                      </c:pt>
                      <c:pt idx="10">
                        <c:v>470597</c:v>
                      </c:pt>
                      <c:pt idx="11">
                        <c:v>521606</c:v>
                      </c:pt>
                      <c:pt idx="12">
                        <c:v>521319</c:v>
                      </c:pt>
                      <c:pt idx="13">
                        <c:v>552623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008-4A58-A36B-6535CD203D57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county'!$A$50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county'!$B$50:$R$50</c15:sqref>
                        </c15:fullRef>
                        <c15:formulaRef>
                          <c15:sqref>'All county'!$B$50:$O$50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265262</c:v>
                      </c:pt>
                      <c:pt idx="1">
                        <c:v>296351</c:v>
                      </c:pt>
                      <c:pt idx="2">
                        <c:v>294407</c:v>
                      </c:pt>
                      <c:pt idx="3">
                        <c:v>317611</c:v>
                      </c:pt>
                      <c:pt idx="4">
                        <c:v>354616</c:v>
                      </c:pt>
                      <c:pt idx="5">
                        <c:v>367769</c:v>
                      </c:pt>
                      <c:pt idx="6">
                        <c:v>405917</c:v>
                      </c:pt>
                      <c:pt idx="7">
                        <c:v>473646</c:v>
                      </c:pt>
                      <c:pt idx="8">
                        <c:v>473465</c:v>
                      </c:pt>
                      <c:pt idx="9">
                        <c:v>461769</c:v>
                      </c:pt>
                      <c:pt idx="10">
                        <c:v>536884</c:v>
                      </c:pt>
                      <c:pt idx="11">
                        <c:v>678905</c:v>
                      </c:pt>
                      <c:pt idx="12">
                        <c:v>746398</c:v>
                      </c:pt>
                      <c:pt idx="13">
                        <c:v>705454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008-4A58-A36B-6535CD203D57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county'!$A$51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county'!$B$51:$R$51</c15:sqref>
                        </c15:fullRef>
                        <c15:formulaRef>
                          <c15:sqref>'All county'!$B$51:$O$51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320909</c:v>
                      </c:pt>
                      <c:pt idx="1">
                        <c:v>383448</c:v>
                      </c:pt>
                      <c:pt idx="2">
                        <c:v>340320</c:v>
                      </c:pt>
                      <c:pt idx="3">
                        <c:v>351752</c:v>
                      </c:pt>
                      <c:pt idx="4">
                        <c:v>408277</c:v>
                      </c:pt>
                      <c:pt idx="5">
                        <c:v>464511</c:v>
                      </c:pt>
                      <c:pt idx="6">
                        <c:v>485998</c:v>
                      </c:pt>
                      <c:pt idx="7">
                        <c:v>516760</c:v>
                      </c:pt>
                      <c:pt idx="8">
                        <c:v>472323</c:v>
                      </c:pt>
                      <c:pt idx="9">
                        <c:v>422020</c:v>
                      </c:pt>
                      <c:pt idx="10">
                        <c:v>470951</c:v>
                      </c:pt>
                      <c:pt idx="11">
                        <c:v>588669</c:v>
                      </c:pt>
                      <c:pt idx="12">
                        <c:v>654764</c:v>
                      </c:pt>
                      <c:pt idx="13">
                        <c:v>581974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008-4A58-A36B-6535CD203D57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county'!$A$52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county'!$B$52:$R$52</c15:sqref>
                        </c15:fullRef>
                        <c15:formulaRef>
                          <c15:sqref>'All county'!$B$52:$O$52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387483</c:v>
                      </c:pt>
                      <c:pt idx="1">
                        <c:v>408374</c:v>
                      </c:pt>
                      <c:pt idx="2">
                        <c:v>371004</c:v>
                      </c:pt>
                      <c:pt idx="3">
                        <c:v>459951</c:v>
                      </c:pt>
                      <c:pt idx="4">
                        <c:v>441970</c:v>
                      </c:pt>
                      <c:pt idx="5">
                        <c:v>442194</c:v>
                      </c:pt>
                      <c:pt idx="6">
                        <c:v>497067</c:v>
                      </c:pt>
                      <c:pt idx="7">
                        <c:v>506268</c:v>
                      </c:pt>
                      <c:pt idx="8">
                        <c:v>529141</c:v>
                      </c:pt>
                      <c:pt idx="9">
                        <c:v>482076</c:v>
                      </c:pt>
                      <c:pt idx="10">
                        <c:v>535319</c:v>
                      </c:pt>
                      <c:pt idx="11">
                        <c:v>538137</c:v>
                      </c:pt>
                      <c:pt idx="12">
                        <c:v>599333</c:v>
                      </c:pt>
                      <c:pt idx="13">
                        <c:v>643982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008-4A58-A36B-6535CD203D57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county'!$A$53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county'!$B$53:$R$53</c15:sqref>
                        </c15:fullRef>
                        <c15:formulaRef>
                          <c15:sqref>'All county'!$B$53:$O$53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371191</c:v>
                      </c:pt>
                      <c:pt idx="1">
                        <c:v>463497</c:v>
                      </c:pt>
                      <c:pt idx="2">
                        <c:v>406370</c:v>
                      </c:pt>
                      <c:pt idx="3">
                        <c:v>440432</c:v>
                      </c:pt>
                      <c:pt idx="4">
                        <c:v>458584</c:v>
                      </c:pt>
                      <c:pt idx="5">
                        <c:v>478285</c:v>
                      </c:pt>
                      <c:pt idx="6">
                        <c:v>504490</c:v>
                      </c:pt>
                      <c:pt idx="7">
                        <c:v>548051</c:v>
                      </c:pt>
                      <c:pt idx="8">
                        <c:v>534331</c:v>
                      </c:pt>
                      <c:pt idx="9">
                        <c:v>510138</c:v>
                      </c:pt>
                      <c:pt idx="10">
                        <c:v>541387</c:v>
                      </c:pt>
                      <c:pt idx="11">
                        <c:v>604617</c:v>
                      </c:pt>
                      <c:pt idx="12">
                        <c:v>630149</c:v>
                      </c:pt>
                      <c:pt idx="13">
                        <c:v>634872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008-4A58-A36B-6535CD203D57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county'!$A$54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county'!$B$54:$R$54</c15:sqref>
                        </c15:fullRef>
                        <c15:formulaRef>
                          <c15:sqref>'All county'!$B$54:$O$54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418932</c:v>
                      </c:pt>
                      <c:pt idx="1">
                        <c:v>443798</c:v>
                      </c:pt>
                      <c:pt idx="2">
                        <c:v>453051</c:v>
                      </c:pt>
                      <c:pt idx="3">
                        <c:v>480608</c:v>
                      </c:pt>
                      <c:pt idx="4">
                        <c:v>512698</c:v>
                      </c:pt>
                      <c:pt idx="5">
                        <c:v>530862</c:v>
                      </c:pt>
                      <c:pt idx="6">
                        <c:v>568145</c:v>
                      </c:pt>
                      <c:pt idx="7">
                        <c:v>601150</c:v>
                      </c:pt>
                      <c:pt idx="8">
                        <c:v>592510</c:v>
                      </c:pt>
                      <c:pt idx="9">
                        <c:v>584164</c:v>
                      </c:pt>
                      <c:pt idx="10">
                        <c:v>613640</c:v>
                      </c:pt>
                      <c:pt idx="11">
                        <c:v>649858</c:v>
                      </c:pt>
                      <c:pt idx="12">
                        <c:v>676064</c:v>
                      </c:pt>
                      <c:pt idx="13">
                        <c:v>712329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008-4A58-A36B-6535CD203D57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county'!$A$55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county'!$B$55:$R$55</c15:sqref>
                        </c15:fullRef>
                        <c15:formulaRef>
                          <c15:sqref>'All county'!$B$55:$O$55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355880</c:v>
                      </c:pt>
                      <c:pt idx="1">
                        <c:v>439392</c:v>
                      </c:pt>
                      <c:pt idx="2">
                        <c:v>349232</c:v>
                      </c:pt>
                      <c:pt idx="3">
                        <c:v>440934</c:v>
                      </c:pt>
                      <c:pt idx="4">
                        <c:v>598398</c:v>
                      </c:pt>
                      <c:pt idx="5">
                        <c:v>689540</c:v>
                      </c:pt>
                      <c:pt idx="6">
                        <c:v>743659</c:v>
                      </c:pt>
                      <c:pt idx="7">
                        <c:v>854572</c:v>
                      </c:pt>
                      <c:pt idx="8">
                        <c:v>710202</c:v>
                      </c:pt>
                      <c:pt idx="9">
                        <c:v>537635</c:v>
                      </c:pt>
                      <c:pt idx="10">
                        <c:v>561676</c:v>
                      </c:pt>
                      <c:pt idx="11">
                        <c:v>573173</c:v>
                      </c:pt>
                      <c:pt idx="12">
                        <c:v>593652</c:v>
                      </c:pt>
                      <c:pt idx="13">
                        <c:v>574839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008-4A58-A36B-6535CD203D57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county'!$A$56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county'!$B$56:$R$56</c15:sqref>
                        </c15:fullRef>
                        <c15:formulaRef>
                          <c15:sqref>'All county'!$B$56:$O$56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429378</c:v>
                      </c:pt>
                      <c:pt idx="1">
                        <c:v>434308</c:v>
                      </c:pt>
                      <c:pt idx="2">
                        <c:v>462734</c:v>
                      </c:pt>
                      <c:pt idx="3">
                        <c:v>601395</c:v>
                      </c:pt>
                      <c:pt idx="4">
                        <c:v>598684</c:v>
                      </c:pt>
                      <c:pt idx="5">
                        <c:v>680340</c:v>
                      </c:pt>
                      <c:pt idx="6">
                        <c:v>789531</c:v>
                      </c:pt>
                      <c:pt idx="7">
                        <c:v>761275</c:v>
                      </c:pt>
                      <c:pt idx="8">
                        <c:v>771891</c:v>
                      </c:pt>
                      <c:pt idx="9">
                        <c:v>738794</c:v>
                      </c:pt>
                      <c:pt idx="10">
                        <c:v>823468</c:v>
                      </c:pt>
                      <c:pt idx="11">
                        <c:v>860251</c:v>
                      </c:pt>
                      <c:pt idx="12">
                        <c:v>989572</c:v>
                      </c:pt>
                      <c:pt idx="13">
                        <c:v>1051986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008-4A58-A36B-6535CD203D57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county'!$A$57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county'!$B$57:$R$57</c15:sqref>
                        </c15:fullRef>
                        <c15:formulaRef>
                          <c15:sqref>'All county'!$B$57:$O$57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536566</c:v>
                      </c:pt>
                      <c:pt idx="1">
                        <c:v>644617</c:v>
                      </c:pt>
                      <c:pt idx="2">
                        <c:v>564451</c:v>
                      </c:pt>
                      <c:pt idx="3">
                        <c:v>633302</c:v>
                      </c:pt>
                      <c:pt idx="4">
                        <c:v>723023</c:v>
                      </c:pt>
                      <c:pt idx="5">
                        <c:v>767321</c:v>
                      </c:pt>
                      <c:pt idx="6">
                        <c:v>836734</c:v>
                      </c:pt>
                      <c:pt idx="7">
                        <c:v>881739</c:v>
                      </c:pt>
                      <c:pt idx="8">
                        <c:v>787523</c:v>
                      </c:pt>
                      <c:pt idx="9">
                        <c:v>663447</c:v>
                      </c:pt>
                      <c:pt idx="10">
                        <c:v>699355</c:v>
                      </c:pt>
                      <c:pt idx="11">
                        <c:v>728648</c:v>
                      </c:pt>
                      <c:pt idx="12">
                        <c:v>761275</c:v>
                      </c:pt>
                      <c:pt idx="13">
                        <c:v>787654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008-4A58-A36B-6535CD203D57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county'!$A$58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county'!$B$58:$R$58</c15:sqref>
                        </c15:fullRef>
                        <c15:formulaRef>
                          <c15:sqref>'All county'!$B$58:$O$58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477378</c:v>
                      </c:pt>
                      <c:pt idx="1">
                        <c:v>571289</c:v>
                      </c:pt>
                      <c:pt idx="2">
                        <c:v>501381</c:v>
                      </c:pt>
                      <c:pt idx="3">
                        <c:v>547571</c:v>
                      </c:pt>
                      <c:pt idx="4">
                        <c:v>665394</c:v>
                      </c:pt>
                      <c:pt idx="5">
                        <c:v>783359</c:v>
                      </c:pt>
                      <c:pt idx="6">
                        <c:v>855803</c:v>
                      </c:pt>
                      <c:pt idx="7">
                        <c:v>955910</c:v>
                      </c:pt>
                      <c:pt idx="8">
                        <c:v>832151</c:v>
                      </c:pt>
                      <c:pt idx="9">
                        <c:v>728954</c:v>
                      </c:pt>
                      <c:pt idx="10">
                        <c:v>805553</c:v>
                      </c:pt>
                      <c:pt idx="11">
                        <c:v>926688</c:v>
                      </c:pt>
                      <c:pt idx="12">
                        <c:v>990475</c:v>
                      </c:pt>
                      <c:pt idx="13">
                        <c:v>948632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008-4A58-A36B-6535CD203D57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county'!$A$59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county'!$B$59:$R$59</c15:sqref>
                        </c15:fullRef>
                        <c15:formulaRef>
                          <c15:sqref>'All county'!$B$59:$O$59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576637</c:v>
                      </c:pt>
                      <c:pt idx="1">
                        <c:v>603253</c:v>
                      </c:pt>
                      <c:pt idx="2">
                        <c:v>590010</c:v>
                      </c:pt>
                      <c:pt idx="3">
                        <c:v>662897</c:v>
                      </c:pt>
                      <c:pt idx="4">
                        <c:v>729650</c:v>
                      </c:pt>
                      <c:pt idx="5">
                        <c:v>768985</c:v>
                      </c:pt>
                      <c:pt idx="6">
                        <c:v>774032</c:v>
                      </c:pt>
                      <c:pt idx="7">
                        <c:v>850405</c:v>
                      </c:pt>
                      <c:pt idx="8">
                        <c:v>928874</c:v>
                      </c:pt>
                      <c:pt idx="9">
                        <c:v>875142</c:v>
                      </c:pt>
                      <c:pt idx="10">
                        <c:v>920430</c:v>
                      </c:pt>
                      <c:pt idx="11">
                        <c:v>916791</c:v>
                      </c:pt>
                      <c:pt idx="12">
                        <c:v>1002329</c:v>
                      </c:pt>
                      <c:pt idx="13">
                        <c:v>1063185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008-4A58-A36B-6535CD203D57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county'!$A$60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county'!$B$60:$R$60</c15:sqref>
                        </c15:fullRef>
                        <c15:formulaRef>
                          <c15:sqref>'All county'!$B$60:$O$60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722004</c:v>
                      </c:pt>
                      <c:pt idx="1">
                        <c:v>778458</c:v>
                      </c:pt>
                      <c:pt idx="2">
                        <c:v>715362</c:v>
                      </c:pt>
                      <c:pt idx="3">
                        <c:v>843908</c:v>
                      </c:pt>
                      <c:pt idx="4">
                        <c:v>896556</c:v>
                      </c:pt>
                      <c:pt idx="5">
                        <c:v>927481</c:v>
                      </c:pt>
                      <c:pt idx="6">
                        <c:v>995203</c:v>
                      </c:pt>
                      <c:pt idx="7">
                        <c:v>992759</c:v>
                      </c:pt>
                      <c:pt idx="8">
                        <c:v>916293</c:v>
                      </c:pt>
                      <c:pt idx="9">
                        <c:v>853726</c:v>
                      </c:pt>
                      <c:pt idx="10">
                        <c:v>933167</c:v>
                      </c:pt>
                      <c:pt idx="11">
                        <c:v>944735</c:v>
                      </c:pt>
                      <c:pt idx="12">
                        <c:v>996311</c:v>
                      </c:pt>
                      <c:pt idx="13">
                        <c:v>1055525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008-4A58-A36B-6535CD203D57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county'!$A$61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county'!$B$61:$R$61</c15:sqref>
                        </c15:fullRef>
                        <c15:formulaRef>
                          <c15:sqref>'All county'!$B$61:$O$61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885675</c:v>
                      </c:pt>
                      <c:pt idx="1">
                        <c:v>997410</c:v>
                      </c:pt>
                      <c:pt idx="2">
                        <c:v>833952</c:v>
                      </c:pt>
                      <c:pt idx="3">
                        <c:v>872429</c:v>
                      </c:pt>
                      <c:pt idx="4">
                        <c:v>974935</c:v>
                      </c:pt>
                      <c:pt idx="5">
                        <c:v>1036850</c:v>
                      </c:pt>
                      <c:pt idx="6">
                        <c:v>1092302</c:v>
                      </c:pt>
                      <c:pt idx="7">
                        <c:v>1114303</c:v>
                      </c:pt>
                      <c:pt idx="8">
                        <c:v>1010493</c:v>
                      </c:pt>
                      <c:pt idx="9">
                        <c:v>872771</c:v>
                      </c:pt>
                      <c:pt idx="10">
                        <c:v>922044</c:v>
                      </c:pt>
                      <c:pt idx="11">
                        <c:v>934680</c:v>
                      </c:pt>
                      <c:pt idx="12">
                        <c:v>962755</c:v>
                      </c:pt>
                      <c:pt idx="13">
                        <c:v>976573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9008-4A58-A36B-6535CD203D57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county'!$A$62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county'!$B$62:$R$62</c15:sqref>
                        </c15:fullRef>
                        <c15:formulaRef>
                          <c15:sqref>'All county'!$B$62:$O$62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905397</c:v>
                      </c:pt>
                      <c:pt idx="1">
                        <c:v>971565</c:v>
                      </c:pt>
                      <c:pt idx="2">
                        <c:v>973423</c:v>
                      </c:pt>
                      <c:pt idx="3">
                        <c:v>1114614</c:v>
                      </c:pt>
                      <c:pt idx="4">
                        <c:v>1081140</c:v>
                      </c:pt>
                      <c:pt idx="5">
                        <c:v>1072107</c:v>
                      </c:pt>
                      <c:pt idx="6">
                        <c:v>1081182</c:v>
                      </c:pt>
                      <c:pt idx="7">
                        <c:v>1058880</c:v>
                      </c:pt>
                      <c:pt idx="8">
                        <c:v>1072009</c:v>
                      </c:pt>
                      <c:pt idx="9">
                        <c:v>1043901</c:v>
                      </c:pt>
                      <c:pt idx="10">
                        <c:v>1087534</c:v>
                      </c:pt>
                      <c:pt idx="11">
                        <c:v>1119222</c:v>
                      </c:pt>
                      <c:pt idx="12">
                        <c:v>1204398</c:v>
                      </c:pt>
                      <c:pt idx="13">
                        <c:v>1266731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008-4A58-A36B-6535CD203D57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county'!$A$63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county'!$B$63:$R$63</c15:sqref>
                        </c15:fullRef>
                        <c15:formulaRef>
                          <c15:sqref>'All county'!$B$63:$O$63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929381</c:v>
                      </c:pt>
                      <c:pt idx="1">
                        <c:v>1017130</c:v>
                      </c:pt>
                      <c:pt idx="2">
                        <c:v>971863</c:v>
                      </c:pt>
                      <c:pt idx="3">
                        <c:v>1052330</c:v>
                      </c:pt>
                      <c:pt idx="4">
                        <c:v>1173074</c:v>
                      </c:pt>
                      <c:pt idx="5">
                        <c:v>1233256</c:v>
                      </c:pt>
                      <c:pt idx="6">
                        <c:v>1284975</c:v>
                      </c:pt>
                      <c:pt idx="7">
                        <c:v>1371390</c:v>
                      </c:pt>
                      <c:pt idx="8">
                        <c:v>1320526</c:v>
                      </c:pt>
                      <c:pt idx="9">
                        <c:v>1280565</c:v>
                      </c:pt>
                      <c:pt idx="10">
                        <c:v>1364311</c:v>
                      </c:pt>
                      <c:pt idx="11">
                        <c:v>1590787</c:v>
                      </c:pt>
                      <c:pt idx="12">
                        <c:v>1616737</c:v>
                      </c:pt>
                      <c:pt idx="13">
                        <c:v>1648120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008-4A58-A36B-6535CD203D57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county'!$A$64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county'!$B$64:$R$64</c15:sqref>
                        </c15:fullRef>
                        <c15:formulaRef>
                          <c15:sqref>'All county'!$B$64:$O$64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1259102</c:v>
                      </c:pt>
                      <c:pt idx="1">
                        <c:v>1344475</c:v>
                      </c:pt>
                      <c:pt idx="2">
                        <c:v>1372384</c:v>
                      </c:pt>
                      <c:pt idx="3">
                        <c:v>1476875</c:v>
                      </c:pt>
                      <c:pt idx="4">
                        <c:v>1532263</c:v>
                      </c:pt>
                      <c:pt idx="5">
                        <c:v>1594403</c:v>
                      </c:pt>
                      <c:pt idx="6">
                        <c:v>1570764</c:v>
                      </c:pt>
                      <c:pt idx="7">
                        <c:v>1637056</c:v>
                      </c:pt>
                      <c:pt idx="8">
                        <c:v>1680431</c:v>
                      </c:pt>
                      <c:pt idx="9">
                        <c:v>1687906</c:v>
                      </c:pt>
                      <c:pt idx="10">
                        <c:v>1711039</c:v>
                      </c:pt>
                      <c:pt idx="11">
                        <c:v>1768213</c:v>
                      </c:pt>
                      <c:pt idx="12">
                        <c:v>1890179</c:v>
                      </c:pt>
                      <c:pt idx="13">
                        <c:v>2014035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008-4A58-A36B-6535CD203D57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county'!$A$65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county'!$B$65:$R$65</c15:sqref>
                        </c15:fullRef>
                        <c15:formulaRef>
                          <c15:sqref>'All county'!$B$65:$O$65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3517836</c:v>
                      </c:pt>
                      <c:pt idx="1">
                        <c:v>3998122</c:v>
                      </c:pt>
                      <c:pt idx="2">
                        <c:v>3859183</c:v>
                      </c:pt>
                      <c:pt idx="3">
                        <c:v>4274845</c:v>
                      </c:pt>
                      <c:pt idx="4">
                        <c:v>4711499</c:v>
                      </c:pt>
                      <c:pt idx="5">
                        <c:v>4816393</c:v>
                      </c:pt>
                      <c:pt idx="6">
                        <c:v>4878310</c:v>
                      </c:pt>
                      <c:pt idx="7">
                        <c:v>5132294</c:v>
                      </c:pt>
                      <c:pt idx="8">
                        <c:v>4956672</c:v>
                      </c:pt>
                      <c:pt idx="9">
                        <c:v>4889879</c:v>
                      </c:pt>
                      <c:pt idx="10">
                        <c:v>5078362</c:v>
                      </c:pt>
                      <c:pt idx="11">
                        <c:v>5298715</c:v>
                      </c:pt>
                      <c:pt idx="12">
                        <c:v>5561661</c:v>
                      </c:pt>
                      <c:pt idx="13">
                        <c:v>5741919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008-4A58-A36B-6535CD203D57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county'!$B$66:$R$66</c15:sqref>
                        </c15:fullRef>
                        <c15:formulaRef>
                          <c15:sqref>'All county'!$B$66:$O$66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3621778</c:v>
                      </c:pt>
                      <c:pt idx="1">
                        <c:v>4199893</c:v>
                      </c:pt>
                      <c:pt idx="2">
                        <c:v>3897581</c:v>
                      </c:pt>
                      <c:pt idx="3">
                        <c:v>4169943</c:v>
                      </c:pt>
                      <c:pt idx="4">
                        <c:v>4404374</c:v>
                      </c:pt>
                      <c:pt idx="5">
                        <c:v>4682848</c:v>
                      </c:pt>
                      <c:pt idx="6">
                        <c:v>4834393</c:v>
                      </c:pt>
                      <c:pt idx="7">
                        <c:v>5310740</c:v>
                      </c:pt>
                      <c:pt idx="8">
                        <c:v>5124447</c:v>
                      </c:pt>
                      <c:pt idx="9">
                        <c:v>4962876</c:v>
                      </c:pt>
                      <c:pt idx="10">
                        <c:v>5221295</c:v>
                      </c:pt>
                      <c:pt idx="11">
                        <c:v>5722522</c:v>
                      </c:pt>
                      <c:pt idx="12">
                        <c:v>6164141</c:v>
                      </c:pt>
                      <c:pt idx="13">
                        <c:v>6354114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008-4A58-A36B-6535CD203D57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county'!$A$67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county'!$B$67:$R$67</c15:sqref>
                        </c15:fullRef>
                        <c15:formulaRef>
                          <c15:sqref>'All county'!$B$67:$O$67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4327460</c:v>
                      </c:pt>
                      <c:pt idx="1">
                        <c:v>4861988</c:v>
                      </c:pt>
                      <c:pt idx="2">
                        <c:v>4614831</c:v>
                      </c:pt>
                      <c:pt idx="3">
                        <c:v>4865172</c:v>
                      </c:pt>
                      <c:pt idx="4">
                        <c:v>5174839</c:v>
                      </c:pt>
                      <c:pt idx="5">
                        <c:v>5447492</c:v>
                      </c:pt>
                      <c:pt idx="6">
                        <c:v>5594986</c:v>
                      </c:pt>
                      <c:pt idx="7">
                        <c:v>6032376</c:v>
                      </c:pt>
                      <c:pt idx="8">
                        <c:v>5857316</c:v>
                      </c:pt>
                      <c:pt idx="9">
                        <c:v>5773763</c:v>
                      </c:pt>
                      <c:pt idx="10">
                        <c:v>5947719</c:v>
                      </c:pt>
                      <c:pt idx="11">
                        <c:v>6349691</c:v>
                      </c:pt>
                      <c:pt idx="12">
                        <c:v>6726286</c:v>
                      </c:pt>
                      <c:pt idx="13">
                        <c:v>7298050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008-4A58-A36B-6535CD203D57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county'!$A$68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county'!$B$68:$R$68</c15:sqref>
                        </c15:fullRef>
                        <c15:formulaRef>
                          <c15:sqref>'All county'!$B$68:$O$68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4240504</c:v>
                      </c:pt>
                      <c:pt idx="1">
                        <c:v>4697414</c:v>
                      </c:pt>
                      <c:pt idx="2">
                        <c:v>4578744</c:v>
                      </c:pt>
                      <c:pt idx="3">
                        <c:v>4957198</c:v>
                      </c:pt>
                      <c:pt idx="4">
                        <c:v>5176749</c:v>
                      </c:pt>
                      <c:pt idx="5">
                        <c:v>5386484</c:v>
                      </c:pt>
                      <c:pt idx="6">
                        <c:v>5484462</c:v>
                      </c:pt>
                      <c:pt idx="7">
                        <c:v>5838054</c:v>
                      </c:pt>
                      <c:pt idx="8">
                        <c:v>6079111</c:v>
                      </c:pt>
                      <c:pt idx="9">
                        <c:v>6178063</c:v>
                      </c:pt>
                      <c:pt idx="10">
                        <c:v>6388231</c:v>
                      </c:pt>
                      <c:pt idx="11">
                        <c:v>6613569</c:v>
                      </c:pt>
                      <c:pt idx="12">
                        <c:v>6891484</c:v>
                      </c:pt>
                      <c:pt idx="13">
                        <c:v>7329407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008-4A58-A36B-6535CD203D57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county'!$A$69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county'!$B$69:$R$69</c15:sqref>
                        </c15:fullRef>
                        <c15:formulaRef>
                          <c15:sqref>'All county'!$B$69:$O$69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4348078</c:v>
                      </c:pt>
                      <c:pt idx="1">
                        <c:v>5041710</c:v>
                      </c:pt>
                      <c:pt idx="2">
                        <c:v>4553531</c:v>
                      </c:pt>
                      <c:pt idx="3">
                        <c:v>4868439</c:v>
                      </c:pt>
                      <c:pt idx="4">
                        <c:v>5619730</c:v>
                      </c:pt>
                      <c:pt idx="5">
                        <c:v>6576994</c:v>
                      </c:pt>
                      <c:pt idx="6">
                        <c:v>6732381</c:v>
                      </c:pt>
                      <c:pt idx="7">
                        <c:v>7535283</c:v>
                      </c:pt>
                      <c:pt idx="8">
                        <c:v>6880743</c:v>
                      </c:pt>
                      <c:pt idx="9">
                        <c:v>6061297</c:v>
                      </c:pt>
                      <c:pt idx="10">
                        <c:v>6813865</c:v>
                      </c:pt>
                      <c:pt idx="11">
                        <c:v>8005143</c:v>
                      </c:pt>
                      <c:pt idx="12">
                        <c:v>8655663</c:v>
                      </c:pt>
                      <c:pt idx="13">
                        <c:v>8366144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008-4A58-A36B-6535CD203D57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county'!$A$70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county'!$B$70:$R$70</c15:sqref>
                        </c15:fullRef>
                        <c15:formulaRef>
                          <c15:sqref>'All county'!$B$70:$O$70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8206042</c:v>
                      </c:pt>
                      <c:pt idx="1">
                        <c:v>8850991</c:v>
                      </c:pt>
                      <c:pt idx="2">
                        <c:v>8975136</c:v>
                      </c:pt>
                      <c:pt idx="3">
                        <c:v>9573094</c:v>
                      </c:pt>
                      <c:pt idx="4">
                        <c:v>10089186</c:v>
                      </c:pt>
                      <c:pt idx="5">
                        <c:v>10742999</c:v>
                      </c:pt>
                      <c:pt idx="6">
                        <c:v>10989566</c:v>
                      </c:pt>
                      <c:pt idx="7">
                        <c:v>11637654</c:v>
                      </c:pt>
                      <c:pt idx="8">
                        <c:v>11987702</c:v>
                      </c:pt>
                      <c:pt idx="9">
                        <c:v>12242866</c:v>
                      </c:pt>
                      <c:pt idx="10">
                        <c:v>12617964</c:v>
                      </c:pt>
                      <c:pt idx="11">
                        <c:v>13368702</c:v>
                      </c:pt>
                      <c:pt idx="12">
                        <c:v>13937335</c:v>
                      </c:pt>
                      <c:pt idx="13">
                        <c:v>14637393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008-4A58-A36B-6535CD203D57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county'!$A$71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county'!$B$71:$R$71</c15:sqref>
                        </c15:fullRef>
                        <c15:formulaRef>
                          <c15:sqref>'All county'!$B$71:$O$71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8075022</c:v>
                      </c:pt>
                      <c:pt idx="1">
                        <c:v>11849102</c:v>
                      </c:pt>
                      <c:pt idx="2">
                        <c:v>8699630</c:v>
                      </c:pt>
                      <c:pt idx="3">
                        <c:v>10346636</c:v>
                      </c:pt>
                      <c:pt idx="4">
                        <c:v>14306999</c:v>
                      </c:pt>
                      <c:pt idx="5">
                        <c:v>16390213</c:v>
                      </c:pt>
                      <c:pt idx="6">
                        <c:v>17610010</c:v>
                      </c:pt>
                      <c:pt idx="7">
                        <c:v>19334506</c:v>
                      </c:pt>
                      <c:pt idx="8">
                        <c:v>15049569</c:v>
                      </c:pt>
                      <c:pt idx="9">
                        <c:v>12793756</c:v>
                      </c:pt>
                      <c:pt idx="10">
                        <c:v>18712640</c:v>
                      </c:pt>
                      <c:pt idx="11">
                        <c:v>22895301</c:v>
                      </c:pt>
                      <c:pt idx="12">
                        <c:v>24374167</c:v>
                      </c:pt>
                      <c:pt idx="13">
                        <c:v>22522939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008-4A58-A36B-6535CD203D57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county'!$B$72:$R$72</c15:sqref>
                        </c15:fullRef>
                        <c15:formulaRef>
                          <c15:sqref>'All county'!$B$72:$O$72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008-4A58-A36B-6535CD203D57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county'!$B$74:$R$74</c15:sqref>
                        </c15:fullRef>
                        <c15:formulaRef>
                          <c15:sqref>'All county'!$B$74:$O$74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737077.6857142857</c:v>
                      </c:pt>
                      <c:pt idx="1">
                        <c:v>854322.94285714289</c:v>
                      </c:pt>
                      <c:pt idx="2">
                        <c:v>782244.07142857148</c:v>
                      </c:pt>
                      <c:pt idx="3">
                        <c:v>866011.92857142852</c:v>
                      </c:pt>
                      <c:pt idx="4">
                        <c:v>975598.5</c:v>
                      </c:pt>
                      <c:pt idx="5">
                        <c:v>1052933.8857142858</c:v>
                      </c:pt>
                      <c:pt idx="6">
                        <c:v>1105357.1142857142</c:v>
                      </c:pt>
                      <c:pt idx="7">
                        <c:v>1182774.3</c:v>
                      </c:pt>
                      <c:pt idx="8">
                        <c:v>1105988.6571428571</c:v>
                      </c:pt>
                      <c:pt idx="9">
                        <c:v>1039549.3428571429</c:v>
                      </c:pt>
                      <c:pt idx="10">
                        <c:v>1174074.9285714286</c:v>
                      </c:pt>
                      <c:pt idx="11">
                        <c:v>1300864.9857142856</c:v>
                      </c:pt>
                      <c:pt idx="12">
                        <c:v>1377503.2714285713</c:v>
                      </c:pt>
                      <c:pt idx="13">
                        <c:v>1385427.4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008-4A58-A36B-6535CD203D57}"/>
                  </c:ext>
                </c:extLst>
              </c15:ser>
            </c15:filteredLineSeries>
          </c:ext>
        </c:extLst>
      </c:lineChart>
      <c:catAx>
        <c:axId val="1846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1247"/>
        <c:crosses val="autoZero"/>
        <c:auto val="1"/>
        <c:lblAlgn val="ctr"/>
        <c:lblOffset val="100"/>
        <c:noMultiLvlLbl val="0"/>
      </c:catAx>
      <c:valAx>
        <c:axId val="18469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Income 2020(thousands of</a:t>
            </a:r>
            <a:r>
              <a:rPr lang="en-US" baseline="0"/>
              <a:t>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'PB coalition'!$O$1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'PB coalition'!$A$2:$A$53</c15:sqref>
                  </c15:fullRef>
                </c:ext>
              </c:extLst>
              <c:f>('PB coalition'!$A$13,'PB coalition'!$A$23,'PB coalition'!$A$28,'PB coalition'!$A$39,'PB coalition'!$A$42)</c:f>
              <c:strCache>
                <c:ptCount val="5"/>
                <c:pt idx="0">
                  <c:v>Ector</c:v>
                </c:pt>
                <c:pt idx="1">
                  <c:v>Lubbock</c:v>
                </c:pt>
                <c:pt idx="2">
                  <c:v>Midland</c:v>
                </c:pt>
                <c:pt idx="3">
                  <c:v>Taylor</c:v>
                </c:pt>
                <c:pt idx="4">
                  <c:v>Tom Green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'PB coalition'!$O$2:$O$53</c15:sqref>
                  </c15:fullRef>
                </c:ext>
              </c:extLst>
              <c:f>('PB coalition'!$O$13,'PB coalition'!$O$23,'PB coalition'!$O$28,'PB coalition'!$O$39,'PB coalition'!$O$42)</c:f>
              <c:numCache>
                <c:formatCode>General</c:formatCode>
                <c:ptCount val="5"/>
                <c:pt idx="0">
                  <c:v>8366144</c:v>
                </c:pt>
                <c:pt idx="1">
                  <c:v>14637393</c:v>
                </c:pt>
                <c:pt idx="2">
                  <c:v>22522939</c:v>
                </c:pt>
                <c:pt idx="3">
                  <c:v>7298050</c:v>
                </c:pt>
                <c:pt idx="4">
                  <c:v>6354114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D9-43EB-95A4-F41411327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690928"/>
        <c:axId val="1779688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'PB coalition'!$B$1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'PB coalition'!$B$2:$B$53</c15:sqref>
                        </c15:fullRef>
                        <c15:formulaRef>
                          <c15:sqref>('PB coalition'!$B$13,'PB coalition'!$B$23,'PB coalition'!$B$28,'PB coalition'!$B$39,'PB coalition'!$B$42)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4348078</c:v>
                      </c:pt>
                      <c:pt idx="1">
                        <c:v>8206042</c:v>
                      </c:pt>
                      <c:pt idx="2">
                        <c:v>8075022</c:v>
                      </c:pt>
                      <c:pt idx="3">
                        <c:v>4327460</c:v>
                      </c:pt>
                      <c:pt idx="4">
                        <c:v>3621778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D9-43EB-95A4-F414113272C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coalition'!$C$2:$C$53</c15:sqref>
                        </c15:fullRef>
                        <c15:formulaRef>
                          <c15:sqref>('PB coalition'!$C$13,'PB coalition'!$C$23,'PB coalition'!$C$28,'PB coalition'!$C$39,'PB coalition'!$C$42)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5041710</c:v>
                      </c:pt>
                      <c:pt idx="1">
                        <c:v>8850991</c:v>
                      </c:pt>
                      <c:pt idx="2">
                        <c:v>11849102</c:v>
                      </c:pt>
                      <c:pt idx="3">
                        <c:v>4861988</c:v>
                      </c:pt>
                      <c:pt idx="4">
                        <c:v>4199893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D9-43EB-95A4-F414113272C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coalition'!$D$2:$D$53</c15:sqref>
                        </c15:fullRef>
                        <c15:formulaRef>
                          <c15:sqref>('PB coalition'!$D$13,'PB coalition'!$D$23,'PB coalition'!$D$28,'PB coalition'!$D$39,'PB coalition'!$D$42)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4553531</c:v>
                      </c:pt>
                      <c:pt idx="1">
                        <c:v>8975136</c:v>
                      </c:pt>
                      <c:pt idx="2">
                        <c:v>8699630</c:v>
                      </c:pt>
                      <c:pt idx="3">
                        <c:v>4614831</c:v>
                      </c:pt>
                      <c:pt idx="4">
                        <c:v>3897581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D9-43EB-95A4-F414113272C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coalition'!$E$2:$E$53</c15:sqref>
                        </c15:fullRef>
                        <c15:formulaRef>
                          <c15:sqref>('PB coalition'!$E$13,'PB coalition'!$E$23,'PB coalition'!$E$28,'PB coalition'!$E$39,'PB coalition'!$E$42)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4868439</c:v>
                      </c:pt>
                      <c:pt idx="1">
                        <c:v>9573094</c:v>
                      </c:pt>
                      <c:pt idx="2">
                        <c:v>10346636</c:v>
                      </c:pt>
                      <c:pt idx="3">
                        <c:v>4865172</c:v>
                      </c:pt>
                      <c:pt idx="4">
                        <c:v>4169943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D9-43EB-95A4-F414113272C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coalition'!$F$2:$F$53</c15:sqref>
                        </c15:fullRef>
                        <c15:formulaRef>
                          <c15:sqref>('PB coalition'!$F$13,'PB coalition'!$F$23,'PB coalition'!$F$28,'PB coalition'!$F$39,'PB coalition'!$F$42)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5619730</c:v>
                      </c:pt>
                      <c:pt idx="1">
                        <c:v>10089186</c:v>
                      </c:pt>
                      <c:pt idx="2">
                        <c:v>14306999</c:v>
                      </c:pt>
                      <c:pt idx="3">
                        <c:v>5174839</c:v>
                      </c:pt>
                      <c:pt idx="4">
                        <c:v>4404374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D9-43EB-95A4-F414113272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coalition'!$G$2:$G$53</c15:sqref>
                        </c15:fullRef>
                        <c15:formulaRef>
                          <c15:sqref>('PB coalition'!$G$13,'PB coalition'!$G$23,'PB coalition'!$G$28,'PB coalition'!$G$39,'PB coalition'!$G$42)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6576994</c:v>
                      </c:pt>
                      <c:pt idx="1">
                        <c:v>10742999</c:v>
                      </c:pt>
                      <c:pt idx="2">
                        <c:v>16390213</c:v>
                      </c:pt>
                      <c:pt idx="3">
                        <c:v>5447492</c:v>
                      </c:pt>
                      <c:pt idx="4">
                        <c:v>4682848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9D9-43EB-95A4-F414113272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coalition'!$H$2:$H$53</c15:sqref>
                        </c15:fullRef>
                        <c15:formulaRef>
                          <c15:sqref>('PB coalition'!$H$13,'PB coalition'!$H$23,'PB coalition'!$H$28,'PB coalition'!$H$39,'PB coalition'!$H$42)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6732381</c:v>
                      </c:pt>
                      <c:pt idx="1">
                        <c:v>10989566</c:v>
                      </c:pt>
                      <c:pt idx="2">
                        <c:v>17610010</c:v>
                      </c:pt>
                      <c:pt idx="3">
                        <c:v>5594986</c:v>
                      </c:pt>
                      <c:pt idx="4">
                        <c:v>4834393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9D9-43EB-95A4-F414113272C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coalition'!$I$2:$I$53</c15:sqref>
                        </c15:fullRef>
                        <c15:formulaRef>
                          <c15:sqref>('PB coalition'!$I$13,'PB coalition'!$I$23,'PB coalition'!$I$28,'PB coalition'!$I$39,'PB coalition'!$I$42)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7535283</c:v>
                      </c:pt>
                      <c:pt idx="1">
                        <c:v>11637654</c:v>
                      </c:pt>
                      <c:pt idx="2">
                        <c:v>19334506</c:v>
                      </c:pt>
                      <c:pt idx="3">
                        <c:v>6032376</c:v>
                      </c:pt>
                      <c:pt idx="4">
                        <c:v>5310740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9D9-43EB-95A4-F414113272C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coalition'!$J$2:$J$53</c15:sqref>
                        </c15:fullRef>
                        <c15:formulaRef>
                          <c15:sqref>('PB coalition'!$J$13,'PB coalition'!$J$23,'PB coalition'!$J$28,'PB coalition'!$J$39,'PB coalition'!$J$42)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6880743</c:v>
                      </c:pt>
                      <c:pt idx="1">
                        <c:v>11987702</c:v>
                      </c:pt>
                      <c:pt idx="2">
                        <c:v>15049569</c:v>
                      </c:pt>
                      <c:pt idx="3">
                        <c:v>5857316</c:v>
                      </c:pt>
                      <c:pt idx="4">
                        <c:v>5124447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9D9-43EB-95A4-F414113272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coalition'!$K$2:$K$53</c15:sqref>
                        </c15:fullRef>
                        <c15:formulaRef>
                          <c15:sqref>('PB coalition'!$K$13,'PB coalition'!$K$23,'PB coalition'!$K$28,'PB coalition'!$K$39,'PB coalition'!$K$42)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6061297</c:v>
                      </c:pt>
                      <c:pt idx="1">
                        <c:v>12242866</c:v>
                      </c:pt>
                      <c:pt idx="2">
                        <c:v>12793756</c:v>
                      </c:pt>
                      <c:pt idx="3">
                        <c:v>5773763</c:v>
                      </c:pt>
                      <c:pt idx="4">
                        <c:v>4962876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9D9-43EB-95A4-F414113272C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coalition'!$L$2:$L$53</c15:sqref>
                        </c15:fullRef>
                        <c15:formulaRef>
                          <c15:sqref>('PB coalition'!$L$13,'PB coalition'!$L$23,'PB coalition'!$L$28,'PB coalition'!$L$39,'PB coalition'!$L$42)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6813865</c:v>
                      </c:pt>
                      <c:pt idx="1">
                        <c:v>12617964</c:v>
                      </c:pt>
                      <c:pt idx="2">
                        <c:v>18712640</c:v>
                      </c:pt>
                      <c:pt idx="3">
                        <c:v>5947719</c:v>
                      </c:pt>
                      <c:pt idx="4">
                        <c:v>5221295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9D9-43EB-95A4-F414113272C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coalition'!$M$2:$M$53</c15:sqref>
                        </c15:fullRef>
                        <c15:formulaRef>
                          <c15:sqref>('PB coalition'!$M$13,'PB coalition'!$M$23,'PB coalition'!$M$28,'PB coalition'!$M$39,'PB coalition'!$M$42)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8005143</c:v>
                      </c:pt>
                      <c:pt idx="1">
                        <c:v>13368702</c:v>
                      </c:pt>
                      <c:pt idx="2">
                        <c:v>22895301</c:v>
                      </c:pt>
                      <c:pt idx="3">
                        <c:v>6349691</c:v>
                      </c:pt>
                      <c:pt idx="4">
                        <c:v>5722522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19D9-43EB-95A4-F414113272C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coalition'!$A$2:$A$53</c15:sqref>
                        </c15:fullRef>
                        <c15:formulaRef>
                          <c15:sqref>('PB coalition'!$A$13,'PB coalition'!$A$23,'PB coalition'!$A$28,'PB coalition'!$A$39,'PB coalition'!$A$42)</c15:sqref>
                        </c15:formulaRef>
                      </c:ext>
                    </c:extLst>
                    <c:strCache>
                      <c:ptCount val="5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coalition'!$N$2:$N$53</c15:sqref>
                        </c15:fullRef>
                        <c15:formulaRef>
                          <c15:sqref>('PB coalition'!$N$13,'PB coalition'!$N$23,'PB coalition'!$N$28,'PB coalition'!$N$39,'PB coalition'!$N$42)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8655663</c:v>
                      </c:pt>
                      <c:pt idx="1">
                        <c:v>13937335</c:v>
                      </c:pt>
                      <c:pt idx="2">
                        <c:v>24374167</c:v>
                      </c:pt>
                      <c:pt idx="3">
                        <c:v>6726286</c:v>
                      </c:pt>
                      <c:pt idx="4">
                        <c:v>6164141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9D9-43EB-95A4-F414113272C0}"/>
                  </c:ext>
                </c:extLst>
              </c15:ser>
            </c15:filteredBarSeries>
          </c:ext>
        </c:extLst>
      </c:barChart>
      <c:catAx>
        <c:axId val="17796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88432"/>
        <c:crosses val="autoZero"/>
        <c:auto val="1"/>
        <c:lblAlgn val="ctr"/>
        <c:lblOffset val="100"/>
        <c:noMultiLvlLbl val="0"/>
      </c:catAx>
      <c:valAx>
        <c:axId val="17796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income growth (2007-2020)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ME!$A$2</c:f>
              <c:strCache>
                <c:ptCount val="1"/>
                <c:pt idx="0">
                  <c:v>Midland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ME!$B$2:$O$2</c:f>
              <c:numCache>
                <c:formatCode>General</c:formatCode>
                <c:ptCount val="14"/>
                <c:pt idx="0">
                  <c:v>8075022</c:v>
                </c:pt>
                <c:pt idx="1">
                  <c:v>11849102</c:v>
                </c:pt>
                <c:pt idx="2">
                  <c:v>8699630</c:v>
                </c:pt>
                <c:pt idx="3">
                  <c:v>10346636</c:v>
                </c:pt>
                <c:pt idx="4">
                  <c:v>14306999</c:v>
                </c:pt>
                <c:pt idx="5">
                  <c:v>16390213</c:v>
                </c:pt>
                <c:pt idx="6">
                  <c:v>17610010</c:v>
                </c:pt>
                <c:pt idx="7">
                  <c:v>19334506</c:v>
                </c:pt>
                <c:pt idx="8">
                  <c:v>15049569</c:v>
                </c:pt>
                <c:pt idx="9">
                  <c:v>12793756</c:v>
                </c:pt>
                <c:pt idx="10">
                  <c:v>18712640</c:v>
                </c:pt>
                <c:pt idx="11">
                  <c:v>22895301</c:v>
                </c:pt>
                <c:pt idx="12">
                  <c:v>24374167</c:v>
                </c:pt>
                <c:pt idx="13">
                  <c:v>22522939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4F7D-AC75-6C65D4BC0DA2}"/>
            </c:ext>
          </c:extLst>
        </c:ser>
        <c:ser>
          <c:idx val="1"/>
          <c:order val="1"/>
          <c:tx>
            <c:strRef>
              <c:f>ME!$A$3</c:f>
              <c:strCache>
                <c:ptCount val="1"/>
                <c:pt idx="0">
                  <c:v>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ME!$B$3:$O$3</c:f>
              <c:numCache>
                <c:formatCode>General</c:formatCode>
                <c:ptCount val="14"/>
                <c:pt idx="0">
                  <c:v>4348078</c:v>
                </c:pt>
                <c:pt idx="1">
                  <c:v>5041710</c:v>
                </c:pt>
                <c:pt idx="2">
                  <c:v>4553531</c:v>
                </c:pt>
                <c:pt idx="3">
                  <c:v>4868439</c:v>
                </c:pt>
                <c:pt idx="4">
                  <c:v>5619730</c:v>
                </c:pt>
                <c:pt idx="5">
                  <c:v>6576994</c:v>
                </c:pt>
                <c:pt idx="6">
                  <c:v>6732381</c:v>
                </c:pt>
                <c:pt idx="7">
                  <c:v>7535283</c:v>
                </c:pt>
                <c:pt idx="8">
                  <c:v>6880743</c:v>
                </c:pt>
                <c:pt idx="9">
                  <c:v>6061297</c:v>
                </c:pt>
                <c:pt idx="10">
                  <c:v>6813865</c:v>
                </c:pt>
                <c:pt idx="11">
                  <c:v>8005143</c:v>
                </c:pt>
                <c:pt idx="12">
                  <c:v>8655663</c:v>
                </c:pt>
                <c:pt idx="13">
                  <c:v>8366144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4F7D-AC75-6C65D4BC0DA2}"/>
            </c:ext>
          </c:extLst>
        </c:ser>
        <c:ser>
          <c:idx val="2"/>
          <c:order val="2"/>
          <c:tx>
            <c:strRef>
              <c:f>ME!$A$4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ME!$B$4:$O$4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0-4F7D-AC75-6C65D4BC0DA2}"/>
            </c:ext>
          </c:extLst>
        </c:ser>
        <c:ser>
          <c:idx val="3"/>
          <c:order val="3"/>
          <c:tx>
            <c:strRef>
              <c:f>ME!$A$5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ME!$B$5:$O$5</c:f>
              <c:numCache>
                <c:formatCode>General</c:formatCode>
                <c:ptCount val="14"/>
                <c:pt idx="0">
                  <c:v>12423100</c:v>
                </c:pt>
                <c:pt idx="1">
                  <c:v>16890812</c:v>
                </c:pt>
                <c:pt idx="2">
                  <c:v>13253161</c:v>
                </c:pt>
                <c:pt idx="3">
                  <c:v>15215075</c:v>
                </c:pt>
                <c:pt idx="4">
                  <c:v>19926729</c:v>
                </c:pt>
                <c:pt idx="5">
                  <c:v>22967207</c:v>
                </c:pt>
                <c:pt idx="6">
                  <c:v>24342391</c:v>
                </c:pt>
                <c:pt idx="7">
                  <c:v>26869789</c:v>
                </c:pt>
                <c:pt idx="8">
                  <c:v>21930312</c:v>
                </c:pt>
                <c:pt idx="9">
                  <c:v>18855053</c:v>
                </c:pt>
                <c:pt idx="10">
                  <c:v>25526505</c:v>
                </c:pt>
                <c:pt idx="11">
                  <c:v>30900444</c:v>
                </c:pt>
                <c:pt idx="12">
                  <c:v>33029830</c:v>
                </c:pt>
                <c:pt idx="13">
                  <c:v>30889083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0-4F7D-AC75-6C65D4BC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19999"/>
        <c:axId val="1846914175"/>
      </c:lineChart>
      <c:catAx>
        <c:axId val="18469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14175"/>
        <c:crosses val="autoZero"/>
        <c:auto val="1"/>
        <c:lblAlgn val="ctr"/>
        <c:lblOffset val="100"/>
        <c:noMultiLvlLbl val="0"/>
      </c:catAx>
      <c:valAx>
        <c:axId val="18469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income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3"/>
          <c:order val="13"/>
          <c:tx>
            <c:strRef>
              <c:f>ME!$O$1</c:f>
              <c:strCache>
                <c:ptCount val="1"/>
                <c:pt idx="0">
                  <c:v>2020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121D-4845-96C6-0320968F0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121D-4845-96C6-0320968F09B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ME!$A$2:$A$5</c15:sqref>
                  </c15:fullRef>
                </c:ext>
              </c:extLst>
              <c:f>ME!$A$2:$A$3</c:f>
              <c:strCache>
                <c:ptCount val="2"/>
                <c:pt idx="0">
                  <c:v>Midland</c:v>
                </c:pt>
                <c:pt idx="1">
                  <c:v>Ector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ME!$O$2:$O$5</c15:sqref>
                  </c15:fullRef>
                </c:ext>
              </c:extLst>
              <c:f>ME!$O$2:$O$3</c:f>
              <c:numCache>
                <c:formatCode>General</c:formatCode>
                <c:ptCount val="2"/>
                <c:pt idx="0">
                  <c:v>22522939</c:v>
                </c:pt>
                <c:pt idx="1">
                  <c:v>8366144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121D-4845-96C6-0320968F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ME!$B$2:$B$5</c15:sqref>
                        </c15:fullRef>
                        <c15:formulaRef>
                          <c15:sqref>ME!$B$2:$B$3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8075022</c:v>
                      </c:pt>
                      <c:pt idx="1">
                        <c:v>4348078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121D-4845-96C6-0320968F09B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ME!$C$2:$C$5</c15:sqref>
                        </c15:fullRef>
                        <c15:formulaRef>
                          <c15:sqref>ME!$C$2:$C$3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11849102</c:v>
                      </c:pt>
                      <c:pt idx="1">
                        <c:v>5041710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121D-4845-96C6-0320968F09B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2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ME!$D$2:$D$5</c15:sqref>
                        </c15:fullRef>
                        <c15:formulaRef>
                          <c15:sqref>ME!$D$2:$D$3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8699630</c:v>
                      </c:pt>
                      <c:pt idx="1">
                        <c:v>4553531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3-121D-4845-96C6-0320968F09B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ME!$E$2:$E$5</c15:sqref>
                        </c15:fullRef>
                        <c15:formulaRef>
                          <c15:sqref>ME!$E$2:$E$3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10346636</c:v>
                      </c:pt>
                      <c:pt idx="1">
                        <c:v>4868439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8-121D-4845-96C6-0320968F09B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A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ME!$F$2:$F$5</c15:sqref>
                        </c15:fullRef>
                        <c15:formulaRef>
                          <c15:sqref>ME!$F$2:$F$3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14306999</c:v>
                      </c:pt>
                      <c:pt idx="1">
                        <c:v>5619730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D-121D-4845-96C6-0320968F09B1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ME!$G$2:$G$5</c15:sqref>
                        </c15:fullRef>
                        <c15:formulaRef>
                          <c15:sqref>ME!$G$2:$G$3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16390213</c:v>
                      </c:pt>
                      <c:pt idx="1">
                        <c:v>6576994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2-121D-4845-96C6-0320968F09B1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ME!$H$2:$H$5</c15:sqref>
                        </c15:fullRef>
                        <c15:formulaRef>
                          <c15:sqref>ME!$H$2:$H$3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17610010</c:v>
                      </c:pt>
                      <c:pt idx="1">
                        <c:v>6732381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7-121D-4845-96C6-0320968F09B1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ME!$I$2:$I$5</c15:sqref>
                        </c15:fullRef>
                        <c15:formulaRef>
                          <c15:sqref>ME!$I$2:$I$3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19334506</c:v>
                      </c:pt>
                      <c:pt idx="1">
                        <c:v>7535283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121D-4845-96C6-0320968F09B1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ME!$J$2:$J$5</c15:sqref>
                        </c15:fullRef>
                        <c15:formulaRef>
                          <c15:sqref>ME!$J$2:$J$3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15049569</c:v>
                      </c:pt>
                      <c:pt idx="1">
                        <c:v>6880743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121D-4845-96C6-0320968F09B1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ME!$K$2:$K$5</c15:sqref>
                        </c15:fullRef>
                        <c15:formulaRef>
                          <c15:sqref>ME!$K$2:$K$3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12793756</c:v>
                      </c:pt>
                      <c:pt idx="1">
                        <c:v>6061297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6-121D-4845-96C6-0320968F09B1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ME!$L$2:$L$5</c15:sqref>
                        </c15:fullRef>
                        <c15:formulaRef>
                          <c15:sqref>ME!$L$2:$L$3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18712640</c:v>
                      </c:pt>
                      <c:pt idx="1">
                        <c:v>6813865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B-121D-4845-96C6-0320968F09B1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ME!$M$2:$M$5</c15:sqref>
                        </c15:fullRef>
                        <c15:formulaRef>
                          <c15:sqref>ME!$M$2:$M$3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22895301</c:v>
                      </c:pt>
                      <c:pt idx="1">
                        <c:v>8005143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0-121D-4845-96C6-0320968F09B1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121D-4845-96C6-0320968F09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121D-4845-96C6-0320968F09B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Midland</c:v>
                      </c:pt>
                      <c:pt idx="1">
                        <c:v>Ector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ME!$N$2:$N$5</c15:sqref>
                        </c15:fullRef>
                        <c15:formulaRef>
                          <c15:sqref>ME!$N$2:$N$3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24374167</c:v>
                      </c:pt>
                      <c:pt idx="1">
                        <c:v>8655663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5-121D-4845-96C6-0320968F09B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77</xdr:row>
      <xdr:rowOff>7620</xdr:rowOff>
    </xdr:from>
    <xdr:to>
      <xdr:col>4</xdr:col>
      <xdr:colOff>449580</xdr:colOff>
      <xdr:row>92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DA0B5-2DC9-4E0C-9B65-497F8655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76</xdr:row>
      <xdr:rowOff>175260</xdr:rowOff>
    </xdr:from>
    <xdr:to>
      <xdr:col>10</xdr:col>
      <xdr:colOff>106680</xdr:colOff>
      <xdr:row>91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CF48E-1CFE-4DC1-9862-96E4D885E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55</xdr:row>
      <xdr:rowOff>26670</xdr:rowOff>
    </xdr:from>
    <xdr:to>
      <xdr:col>8</xdr:col>
      <xdr:colOff>716280</xdr:colOff>
      <xdr:row>70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2FAA8-F44F-573C-12B9-AA4CC9FDB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14</xdr:row>
      <xdr:rowOff>15240</xdr:rowOff>
    </xdr:from>
    <xdr:to>
      <xdr:col>11</xdr:col>
      <xdr:colOff>411480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2DDF-1AFD-43FC-951E-73BFA640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472440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B41B5-B104-422A-A539-5AF3CF522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workbookViewId="0">
      <selection activeCell="B6" sqref="B6"/>
    </sheetView>
  </sheetViews>
  <sheetFormatPr defaultRowHeight="14.4" x14ac:dyDescent="0.3"/>
  <cols>
    <col min="1" max="1" width="21.5546875" customWidth="1"/>
    <col min="2" max="2" width="13.21875" customWidth="1"/>
    <col min="3" max="3" width="19.44140625" customWidth="1"/>
    <col min="4" max="4" width="13.6640625" customWidth="1"/>
    <col min="5" max="5" width="15.109375" customWidth="1"/>
    <col min="6" max="6" width="12.21875" customWidth="1"/>
    <col min="7" max="7" width="11.33203125" customWidth="1"/>
    <col min="8" max="8" width="14.6640625" customWidth="1"/>
    <col min="9" max="9" width="15.6640625" customWidth="1"/>
    <col min="10" max="10" width="11.33203125" customWidth="1"/>
    <col min="11" max="11" width="11.5546875" customWidth="1"/>
    <col min="12" max="12" width="10.88671875" customWidth="1"/>
    <col min="13" max="13" width="11.109375" customWidth="1"/>
    <col min="14" max="14" width="11.44140625" customWidth="1"/>
    <col min="15" max="15" width="11.88671875" customWidth="1"/>
    <col min="17" max="17" width="15" customWidth="1"/>
    <col min="18" max="18" width="11.21875" customWidth="1"/>
  </cols>
  <sheetData>
    <row r="1" spans="1:18" ht="15" thickBot="1" x14ac:dyDescent="0.35">
      <c r="A1" s="2" t="s">
        <v>95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Q1" s="8" t="s">
        <v>70</v>
      </c>
      <c r="R1" s="8" t="s">
        <v>71</v>
      </c>
    </row>
    <row r="2" spans="1:18" x14ac:dyDescent="0.3">
      <c r="A2" s="1" t="s">
        <v>34</v>
      </c>
      <c r="B2">
        <v>4054</v>
      </c>
      <c r="C2">
        <v>3325</v>
      </c>
      <c r="D2">
        <v>2264</v>
      </c>
      <c r="E2">
        <v>2317</v>
      </c>
      <c r="F2">
        <v>2521</v>
      </c>
      <c r="G2">
        <v>2441</v>
      </c>
      <c r="H2">
        <v>2738</v>
      </c>
      <c r="I2">
        <v>3988</v>
      </c>
      <c r="J2">
        <v>4496</v>
      </c>
      <c r="K2">
        <v>6187</v>
      </c>
      <c r="L2">
        <v>8007</v>
      </c>
      <c r="M2">
        <v>8438</v>
      </c>
      <c r="N2">
        <v>9108</v>
      </c>
      <c r="O2">
        <v>8882</v>
      </c>
      <c r="Q2" s="9">
        <f t="shared" ref="Q2:Q33" si="0">SUM(B2:O2)</f>
        <v>68766</v>
      </c>
      <c r="R2" s="9">
        <f t="shared" ref="R2:R33" si="1">AVERAGE(B2:O2)</f>
        <v>4911.8571428571431</v>
      </c>
    </row>
    <row r="3" spans="1:18" x14ac:dyDescent="0.3">
      <c r="A3" s="1" t="s">
        <v>31</v>
      </c>
      <c r="B3">
        <v>15218</v>
      </c>
      <c r="C3">
        <v>12067</v>
      </c>
      <c r="D3">
        <v>14485</v>
      </c>
      <c r="E3">
        <v>17170</v>
      </c>
      <c r="F3">
        <v>24549</v>
      </c>
      <c r="G3">
        <v>19858</v>
      </c>
      <c r="H3">
        <v>25525</v>
      </c>
      <c r="I3">
        <v>27159</v>
      </c>
      <c r="J3">
        <v>23626</v>
      </c>
      <c r="K3">
        <v>22021</v>
      </c>
      <c r="L3">
        <v>20681</v>
      </c>
      <c r="M3">
        <v>23770</v>
      </c>
      <c r="N3">
        <v>21976</v>
      </c>
      <c r="O3">
        <v>23076</v>
      </c>
      <c r="Q3" s="9">
        <f t="shared" si="0"/>
        <v>291181</v>
      </c>
      <c r="R3" s="9">
        <f t="shared" si="1"/>
        <v>20798.642857142859</v>
      </c>
    </row>
    <row r="4" spans="1:18" x14ac:dyDescent="0.3">
      <c r="A4" s="1" t="s">
        <v>29</v>
      </c>
      <c r="B4">
        <v>24084</v>
      </c>
      <c r="C4">
        <v>24938</v>
      </c>
      <c r="D4">
        <v>24611</v>
      </c>
      <c r="E4">
        <v>23807</v>
      </c>
      <c r="F4">
        <v>30237</v>
      </c>
      <c r="G4">
        <v>31407</v>
      </c>
      <c r="H4">
        <v>34029</v>
      </c>
      <c r="I4">
        <v>36439</v>
      </c>
      <c r="J4">
        <v>34023</v>
      </c>
      <c r="K4">
        <v>35583</v>
      </c>
      <c r="L4">
        <v>38616</v>
      </c>
      <c r="M4">
        <v>41415</v>
      </c>
      <c r="N4">
        <v>37062</v>
      </c>
      <c r="O4">
        <v>40195</v>
      </c>
      <c r="Q4" s="9">
        <f t="shared" si="0"/>
        <v>456446</v>
      </c>
      <c r="R4" s="9">
        <f t="shared" si="1"/>
        <v>32603.285714285714</v>
      </c>
    </row>
    <row r="5" spans="1:18" x14ac:dyDescent="0.3">
      <c r="A5" s="1" t="s">
        <v>1</v>
      </c>
      <c r="B5">
        <v>26778</v>
      </c>
      <c r="C5">
        <v>28014</v>
      </c>
      <c r="D5">
        <v>22648</v>
      </c>
      <c r="E5">
        <v>32003</v>
      </c>
      <c r="F5">
        <v>33952</v>
      </c>
      <c r="G5">
        <v>37920</v>
      </c>
      <c r="H5">
        <v>44253</v>
      </c>
      <c r="I5">
        <v>38903</v>
      </c>
      <c r="J5">
        <v>33070</v>
      </c>
      <c r="K5">
        <v>29264</v>
      </c>
      <c r="L5">
        <v>32754</v>
      </c>
      <c r="M5">
        <v>45544</v>
      </c>
      <c r="N5">
        <v>47712</v>
      </c>
      <c r="O5">
        <v>47149</v>
      </c>
      <c r="Q5" s="9">
        <f t="shared" si="0"/>
        <v>499964</v>
      </c>
      <c r="R5" s="9">
        <f t="shared" si="1"/>
        <v>35711.714285714283</v>
      </c>
    </row>
    <row r="6" spans="1:18" x14ac:dyDescent="0.3">
      <c r="A6" s="1" t="s">
        <v>43</v>
      </c>
      <c r="B6">
        <v>34295</v>
      </c>
      <c r="C6">
        <v>27235</v>
      </c>
      <c r="D6">
        <v>30078</v>
      </c>
      <c r="E6">
        <v>33918</v>
      </c>
      <c r="F6">
        <v>38449</v>
      </c>
      <c r="G6">
        <v>35606</v>
      </c>
      <c r="H6">
        <v>40787</v>
      </c>
      <c r="I6">
        <v>36265</v>
      </c>
      <c r="J6">
        <v>35229</v>
      </c>
      <c r="K6">
        <v>32896</v>
      </c>
      <c r="L6">
        <v>34986</v>
      </c>
      <c r="M6">
        <v>37275</v>
      </c>
      <c r="N6">
        <v>39081</v>
      </c>
      <c r="O6">
        <v>46814</v>
      </c>
      <c r="Q6" s="9">
        <f t="shared" si="0"/>
        <v>502914</v>
      </c>
      <c r="R6" s="9">
        <f t="shared" si="1"/>
        <v>35922.428571428572</v>
      </c>
    </row>
    <row r="7" spans="1:18" x14ac:dyDescent="0.3">
      <c r="A7" s="1" t="s">
        <v>62</v>
      </c>
      <c r="B7">
        <v>39473</v>
      </c>
      <c r="C7">
        <v>40858</v>
      </c>
      <c r="D7">
        <v>37811</v>
      </c>
      <c r="E7">
        <v>36138</v>
      </c>
      <c r="F7">
        <v>42432</v>
      </c>
      <c r="G7">
        <v>36478</v>
      </c>
      <c r="H7">
        <v>48193</v>
      </c>
      <c r="I7">
        <v>45402</v>
      </c>
      <c r="J7">
        <v>42009</v>
      </c>
      <c r="K7">
        <v>40069</v>
      </c>
      <c r="L7">
        <v>36963</v>
      </c>
      <c r="M7">
        <v>37346</v>
      </c>
      <c r="N7">
        <v>38035</v>
      </c>
      <c r="O7">
        <v>43265</v>
      </c>
      <c r="Q7" s="9">
        <f t="shared" si="0"/>
        <v>564472</v>
      </c>
      <c r="R7" s="9">
        <f t="shared" si="1"/>
        <v>40319.428571428572</v>
      </c>
    </row>
    <row r="8" spans="1:18" x14ac:dyDescent="0.3">
      <c r="A8" s="1" t="s">
        <v>52</v>
      </c>
      <c r="B8">
        <v>40904</v>
      </c>
      <c r="C8">
        <v>44418</v>
      </c>
      <c r="D8">
        <v>30219</v>
      </c>
      <c r="E8">
        <v>31347</v>
      </c>
      <c r="F8">
        <v>40213</v>
      </c>
      <c r="G8">
        <v>43864</v>
      </c>
      <c r="H8">
        <v>47818</v>
      </c>
      <c r="I8">
        <v>50789</v>
      </c>
      <c r="J8">
        <v>44364</v>
      </c>
      <c r="K8">
        <v>39061</v>
      </c>
      <c r="L8">
        <v>43056</v>
      </c>
      <c r="M8">
        <v>43428</v>
      </c>
      <c r="N8">
        <v>42475</v>
      </c>
      <c r="O8">
        <v>42930</v>
      </c>
      <c r="Q8" s="9">
        <f t="shared" si="0"/>
        <v>584886</v>
      </c>
      <c r="R8" s="9">
        <f t="shared" si="1"/>
        <v>41777.571428571428</v>
      </c>
    </row>
    <row r="9" spans="1:18" x14ac:dyDescent="0.3">
      <c r="A9" s="1" t="s">
        <v>58</v>
      </c>
      <c r="B9">
        <v>46436</v>
      </c>
      <c r="C9">
        <v>46183</v>
      </c>
      <c r="D9">
        <v>47024</v>
      </c>
      <c r="E9">
        <v>53105</v>
      </c>
      <c r="F9">
        <v>68472</v>
      </c>
      <c r="G9">
        <v>61661</v>
      </c>
      <c r="H9">
        <v>59619</v>
      </c>
      <c r="I9">
        <v>69500</v>
      </c>
      <c r="J9">
        <v>70303</v>
      </c>
      <c r="K9">
        <v>69448</v>
      </c>
      <c r="L9">
        <v>80600</v>
      </c>
      <c r="M9">
        <v>81436</v>
      </c>
      <c r="N9">
        <v>77367</v>
      </c>
      <c r="O9">
        <v>80097</v>
      </c>
      <c r="Q9" s="9">
        <f t="shared" si="0"/>
        <v>911251</v>
      </c>
      <c r="R9" s="9">
        <f t="shared" si="1"/>
        <v>65089.357142857145</v>
      </c>
    </row>
    <row r="10" spans="1:18" x14ac:dyDescent="0.3">
      <c r="A10" s="1" t="s">
        <v>14</v>
      </c>
      <c r="B10">
        <v>61856</v>
      </c>
      <c r="C10">
        <v>56284</v>
      </c>
      <c r="D10">
        <v>58172</v>
      </c>
      <c r="E10">
        <v>67086</v>
      </c>
      <c r="F10">
        <v>64329</v>
      </c>
      <c r="G10">
        <v>65271</v>
      </c>
      <c r="H10">
        <v>65057</v>
      </c>
      <c r="I10">
        <v>65285</v>
      </c>
      <c r="J10">
        <v>69324</v>
      </c>
      <c r="K10">
        <v>63898</v>
      </c>
      <c r="L10">
        <v>68441</v>
      </c>
      <c r="M10">
        <v>72155</v>
      </c>
      <c r="N10">
        <v>76304</v>
      </c>
      <c r="O10">
        <v>82882</v>
      </c>
      <c r="Q10" s="9">
        <f t="shared" si="0"/>
        <v>936344</v>
      </c>
      <c r="R10" s="9">
        <f t="shared" si="1"/>
        <v>66881.71428571429</v>
      </c>
    </row>
    <row r="11" spans="1:18" x14ac:dyDescent="0.3">
      <c r="A11" s="1" t="s">
        <v>57</v>
      </c>
      <c r="B11">
        <v>46014</v>
      </c>
      <c r="C11">
        <v>53744</v>
      </c>
      <c r="D11">
        <v>45089</v>
      </c>
      <c r="E11">
        <v>44788</v>
      </c>
      <c r="F11">
        <v>60319</v>
      </c>
      <c r="G11">
        <v>74428</v>
      </c>
      <c r="H11">
        <v>88070</v>
      </c>
      <c r="I11">
        <v>101417</v>
      </c>
      <c r="J11">
        <v>78277</v>
      </c>
      <c r="K11">
        <v>73608</v>
      </c>
      <c r="L11">
        <v>76614</v>
      </c>
      <c r="M11">
        <v>83788</v>
      </c>
      <c r="N11">
        <v>81541</v>
      </c>
      <c r="O11">
        <v>83278</v>
      </c>
      <c r="Q11" s="9">
        <f t="shared" si="0"/>
        <v>990975</v>
      </c>
      <c r="R11" s="9">
        <f t="shared" si="1"/>
        <v>70783.928571428565</v>
      </c>
    </row>
    <row r="12" spans="1:18" x14ac:dyDescent="0.3">
      <c r="A12" s="1" t="s">
        <v>7</v>
      </c>
      <c r="B12">
        <v>63088</v>
      </c>
      <c r="C12">
        <v>58560</v>
      </c>
      <c r="D12">
        <v>63013</v>
      </c>
      <c r="E12">
        <v>62155</v>
      </c>
      <c r="F12">
        <v>64741</v>
      </c>
      <c r="G12">
        <v>65238</v>
      </c>
      <c r="H12">
        <v>64729</v>
      </c>
      <c r="I12">
        <v>67759</v>
      </c>
      <c r="J12">
        <v>72328</v>
      </c>
      <c r="K12">
        <v>71982</v>
      </c>
      <c r="L12">
        <v>82224</v>
      </c>
      <c r="M12">
        <v>88057</v>
      </c>
      <c r="N12">
        <v>83740</v>
      </c>
      <c r="O12">
        <v>93049</v>
      </c>
      <c r="Q12" s="9">
        <f t="shared" si="0"/>
        <v>1000663</v>
      </c>
      <c r="R12" s="9">
        <f t="shared" si="1"/>
        <v>71475.928571428565</v>
      </c>
    </row>
    <row r="13" spans="1:18" x14ac:dyDescent="0.3">
      <c r="A13" s="1" t="s">
        <v>39</v>
      </c>
      <c r="B13">
        <v>63436</v>
      </c>
      <c r="C13">
        <v>60567</v>
      </c>
      <c r="D13">
        <v>59572</v>
      </c>
      <c r="E13">
        <v>60149</v>
      </c>
      <c r="F13">
        <v>67176</v>
      </c>
      <c r="G13">
        <v>67637</v>
      </c>
      <c r="H13">
        <v>78482</v>
      </c>
      <c r="I13">
        <v>77072</v>
      </c>
      <c r="J13">
        <v>80696</v>
      </c>
      <c r="K13">
        <v>74938</v>
      </c>
      <c r="L13">
        <v>71192</v>
      </c>
      <c r="M13">
        <v>79452</v>
      </c>
      <c r="N13">
        <v>81185</v>
      </c>
      <c r="O13">
        <v>87552</v>
      </c>
      <c r="Q13" s="9">
        <f t="shared" si="0"/>
        <v>1009106</v>
      </c>
      <c r="R13" s="9">
        <f t="shared" si="1"/>
        <v>72079</v>
      </c>
    </row>
    <row r="14" spans="1:18" x14ac:dyDescent="0.3">
      <c r="A14" s="1" t="s">
        <v>16</v>
      </c>
      <c r="B14">
        <v>54405</v>
      </c>
      <c r="C14">
        <v>62563</v>
      </c>
      <c r="D14">
        <v>62129</v>
      </c>
      <c r="E14">
        <v>58267</v>
      </c>
      <c r="F14">
        <v>62714</v>
      </c>
      <c r="G14">
        <v>64764</v>
      </c>
      <c r="H14">
        <v>73725</v>
      </c>
      <c r="I14">
        <v>74342</v>
      </c>
      <c r="J14">
        <v>79235</v>
      </c>
      <c r="K14">
        <v>67553</v>
      </c>
      <c r="L14">
        <v>71816</v>
      </c>
      <c r="M14">
        <v>80332</v>
      </c>
      <c r="N14">
        <v>90921</v>
      </c>
      <c r="O14">
        <v>106397</v>
      </c>
      <c r="Q14" s="9">
        <f t="shared" si="0"/>
        <v>1009163</v>
      </c>
      <c r="R14" s="9">
        <f t="shared" si="1"/>
        <v>72083.071428571435</v>
      </c>
    </row>
    <row r="15" spans="1:18" x14ac:dyDescent="0.3">
      <c r="A15" s="1" t="s">
        <v>28</v>
      </c>
      <c r="B15">
        <v>65109</v>
      </c>
      <c r="C15">
        <v>73338</v>
      </c>
      <c r="D15">
        <v>68289</v>
      </c>
      <c r="E15">
        <v>71312</v>
      </c>
      <c r="F15">
        <v>78437</v>
      </c>
      <c r="G15">
        <v>82816</v>
      </c>
      <c r="H15">
        <v>86030</v>
      </c>
      <c r="I15">
        <v>86886</v>
      </c>
      <c r="J15">
        <v>88451</v>
      </c>
      <c r="K15">
        <v>90325</v>
      </c>
      <c r="L15">
        <v>92614</v>
      </c>
      <c r="M15">
        <v>96830</v>
      </c>
      <c r="N15">
        <v>99759</v>
      </c>
      <c r="O15">
        <v>107942</v>
      </c>
      <c r="Q15" s="9">
        <f t="shared" si="0"/>
        <v>1188138</v>
      </c>
      <c r="R15" s="9">
        <f t="shared" si="1"/>
        <v>84867</v>
      </c>
    </row>
    <row r="16" spans="1:18" x14ac:dyDescent="0.3">
      <c r="A16" s="1" t="s">
        <v>6</v>
      </c>
      <c r="B16">
        <v>78315</v>
      </c>
      <c r="C16">
        <v>75327</v>
      </c>
      <c r="D16">
        <v>73870</v>
      </c>
      <c r="E16">
        <v>76956</v>
      </c>
      <c r="F16">
        <v>88094</v>
      </c>
      <c r="G16">
        <v>81523</v>
      </c>
      <c r="H16">
        <v>103500</v>
      </c>
      <c r="I16">
        <v>94934</v>
      </c>
      <c r="J16">
        <v>97380</v>
      </c>
      <c r="K16">
        <v>90395</v>
      </c>
      <c r="L16">
        <v>86286</v>
      </c>
      <c r="M16">
        <v>91232</v>
      </c>
      <c r="N16">
        <v>99373</v>
      </c>
      <c r="O16">
        <v>116527</v>
      </c>
      <c r="Q16" s="9">
        <f t="shared" si="0"/>
        <v>1253712</v>
      </c>
      <c r="R16" s="9">
        <f t="shared" si="1"/>
        <v>89550.857142857145</v>
      </c>
    </row>
    <row r="17" spans="1:18" x14ac:dyDescent="0.3">
      <c r="A17" s="1" t="s">
        <v>21</v>
      </c>
      <c r="B17">
        <v>60433</v>
      </c>
      <c r="C17">
        <v>45490</v>
      </c>
      <c r="D17">
        <v>41525</v>
      </c>
      <c r="E17">
        <v>62974</v>
      </c>
      <c r="F17">
        <v>58813</v>
      </c>
      <c r="G17">
        <v>72022</v>
      </c>
      <c r="H17">
        <v>101350</v>
      </c>
      <c r="I17">
        <v>110967</v>
      </c>
      <c r="J17">
        <v>107763</v>
      </c>
      <c r="K17">
        <v>93485</v>
      </c>
      <c r="L17">
        <v>123923</v>
      </c>
      <c r="M17">
        <v>134664</v>
      </c>
      <c r="N17">
        <v>134530</v>
      </c>
      <c r="O17">
        <v>125673</v>
      </c>
      <c r="Q17" s="9">
        <f t="shared" si="0"/>
        <v>1273612</v>
      </c>
      <c r="R17" s="9">
        <f t="shared" si="1"/>
        <v>90972.28571428571</v>
      </c>
    </row>
    <row r="18" spans="1:18" x14ac:dyDescent="0.3">
      <c r="A18" s="1" t="s">
        <v>11</v>
      </c>
      <c r="B18">
        <v>62115</v>
      </c>
      <c r="C18">
        <v>61093</v>
      </c>
      <c r="D18">
        <v>69526</v>
      </c>
      <c r="E18">
        <v>75042</v>
      </c>
      <c r="F18">
        <v>77347</v>
      </c>
      <c r="G18">
        <v>81911</v>
      </c>
      <c r="H18">
        <v>89769</v>
      </c>
      <c r="I18">
        <v>91288</v>
      </c>
      <c r="J18">
        <v>92583</v>
      </c>
      <c r="K18">
        <v>96009</v>
      </c>
      <c r="L18">
        <v>103479</v>
      </c>
      <c r="M18">
        <v>120123</v>
      </c>
      <c r="N18">
        <v>129327</v>
      </c>
      <c r="O18">
        <v>149034</v>
      </c>
      <c r="Q18" s="9">
        <f t="shared" si="0"/>
        <v>1298646</v>
      </c>
      <c r="R18" s="9">
        <f t="shared" si="1"/>
        <v>92760.428571428565</v>
      </c>
    </row>
    <row r="19" spans="1:18" x14ac:dyDescent="0.3">
      <c r="A19" s="1" t="s">
        <v>27</v>
      </c>
      <c r="B19">
        <v>71019</v>
      </c>
      <c r="C19">
        <v>77156</v>
      </c>
      <c r="D19">
        <v>69869</v>
      </c>
      <c r="E19">
        <v>71809</v>
      </c>
      <c r="F19">
        <v>78312</v>
      </c>
      <c r="G19">
        <v>80641</v>
      </c>
      <c r="H19">
        <v>109320</v>
      </c>
      <c r="I19">
        <v>121331</v>
      </c>
      <c r="J19">
        <v>110476</v>
      </c>
      <c r="K19">
        <v>91417</v>
      </c>
      <c r="L19">
        <v>104331</v>
      </c>
      <c r="M19">
        <v>113459</v>
      </c>
      <c r="N19">
        <v>112162</v>
      </c>
      <c r="O19">
        <v>113160</v>
      </c>
      <c r="Q19" s="9">
        <f t="shared" si="0"/>
        <v>1324462</v>
      </c>
      <c r="R19" s="9">
        <f t="shared" si="1"/>
        <v>94604.428571428565</v>
      </c>
    </row>
    <row r="20" spans="1:18" x14ac:dyDescent="0.3">
      <c r="A20" s="1" t="s">
        <v>26</v>
      </c>
      <c r="B20">
        <v>64708</v>
      </c>
      <c r="C20">
        <v>66501</v>
      </c>
      <c r="D20">
        <v>66063</v>
      </c>
      <c r="E20">
        <v>71391</v>
      </c>
      <c r="F20">
        <v>69018</v>
      </c>
      <c r="G20">
        <v>78492</v>
      </c>
      <c r="H20">
        <v>88635</v>
      </c>
      <c r="I20">
        <v>101361</v>
      </c>
      <c r="J20">
        <v>128890</v>
      </c>
      <c r="K20">
        <v>145117</v>
      </c>
      <c r="L20">
        <v>153082</v>
      </c>
      <c r="M20">
        <v>106894</v>
      </c>
      <c r="N20">
        <v>113569</v>
      </c>
      <c r="O20">
        <v>131653</v>
      </c>
      <c r="Q20" s="9">
        <f t="shared" si="0"/>
        <v>1385374</v>
      </c>
      <c r="R20" s="9">
        <f t="shared" si="1"/>
        <v>98955.28571428571</v>
      </c>
    </row>
    <row r="21" spans="1:18" x14ac:dyDescent="0.3">
      <c r="A21" s="1" t="s">
        <v>4</v>
      </c>
      <c r="B21">
        <v>99798</v>
      </c>
      <c r="C21">
        <v>97494</v>
      </c>
      <c r="D21">
        <v>90154</v>
      </c>
      <c r="E21">
        <v>135305</v>
      </c>
      <c r="F21">
        <v>101032</v>
      </c>
      <c r="G21">
        <v>101830</v>
      </c>
      <c r="H21">
        <v>120383</v>
      </c>
      <c r="I21">
        <v>92560</v>
      </c>
      <c r="J21">
        <v>95412</v>
      </c>
      <c r="K21">
        <v>88361</v>
      </c>
      <c r="L21">
        <v>108318</v>
      </c>
      <c r="M21">
        <v>104755</v>
      </c>
      <c r="N21">
        <v>112539</v>
      </c>
      <c r="O21">
        <v>130085</v>
      </c>
      <c r="Q21" s="9">
        <f t="shared" si="0"/>
        <v>1478026</v>
      </c>
      <c r="R21" s="9">
        <f t="shared" si="1"/>
        <v>105573.28571428571</v>
      </c>
    </row>
    <row r="22" spans="1:18" x14ac:dyDescent="0.3">
      <c r="A22" s="1" t="s">
        <v>54</v>
      </c>
      <c r="B22">
        <v>97122</v>
      </c>
      <c r="C22">
        <v>114442</v>
      </c>
      <c r="D22">
        <v>104057</v>
      </c>
      <c r="E22">
        <v>102699</v>
      </c>
      <c r="F22">
        <v>125148</v>
      </c>
      <c r="G22">
        <v>123281</v>
      </c>
      <c r="H22">
        <v>148335</v>
      </c>
      <c r="I22">
        <v>151133</v>
      </c>
      <c r="J22">
        <v>136784</v>
      </c>
      <c r="K22">
        <v>123379</v>
      </c>
      <c r="L22">
        <v>108152</v>
      </c>
      <c r="M22">
        <v>118572</v>
      </c>
      <c r="N22">
        <v>119098</v>
      </c>
      <c r="O22">
        <v>127047</v>
      </c>
      <c r="Q22" s="9">
        <f t="shared" si="0"/>
        <v>1699249</v>
      </c>
      <c r="R22" s="9">
        <f t="shared" si="1"/>
        <v>121374.92857142857</v>
      </c>
    </row>
    <row r="23" spans="1:18" x14ac:dyDescent="0.3">
      <c r="A23" s="1" t="s">
        <v>5</v>
      </c>
      <c r="B23">
        <v>87240</v>
      </c>
      <c r="C23">
        <v>92642</v>
      </c>
      <c r="D23">
        <v>94652</v>
      </c>
      <c r="E23">
        <v>105752</v>
      </c>
      <c r="F23">
        <v>111516</v>
      </c>
      <c r="G23">
        <v>121508</v>
      </c>
      <c r="H23">
        <v>131138</v>
      </c>
      <c r="I23">
        <v>140150</v>
      </c>
      <c r="J23">
        <v>132328</v>
      </c>
      <c r="K23">
        <v>128431</v>
      </c>
      <c r="L23">
        <v>129490</v>
      </c>
      <c r="M23">
        <v>139648</v>
      </c>
      <c r="N23">
        <v>141699</v>
      </c>
      <c r="O23">
        <v>152381</v>
      </c>
      <c r="Q23" s="9">
        <f t="shared" si="0"/>
        <v>1708575</v>
      </c>
      <c r="R23" s="9">
        <f t="shared" si="1"/>
        <v>122041.07142857143</v>
      </c>
    </row>
    <row r="24" spans="1:18" x14ac:dyDescent="0.3">
      <c r="A24" s="1" t="s">
        <v>32</v>
      </c>
      <c r="B24">
        <v>113044</v>
      </c>
      <c r="C24">
        <v>110589</v>
      </c>
      <c r="D24">
        <v>110189</v>
      </c>
      <c r="E24">
        <v>117867</v>
      </c>
      <c r="F24">
        <v>120980</v>
      </c>
      <c r="G24">
        <v>128456</v>
      </c>
      <c r="H24">
        <v>146521</v>
      </c>
      <c r="I24">
        <v>152644</v>
      </c>
      <c r="J24">
        <v>140305</v>
      </c>
      <c r="K24">
        <v>130003</v>
      </c>
      <c r="L24">
        <v>137324</v>
      </c>
      <c r="M24">
        <v>144180</v>
      </c>
      <c r="N24">
        <v>145161</v>
      </c>
      <c r="O24">
        <v>157842</v>
      </c>
      <c r="Q24" s="9">
        <f t="shared" si="0"/>
        <v>1855105</v>
      </c>
      <c r="R24" s="9">
        <f t="shared" si="1"/>
        <v>132507.5</v>
      </c>
    </row>
    <row r="25" spans="1:18" x14ac:dyDescent="0.3">
      <c r="A25" s="1" t="s">
        <v>9</v>
      </c>
      <c r="B25">
        <v>112464</v>
      </c>
      <c r="C25">
        <v>130951</v>
      </c>
      <c r="D25">
        <v>112929</v>
      </c>
      <c r="E25">
        <v>115268</v>
      </c>
      <c r="F25">
        <v>135870</v>
      </c>
      <c r="G25">
        <v>132443</v>
      </c>
      <c r="H25">
        <v>149496</v>
      </c>
      <c r="I25">
        <v>158498</v>
      </c>
      <c r="J25">
        <v>144241</v>
      </c>
      <c r="K25">
        <v>133362</v>
      </c>
      <c r="L25">
        <v>139415</v>
      </c>
      <c r="M25">
        <v>149737</v>
      </c>
      <c r="N25">
        <v>157898</v>
      </c>
      <c r="O25">
        <v>162878</v>
      </c>
      <c r="Q25" s="9">
        <f t="shared" si="0"/>
        <v>1935450</v>
      </c>
      <c r="R25" s="9">
        <f t="shared" si="1"/>
        <v>138246.42857142858</v>
      </c>
    </row>
    <row r="26" spans="1:18" x14ac:dyDescent="0.3">
      <c r="A26" s="1" t="s">
        <v>17</v>
      </c>
      <c r="B26">
        <v>134313</v>
      </c>
      <c r="C26">
        <v>117489</v>
      </c>
      <c r="D26">
        <v>122976</v>
      </c>
      <c r="E26">
        <v>140255</v>
      </c>
      <c r="F26">
        <v>164749</v>
      </c>
      <c r="G26">
        <v>128914</v>
      </c>
      <c r="H26">
        <v>150311</v>
      </c>
      <c r="I26">
        <v>139382</v>
      </c>
      <c r="J26">
        <v>154970</v>
      </c>
      <c r="K26">
        <v>144170</v>
      </c>
      <c r="L26">
        <v>152865</v>
      </c>
      <c r="M26">
        <v>186074</v>
      </c>
      <c r="N26">
        <v>174964</v>
      </c>
      <c r="O26">
        <v>185794</v>
      </c>
      <c r="Q26" s="9">
        <f t="shared" si="0"/>
        <v>2097226</v>
      </c>
      <c r="R26" s="9">
        <f t="shared" si="1"/>
        <v>149801.85714285713</v>
      </c>
    </row>
    <row r="27" spans="1:18" x14ac:dyDescent="0.3">
      <c r="A27" s="1" t="s">
        <v>65</v>
      </c>
      <c r="B27">
        <v>116949</v>
      </c>
      <c r="C27">
        <v>138951</v>
      </c>
      <c r="D27">
        <v>119285</v>
      </c>
      <c r="E27">
        <v>130633</v>
      </c>
      <c r="F27">
        <v>137351</v>
      </c>
      <c r="G27">
        <v>146095</v>
      </c>
      <c r="H27">
        <v>168830</v>
      </c>
      <c r="I27">
        <v>183085</v>
      </c>
      <c r="J27">
        <v>168823</v>
      </c>
      <c r="K27">
        <v>144898</v>
      </c>
      <c r="L27">
        <v>158179</v>
      </c>
      <c r="M27">
        <v>165550</v>
      </c>
      <c r="N27">
        <v>174128</v>
      </c>
      <c r="O27">
        <v>182702</v>
      </c>
      <c r="Q27" s="9">
        <f t="shared" si="0"/>
        <v>2135459</v>
      </c>
      <c r="R27" s="9">
        <f t="shared" si="1"/>
        <v>152532.78571428571</v>
      </c>
    </row>
    <row r="28" spans="1:18" x14ac:dyDescent="0.3">
      <c r="A28" s="1" t="s">
        <v>50</v>
      </c>
      <c r="B28">
        <v>110257</v>
      </c>
      <c r="C28">
        <v>123035</v>
      </c>
      <c r="D28">
        <v>106646</v>
      </c>
      <c r="E28">
        <v>122825</v>
      </c>
      <c r="F28">
        <v>145580</v>
      </c>
      <c r="G28">
        <v>163567</v>
      </c>
      <c r="H28">
        <v>192562</v>
      </c>
      <c r="I28">
        <v>206240</v>
      </c>
      <c r="J28">
        <v>171076</v>
      </c>
      <c r="K28">
        <v>153653</v>
      </c>
      <c r="L28">
        <v>162854</v>
      </c>
      <c r="M28">
        <v>204985</v>
      </c>
      <c r="N28">
        <v>206582</v>
      </c>
      <c r="O28">
        <v>207329</v>
      </c>
      <c r="Q28" s="9">
        <f t="shared" si="0"/>
        <v>2277191</v>
      </c>
      <c r="R28" s="9">
        <f t="shared" si="1"/>
        <v>162656.5</v>
      </c>
    </row>
    <row r="29" spans="1:18" x14ac:dyDescent="0.3">
      <c r="A29" s="1" t="s">
        <v>30</v>
      </c>
      <c r="B29">
        <v>138160</v>
      </c>
      <c r="C29">
        <v>148301</v>
      </c>
      <c r="D29">
        <v>149801</v>
      </c>
      <c r="E29">
        <v>145281</v>
      </c>
      <c r="F29">
        <v>168777</v>
      </c>
      <c r="G29">
        <v>182563</v>
      </c>
      <c r="H29">
        <v>196649</v>
      </c>
      <c r="I29">
        <v>202491</v>
      </c>
      <c r="J29">
        <v>204461</v>
      </c>
      <c r="K29">
        <v>193851</v>
      </c>
      <c r="L29">
        <v>186006</v>
      </c>
      <c r="M29">
        <v>190890</v>
      </c>
      <c r="N29">
        <v>195894</v>
      </c>
      <c r="O29">
        <v>211319</v>
      </c>
      <c r="Q29" s="9">
        <f t="shared" si="0"/>
        <v>2514444</v>
      </c>
      <c r="R29" s="9">
        <f t="shared" si="1"/>
        <v>179603.14285714287</v>
      </c>
    </row>
    <row r="30" spans="1:18" x14ac:dyDescent="0.3">
      <c r="A30" s="1" t="s">
        <v>10</v>
      </c>
      <c r="B30">
        <v>185296</v>
      </c>
      <c r="C30">
        <v>171548</v>
      </c>
      <c r="D30">
        <v>181631</v>
      </c>
      <c r="E30">
        <v>225572</v>
      </c>
      <c r="F30">
        <v>158023</v>
      </c>
      <c r="G30">
        <v>162653</v>
      </c>
      <c r="H30">
        <v>231583</v>
      </c>
      <c r="I30">
        <v>160985</v>
      </c>
      <c r="J30">
        <v>174863</v>
      </c>
      <c r="K30">
        <v>176678</v>
      </c>
      <c r="L30">
        <v>194113</v>
      </c>
      <c r="M30">
        <v>200557</v>
      </c>
      <c r="N30">
        <v>224563</v>
      </c>
      <c r="O30">
        <v>229059</v>
      </c>
      <c r="Q30" s="9">
        <f t="shared" si="0"/>
        <v>2677124</v>
      </c>
      <c r="R30" s="9">
        <f t="shared" si="1"/>
        <v>191223.14285714287</v>
      </c>
    </row>
    <row r="31" spans="1:18" x14ac:dyDescent="0.3">
      <c r="A31" s="1" t="s">
        <v>8</v>
      </c>
      <c r="B31">
        <v>125726</v>
      </c>
      <c r="C31">
        <v>146938</v>
      </c>
      <c r="D31">
        <v>133280</v>
      </c>
      <c r="E31">
        <v>143787</v>
      </c>
      <c r="F31">
        <v>174486</v>
      </c>
      <c r="G31">
        <v>202016</v>
      </c>
      <c r="H31">
        <v>218425</v>
      </c>
      <c r="I31">
        <v>240893</v>
      </c>
      <c r="J31">
        <v>204061</v>
      </c>
      <c r="K31">
        <v>181151</v>
      </c>
      <c r="L31">
        <v>202562</v>
      </c>
      <c r="M31">
        <v>234602</v>
      </c>
      <c r="N31">
        <v>252770</v>
      </c>
      <c r="O31">
        <v>237054</v>
      </c>
      <c r="Q31" s="9">
        <f t="shared" si="0"/>
        <v>2697751</v>
      </c>
      <c r="R31" s="9">
        <f t="shared" si="1"/>
        <v>192696.5</v>
      </c>
    </row>
    <row r="32" spans="1:18" x14ac:dyDescent="0.3">
      <c r="A32" s="1" t="s">
        <v>36</v>
      </c>
      <c r="B32">
        <v>209983</v>
      </c>
      <c r="C32">
        <v>141709</v>
      </c>
      <c r="D32">
        <v>167150</v>
      </c>
      <c r="E32">
        <v>221014</v>
      </c>
      <c r="F32">
        <v>178792</v>
      </c>
      <c r="G32">
        <v>165230</v>
      </c>
      <c r="H32">
        <v>238632</v>
      </c>
      <c r="I32">
        <v>165320</v>
      </c>
      <c r="J32">
        <v>184507</v>
      </c>
      <c r="K32">
        <v>173381</v>
      </c>
      <c r="L32">
        <v>228642</v>
      </c>
      <c r="M32">
        <v>237022</v>
      </c>
      <c r="N32">
        <v>266782</v>
      </c>
      <c r="O32">
        <v>243112</v>
      </c>
      <c r="Q32" s="9">
        <f t="shared" si="0"/>
        <v>2821276</v>
      </c>
      <c r="R32" s="9">
        <f t="shared" si="1"/>
        <v>201519.71428571429</v>
      </c>
    </row>
    <row r="33" spans="1:18" x14ac:dyDescent="0.3">
      <c r="A33" s="1" t="s">
        <v>20</v>
      </c>
      <c r="B33">
        <v>177508</v>
      </c>
      <c r="C33">
        <v>222769</v>
      </c>
      <c r="D33">
        <v>176214</v>
      </c>
      <c r="E33">
        <v>211686</v>
      </c>
      <c r="F33">
        <v>229961</v>
      </c>
      <c r="G33">
        <v>234914</v>
      </c>
      <c r="H33">
        <v>241281</v>
      </c>
      <c r="I33">
        <v>243283</v>
      </c>
      <c r="J33">
        <v>194028</v>
      </c>
      <c r="K33">
        <v>171998</v>
      </c>
      <c r="L33">
        <v>186246</v>
      </c>
      <c r="M33">
        <v>196484</v>
      </c>
      <c r="N33">
        <v>193678</v>
      </c>
      <c r="O33">
        <v>194267</v>
      </c>
      <c r="Q33" s="9">
        <f t="shared" si="0"/>
        <v>2874317</v>
      </c>
      <c r="R33" s="9">
        <f t="shared" si="1"/>
        <v>205308.35714285713</v>
      </c>
    </row>
    <row r="34" spans="1:18" x14ac:dyDescent="0.3">
      <c r="A34" s="1" t="s">
        <v>56</v>
      </c>
      <c r="B34">
        <v>116352</v>
      </c>
      <c r="C34">
        <v>110869</v>
      </c>
      <c r="D34">
        <v>103390</v>
      </c>
      <c r="E34">
        <v>141487</v>
      </c>
      <c r="F34">
        <v>193101</v>
      </c>
      <c r="G34">
        <v>193049</v>
      </c>
      <c r="H34">
        <v>209497</v>
      </c>
      <c r="I34">
        <v>241230</v>
      </c>
      <c r="J34">
        <v>344176</v>
      </c>
      <c r="K34">
        <v>230412</v>
      </c>
      <c r="L34">
        <v>286746</v>
      </c>
      <c r="M34">
        <v>247898</v>
      </c>
      <c r="N34">
        <v>283501</v>
      </c>
      <c r="O34">
        <v>278044</v>
      </c>
      <c r="Q34" s="9">
        <f t="shared" ref="Q34:Q65" si="2">SUM(B34:O34)</f>
        <v>2979752</v>
      </c>
      <c r="R34" s="9">
        <f t="shared" ref="R34:R65" si="3">AVERAGE(B34:O34)</f>
        <v>212839.42857142858</v>
      </c>
    </row>
    <row r="35" spans="1:18" x14ac:dyDescent="0.3">
      <c r="A35" s="1" t="s">
        <v>18</v>
      </c>
      <c r="B35">
        <v>214489</v>
      </c>
      <c r="C35">
        <v>198672</v>
      </c>
      <c r="D35">
        <v>204209</v>
      </c>
      <c r="E35">
        <v>244609</v>
      </c>
      <c r="F35">
        <v>219110</v>
      </c>
      <c r="G35">
        <v>202956</v>
      </c>
      <c r="H35">
        <v>215123</v>
      </c>
      <c r="I35">
        <v>193269</v>
      </c>
      <c r="J35">
        <v>207524</v>
      </c>
      <c r="K35">
        <v>196939</v>
      </c>
      <c r="L35">
        <v>229729</v>
      </c>
      <c r="M35">
        <v>224956</v>
      </c>
      <c r="N35">
        <v>249156</v>
      </c>
      <c r="O35">
        <v>241783</v>
      </c>
      <c r="Q35" s="9">
        <f t="shared" si="2"/>
        <v>3042524</v>
      </c>
      <c r="R35" s="9">
        <f t="shared" si="3"/>
        <v>217323.14285714287</v>
      </c>
    </row>
    <row r="36" spans="1:18" x14ac:dyDescent="0.3">
      <c r="A36" s="1" t="s">
        <v>59</v>
      </c>
      <c r="B36">
        <v>188854</v>
      </c>
      <c r="C36">
        <v>232061</v>
      </c>
      <c r="D36">
        <v>187453</v>
      </c>
      <c r="E36">
        <v>201895</v>
      </c>
      <c r="F36">
        <v>298544</v>
      </c>
      <c r="G36">
        <v>246308</v>
      </c>
      <c r="H36">
        <v>277669</v>
      </c>
      <c r="I36">
        <v>321717</v>
      </c>
      <c r="J36">
        <v>257797</v>
      </c>
      <c r="K36">
        <v>213529</v>
      </c>
      <c r="L36">
        <v>225472</v>
      </c>
      <c r="M36">
        <v>241620</v>
      </c>
      <c r="N36">
        <v>237671</v>
      </c>
      <c r="O36">
        <v>211654</v>
      </c>
      <c r="Q36" s="9">
        <f t="shared" si="2"/>
        <v>3342244</v>
      </c>
      <c r="R36" s="9">
        <f t="shared" si="3"/>
        <v>238731.71428571429</v>
      </c>
    </row>
    <row r="37" spans="1:18" x14ac:dyDescent="0.3">
      <c r="A37" s="1" t="s">
        <v>3</v>
      </c>
      <c r="B37">
        <v>211201</v>
      </c>
      <c r="C37">
        <v>209383</v>
      </c>
      <c r="D37">
        <v>208102</v>
      </c>
      <c r="E37">
        <v>240379</v>
      </c>
      <c r="F37">
        <v>230380</v>
      </c>
      <c r="G37">
        <v>233572</v>
      </c>
      <c r="H37">
        <v>261022</v>
      </c>
      <c r="I37">
        <v>249717</v>
      </c>
      <c r="J37">
        <v>259737</v>
      </c>
      <c r="K37">
        <v>250401</v>
      </c>
      <c r="L37">
        <v>261652</v>
      </c>
      <c r="M37">
        <v>261265</v>
      </c>
      <c r="N37">
        <v>292065</v>
      </c>
      <c r="O37">
        <v>281114</v>
      </c>
      <c r="Q37" s="9">
        <f t="shared" si="2"/>
        <v>3449990</v>
      </c>
      <c r="R37" s="9">
        <f t="shared" si="3"/>
        <v>246427.85714285713</v>
      </c>
    </row>
    <row r="38" spans="1:18" x14ac:dyDescent="0.3">
      <c r="A38" s="1" t="s">
        <v>48</v>
      </c>
      <c r="B38">
        <v>157447</v>
      </c>
      <c r="C38">
        <v>167552</v>
      </c>
      <c r="D38">
        <v>185095</v>
      </c>
      <c r="E38">
        <v>204832</v>
      </c>
      <c r="F38">
        <v>228689</v>
      </c>
      <c r="G38">
        <v>258459</v>
      </c>
      <c r="H38">
        <v>270925</v>
      </c>
      <c r="I38">
        <v>288730</v>
      </c>
      <c r="J38">
        <v>279943</v>
      </c>
      <c r="K38">
        <v>278988</v>
      </c>
      <c r="L38">
        <v>287400</v>
      </c>
      <c r="M38">
        <v>311686</v>
      </c>
      <c r="N38">
        <v>316483</v>
      </c>
      <c r="O38">
        <v>346367</v>
      </c>
      <c r="Q38" s="9">
        <f t="shared" si="2"/>
        <v>3582596</v>
      </c>
      <c r="R38" s="9">
        <f t="shared" si="3"/>
        <v>255899.71428571429</v>
      </c>
    </row>
    <row r="39" spans="1:18" x14ac:dyDescent="0.3">
      <c r="A39" s="1" t="s">
        <v>41</v>
      </c>
      <c r="B39">
        <v>211579</v>
      </c>
      <c r="C39">
        <v>211642</v>
      </c>
      <c r="D39">
        <v>218235</v>
      </c>
      <c r="E39">
        <v>239220</v>
      </c>
      <c r="F39">
        <v>261568</v>
      </c>
      <c r="G39">
        <v>263389</v>
      </c>
      <c r="H39">
        <v>276207</v>
      </c>
      <c r="I39">
        <v>281144</v>
      </c>
      <c r="J39">
        <v>276851</v>
      </c>
      <c r="K39">
        <v>254671</v>
      </c>
      <c r="L39">
        <v>265040</v>
      </c>
      <c r="M39">
        <v>287564</v>
      </c>
      <c r="N39">
        <v>291107</v>
      </c>
      <c r="O39">
        <v>304397</v>
      </c>
      <c r="Q39" s="9">
        <f t="shared" si="2"/>
        <v>3642614</v>
      </c>
      <c r="R39" s="9">
        <f t="shared" si="3"/>
        <v>260186.71428571429</v>
      </c>
    </row>
    <row r="40" spans="1:18" x14ac:dyDescent="0.3">
      <c r="A40" s="1" t="s">
        <v>38</v>
      </c>
      <c r="B40">
        <v>168495</v>
      </c>
      <c r="C40">
        <v>131483</v>
      </c>
      <c r="D40">
        <v>159070</v>
      </c>
      <c r="E40">
        <v>214799</v>
      </c>
      <c r="F40">
        <v>209542</v>
      </c>
      <c r="G40">
        <v>245850</v>
      </c>
      <c r="H40">
        <v>289668</v>
      </c>
      <c r="I40">
        <v>290152</v>
      </c>
      <c r="J40">
        <v>268155</v>
      </c>
      <c r="K40">
        <v>246970</v>
      </c>
      <c r="L40">
        <v>303530</v>
      </c>
      <c r="M40">
        <v>386709</v>
      </c>
      <c r="N40">
        <v>385093</v>
      </c>
      <c r="O40">
        <v>375724</v>
      </c>
      <c r="Q40" s="9">
        <f t="shared" si="2"/>
        <v>3675240</v>
      </c>
      <c r="R40" s="9">
        <f t="shared" si="3"/>
        <v>262517.14285714284</v>
      </c>
    </row>
    <row r="41" spans="1:18" x14ac:dyDescent="0.3">
      <c r="A41" s="1" t="s">
        <v>37</v>
      </c>
      <c r="B41">
        <v>232579</v>
      </c>
      <c r="C41">
        <v>250564</v>
      </c>
      <c r="D41">
        <v>226815</v>
      </c>
      <c r="E41">
        <v>242004</v>
      </c>
      <c r="F41">
        <v>285997</v>
      </c>
      <c r="G41">
        <v>283350</v>
      </c>
      <c r="H41">
        <v>290112</v>
      </c>
      <c r="I41">
        <v>303885</v>
      </c>
      <c r="J41">
        <v>300567</v>
      </c>
      <c r="K41">
        <v>284561</v>
      </c>
      <c r="L41">
        <v>297117</v>
      </c>
      <c r="M41">
        <v>318140</v>
      </c>
      <c r="N41">
        <v>312493</v>
      </c>
      <c r="O41">
        <v>323139</v>
      </c>
      <c r="Q41" s="9">
        <f t="shared" si="2"/>
        <v>3951323</v>
      </c>
      <c r="R41" s="9">
        <f t="shared" si="3"/>
        <v>282237.35714285716</v>
      </c>
    </row>
    <row r="42" spans="1:18" x14ac:dyDescent="0.3">
      <c r="A42" s="1" t="s">
        <v>68</v>
      </c>
      <c r="B42">
        <v>200075</v>
      </c>
      <c r="C42">
        <v>232526</v>
      </c>
      <c r="D42">
        <v>209021</v>
      </c>
      <c r="E42">
        <v>224052</v>
      </c>
      <c r="F42">
        <v>260016</v>
      </c>
      <c r="G42">
        <v>282185</v>
      </c>
      <c r="H42">
        <v>302772</v>
      </c>
      <c r="I42">
        <v>336410</v>
      </c>
      <c r="J42">
        <v>324001</v>
      </c>
      <c r="K42">
        <v>301631</v>
      </c>
      <c r="L42">
        <v>367969</v>
      </c>
      <c r="M42">
        <v>474715</v>
      </c>
      <c r="N42">
        <v>523792</v>
      </c>
      <c r="O42">
        <v>491033</v>
      </c>
      <c r="Q42" s="9">
        <f t="shared" si="2"/>
        <v>4530198</v>
      </c>
      <c r="R42" s="9">
        <f t="shared" si="3"/>
        <v>323585.57142857142</v>
      </c>
    </row>
    <row r="43" spans="1:18" x14ac:dyDescent="0.3">
      <c r="A43" s="1" t="s">
        <v>60</v>
      </c>
      <c r="B43">
        <v>232377</v>
      </c>
      <c r="C43">
        <v>236432</v>
      </c>
      <c r="D43">
        <v>241909</v>
      </c>
      <c r="E43">
        <v>284306</v>
      </c>
      <c r="F43">
        <v>315522</v>
      </c>
      <c r="G43">
        <v>271320</v>
      </c>
      <c r="H43">
        <v>280009</v>
      </c>
      <c r="I43">
        <v>333491</v>
      </c>
      <c r="J43">
        <v>426918</v>
      </c>
      <c r="K43">
        <v>343813</v>
      </c>
      <c r="L43">
        <v>388872</v>
      </c>
      <c r="M43">
        <v>378961</v>
      </c>
      <c r="N43">
        <v>403889</v>
      </c>
      <c r="O43">
        <v>394408</v>
      </c>
      <c r="Q43" s="9">
        <f t="shared" si="2"/>
        <v>4532227</v>
      </c>
      <c r="R43" s="9">
        <f t="shared" si="3"/>
        <v>323730.5</v>
      </c>
    </row>
    <row r="44" spans="1:18" x14ac:dyDescent="0.3">
      <c r="A44" s="1" t="s">
        <v>69</v>
      </c>
      <c r="B44">
        <v>263131</v>
      </c>
      <c r="C44">
        <v>270185</v>
      </c>
      <c r="D44">
        <v>270828</v>
      </c>
      <c r="E44">
        <v>317057</v>
      </c>
      <c r="F44">
        <v>301361</v>
      </c>
      <c r="G44">
        <v>383065</v>
      </c>
      <c r="H44">
        <v>420069</v>
      </c>
      <c r="I44">
        <v>395280</v>
      </c>
      <c r="J44">
        <v>351091</v>
      </c>
      <c r="K44">
        <v>314822</v>
      </c>
      <c r="L44">
        <v>365947</v>
      </c>
      <c r="M44">
        <v>370062</v>
      </c>
      <c r="N44">
        <v>386402</v>
      </c>
      <c r="O44">
        <v>386328</v>
      </c>
      <c r="Q44" s="9">
        <f t="shared" si="2"/>
        <v>4795628</v>
      </c>
      <c r="R44" s="9">
        <f t="shared" si="3"/>
        <v>342544.85714285716</v>
      </c>
    </row>
    <row r="45" spans="1:18" x14ac:dyDescent="0.3">
      <c r="A45" s="1" t="s">
        <v>53</v>
      </c>
      <c r="B45">
        <v>306424</v>
      </c>
      <c r="C45">
        <v>318410</v>
      </c>
      <c r="D45">
        <v>311294</v>
      </c>
      <c r="E45">
        <v>331819</v>
      </c>
      <c r="F45">
        <v>355878</v>
      </c>
      <c r="G45">
        <v>350482</v>
      </c>
      <c r="H45">
        <v>373385</v>
      </c>
      <c r="I45">
        <v>387387</v>
      </c>
      <c r="J45">
        <v>390938</v>
      </c>
      <c r="K45">
        <v>383256</v>
      </c>
      <c r="L45">
        <v>392108</v>
      </c>
      <c r="M45">
        <v>404485</v>
      </c>
      <c r="N45">
        <v>435975</v>
      </c>
      <c r="O45">
        <v>461308</v>
      </c>
      <c r="Q45" s="9">
        <f t="shared" si="2"/>
        <v>5203149</v>
      </c>
      <c r="R45" s="9">
        <f t="shared" si="3"/>
        <v>371653.5</v>
      </c>
    </row>
    <row r="46" spans="1:18" x14ac:dyDescent="0.3">
      <c r="A46" s="1" t="s">
        <v>2</v>
      </c>
      <c r="B46">
        <v>276175</v>
      </c>
      <c r="C46">
        <v>299625</v>
      </c>
      <c r="D46">
        <v>308001</v>
      </c>
      <c r="E46">
        <v>335146</v>
      </c>
      <c r="F46">
        <v>351488</v>
      </c>
      <c r="G46">
        <v>342528</v>
      </c>
      <c r="H46">
        <v>362563</v>
      </c>
      <c r="I46">
        <v>390469</v>
      </c>
      <c r="J46">
        <v>394221</v>
      </c>
      <c r="K46">
        <v>406042</v>
      </c>
      <c r="L46">
        <v>408428</v>
      </c>
      <c r="M46">
        <v>440145</v>
      </c>
      <c r="N46">
        <v>454533</v>
      </c>
      <c r="O46">
        <v>484790</v>
      </c>
      <c r="Q46" s="9">
        <f t="shared" si="2"/>
        <v>5254154</v>
      </c>
      <c r="R46" s="9">
        <f t="shared" si="3"/>
        <v>375296.71428571426</v>
      </c>
    </row>
    <row r="47" spans="1:18" x14ac:dyDescent="0.3">
      <c r="A47" s="1" t="s">
        <v>12</v>
      </c>
      <c r="B47">
        <v>254586</v>
      </c>
      <c r="C47">
        <v>274366</v>
      </c>
      <c r="D47">
        <v>284589</v>
      </c>
      <c r="E47">
        <v>310938</v>
      </c>
      <c r="F47">
        <v>356547</v>
      </c>
      <c r="G47">
        <v>375310</v>
      </c>
      <c r="H47">
        <v>393727</v>
      </c>
      <c r="I47">
        <v>439364</v>
      </c>
      <c r="J47">
        <v>531890</v>
      </c>
      <c r="K47">
        <v>438389</v>
      </c>
      <c r="L47">
        <v>471650</v>
      </c>
      <c r="M47">
        <v>420247</v>
      </c>
      <c r="N47">
        <v>455985</v>
      </c>
      <c r="O47">
        <v>473704</v>
      </c>
      <c r="Q47" s="9">
        <f t="shared" si="2"/>
        <v>5481292</v>
      </c>
      <c r="R47" s="9">
        <f t="shared" si="3"/>
        <v>391520.85714285716</v>
      </c>
    </row>
    <row r="48" spans="1:18" x14ac:dyDescent="0.3">
      <c r="A48" s="1" t="s">
        <v>63</v>
      </c>
      <c r="B48">
        <v>362399</v>
      </c>
      <c r="C48">
        <v>346052</v>
      </c>
      <c r="D48">
        <v>355893</v>
      </c>
      <c r="E48">
        <v>416623</v>
      </c>
      <c r="F48">
        <v>375897</v>
      </c>
      <c r="G48">
        <v>389817</v>
      </c>
      <c r="H48">
        <v>434013</v>
      </c>
      <c r="I48">
        <v>404254</v>
      </c>
      <c r="J48">
        <v>413390</v>
      </c>
      <c r="K48">
        <v>386165</v>
      </c>
      <c r="L48">
        <v>432323</v>
      </c>
      <c r="M48">
        <v>434779</v>
      </c>
      <c r="N48">
        <v>469654</v>
      </c>
      <c r="O48">
        <v>507221</v>
      </c>
      <c r="Q48" s="9">
        <f t="shared" si="2"/>
        <v>5728480</v>
      </c>
      <c r="R48" s="9">
        <f t="shared" si="3"/>
        <v>409177.14285714284</v>
      </c>
    </row>
    <row r="49" spans="1:18" x14ac:dyDescent="0.3">
      <c r="A49" s="1" t="s">
        <v>13</v>
      </c>
      <c r="B49">
        <v>391780</v>
      </c>
      <c r="C49">
        <v>341680</v>
      </c>
      <c r="D49">
        <v>349380</v>
      </c>
      <c r="E49">
        <v>450055</v>
      </c>
      <c r="F49">
        <v>413227</v>
      </c>
      <c r="G49">
        <v>425598</v>
      </c>
      <c r="H49">
        <v>522552</v>
      </c>
      <c r="I49">
        <v>454880</v>
      </c>
      <c r="J49">
        <v>425902</v>
      </c>
      <c r="K49">
        <v>415785</v>
      </c>
      <c r="L49">
        <v>470597</v>
      </c>
      <c r="M49">
        <v>521606</v>
      </c>
      <c r="N49">
        <v>521319</v>
      </c>
      <c r="O49">
        <v>552623</v>
      </c>
      <c r="Q49" s="9">
        <f t="shared" si="2"/>
        <v>6256984</v>
      </c>
      <c r="R49" s="9">
        <f t="shared" si="3"/>
        <v>446927.42857142858</v>
      </c>
    </row>
    <row r="50" spans="1:18" x14ac:dyDescent="0.3">
      <c r="A50" s="1" t="s">
        <v>51</v>
      </c>
      <c r="B50">
        <v>265262</v>
      </c>
      <c r="C50">
        <v>296351</v>
      </c>
      <c r="D50">
        <v>294407</v>
      </c>
      <c r="E50">
        <v>317611</v>
      </c>
      <c r="F50">
        <v>354616</v>
      </c>
      <c r="G50">
        <v>367769</v>
      </c>
      <c r="H50">
        <v>405917</v>
      </c>
      <c r="I50">
        <v>473646</v>
      </c>
      <c r="J50">
        <v>473465</v>
      </c>
      <c r="K50">
        <v>461769</v>
      </c>
      <c r="L50">
        <v>536884</v>
      </c>
      <c r="M50">
        <v>678905</v>
      </c>
      <c r="N50">
        <v>746398</v>
      </c>
      <c r="O50">
        <v>705454</v>
      </c>
      <c r="Q50" s="9">
        <f t="shared" si="2"/>
        <v>6378454</v>
      </c>
      <c r="R50" s="9">
        <f t="shared" si="3"/>
        <v>455603.85714285716</v>
      </c>
    </row>
    <row r="51" spans="1:18" x14ac:dyDescent="0.3">
      <c r="A51" s="1" t="s">
        <v>67</v>
      </c>
      <c r="B51">
        <v>320909</v>
      </c>
      <c r="C51">
        <v>383448</v>
      </c>
      <c r="D51">
        <v>340320</v>
      </c>
      <c r="E51">
        <v>351752</v>
      </c>
      <c r="F51">
        <v>408277</v>
      </c>
      <c r="G51">
        <v>464511</v>
      </c>
      <c r="H51">
        <v>485998</v>
      </c>
      <c r="I51">
        <v>516760</v>
      </c>
      <c r="J51">
        <v>472323</v>
      </c>
      <c r="K51">
        <v>422020</v>
      </c>
      <c r="L51">
        <v>470951</v>
      </c>
      <c r="M51">
        <v>588669</v>
      </c>
      <c r="N51">
        <v>654764</v>
      </c>
      <c r="O51">
        <v>581974</v>
      </c>
      <c r="Q51" s="9">
        <f t="shared" si="2"/>
        <v>6462676</v>
      </c>
      <c r="R51" s="9">
        <f t="shared" si="3"/>
        <v>461619.71428571426</v>
      </c>
    </row>
    <row r="52" spans="1:18" x14ac:dyDescent="0.3">
      <c r="A52" s="1" t="s">
        <v>33</v>
      </c>
      <c r="B52">
        <v>387483</v>
      </c>
      <c r="C52">
        <v>408374</v>
      </c>
      <c r="D52">
        <v>371004</v>
      </c>
      <c r="E52">
        <v>459951</v>
      </c>
      <c r="F52">
        <v>441970</v>
      </c>
      <c r="G52">
        <v>442194</v>
      </c>
      <c r="H52">
        <v>497067</v>
      </c>
      <c r="I52">
        <v>506268</v>
      </c>
      <c r="J52">
        <v>529141</v>
      </c>
      <c r="K52">
        <v>482076</v>
      </c>
      <c r="L52">
        <v>535319</v>
      </c>
      <c r="M52">
        <v>538137</v>
      </c>
      <c r="N52">
        <v>599333</v>
      </c>
      <c r="O52">
        <v>643982</v>
      </c>
      <c r="Q52" s="9">
        <f t="shared" si="2"/>
        <v>6842299</v>
      </c>
      <c r="R52" s="9">
        <f t="shared" si="3"/>
        <v>488735.64285714284</v>
      </c>
    </row>
    <row r="53" spans="1:18" x14ac:dyDescent="0.3">
      <c r="A53" s="1" t="s">
        <v>46</v>
      </c>
      <c r="B53">
        <v>371191</v>
      </c>
      <c r="C53">
        <v>463497</v>
      </c>
      <c r="D53">
        <v>406370</v>
      </c>
      <c r="E53">
        <v>440432</v>
      </c>
      <c r="F53">
        <v>458584</v>
      </c>
      <c r="G53">
        <v>478285</v>
      </c>
      <c r="H53">
        <v>504490</v>
      </c>
      <c r="I53">
        <v>548051</v>
      </c>
      <c r="J53">
        <v>534331</v>
      </c>
      <c r="K53">
        <v>510138</v>
      </c>
      <c r="L53">
        <v>541387</v>
      </c>
      <c r="M53">
        <v>604617</v>
      </c>
      <c r="N53">
        <v>630149</v>
      </c>
      <c r="O53">
        <v>634872</v>
      </c>
      <c r="Q53" s="9">
        <f t="shared" si="2"/>
        <v>7126394</v>
      </c>
      <c r="R53" s="9">
        <f t="shared" si="3"/>
        <v>509028.14285714284</v>
      </c>
    </row>
    <row r="54" spans="1:18" x14ac:dyDescent="0.3">
      <c r="A54" s="1" t="s">
        <v>44</v>
      </c>
      <c r="B54">
        <v>418932</v>
      </c>
      <c r="C54">
        <v>443798</v>
      </c>
      <c r="D54">
        <v>453051</v>
      </c>
      <c r="E54">
        <v>480608</v>
      </c>
      <c r="F54">
        <v>512698</v>
      </c>
      <c r="G54">
        <v>530862</v>
      </c>
      <c r="H54">
        <v>568145</v>
      </c>
      <c r="I54">
        <v>601150</v>
      </c>
      <c r="J54">
        <v>592510</v>
      </c>
      <c r="K54">
        <v>584164</v>
      </c>
      <c r="L54">
        <v>613640</v>
      </c>
      <c r="M54">
        <v>649858</v>
      </c>
      <c r="N54">
        <v>676064</v>
      </c>
      <c r="O54">
        <v>712329</v>
      </c>
      <c r="Q54" s="9">
        <f t="shared" si="2"/>
        <v>7837809</v>
      </c>
      <c r="R54" s="9">
        <f t="shared" si="3"/>
        <v>559843.5</v>
      </c>
    </row>
    <row r="55" spans="1:18" x14ac:dyDescent="0.3">
      <c r="A55" s="1" t="s">
        <v>45</v>
      </c>
      <c r="B55">
        <v>355880</v>
      </c>
      <c r="C55">
        <v>439392</v>
      </c>
      <c r="D55">
        <v>349232</v>
      </c>
      <c r="E55">
        <v>440934</v>
      </c>
      <c r="F55">
        <v>598398</v>
      </c>
      <c r="G55">
        <v>689540</v>
      </c>
      <c r="H55">
        <v>743659</v>
      </c>
      <c r="I55">
        <v>854572</v>
      </c>
      <c r="J55">
        <v>710202</v>
      </c>
      <c r="K55">
        <v>537635</v>
      </c>
      <c r="L55">
        <v>561676</v>
      </c>
      <c r="M55">
        <v>573173</v>
      </c>
      <c r="N55">
        <v>593652</v>
      </c>
      <c r="O55">
        <v>574839</v>
      </c>
      <c r="Q55" s="9">
        <f t="shared" si="2"/>
        <v>8022784</v>
      </c>
      <c r="R55" s="9">
        <f t="shared" si="3"/>
        <v>573056</v>
      </c>
    </row>
    <row r="56" spans="1:18" x14ac:dyDescent="0.3">
      <c r="A56" s="1" t="s">
        <v>19</v>
      </c>
      <c r="B56">
        <v>429378</v>
      </c>
      <c r="C56">
        <v>434308</v>
      </c>
      <c r="D56">
        <v>462734</v>
      </c>
      <c r="E56">
        <v>601395</v>
      </c>
      <c r="F56">
        <v>598684</v>
      </c>
      <c r="G56">
        <v>680340</v>
      </c>
      <c r="H56">
        <v>789531</v>
      </c>
      <c r="I56">
        <v>761275</v>
      </c>
      <c r="J56">
        <v>771891</v>
      </c>
      <c r="K56">
        <v>738794</v>
      </c>
      <c r="L56">
        <v>823468</v>
      </c>
      <c r="M56">
        <v>860251</v>
      </c>
      <c r="N56">
        <v>989572</v>
      </c>
      <c r="O56">
        <v>1051986</v>
      </c>
      <c r="Q56" s="9">
        <f t="shared" si="2"/>
        <v>9993607</v>
      </c>
      <c r="R56" s="9">
        <f t="shared" si="3"/>
        <v>713829.07142857148</v>
      </c>
    </row>
    <row r="57" spans="1:18" x14ac:dyDescent="0.3">
      <c r="A57" s="1" t="s">
        <v>55</v>
      </c>
      <c r="B57">
        <v>536566</v>
      </c>
      <c r="C57">
        <v>644617</v>
      </c>
      <c r="D57">
        <v>564451</v>
      </c>
      <c r="E57">
        <v>633302</v>
      </c>
      <c r="F57">
        <v>723023</v>
      </c>
      <c r="G57">
        <v>767321</v>
      </c>
      <c r="H57">
        <v>836734</v>
      </c>
      <c r="I57">
        <v>881739</v>
      </c>
      <c r="J57">
        <v>787523</v>
      </c>
      <c r="K57">
        <v>663447</v>
      </c>
      <c r="L57">
        <v>699355</v>
      </c>
      <c r="M57">
        <v>728648</v>
      </c>
      <c r="N57">
        <v>761275</v>
      </c>
      <c r="O57">
        <v>787654</v>
      </c>
      <c r="Q57" s="9">
        <f t="shared" si="2"/>
        <v>10015655</v>
      </c>
      <c r="R57" s="9">
        <f t="shared" si="3"/>
        <v>715403.92857142852</v>
      </c>
    </row>
    <row r="58" spans="1:18" x14ac:dyDescent="0.3">
      <c r="A58" s="1" t="s">
        <v>0</v>
      </c>
      <c r="B58">
        <v>477378</v>
      </c>
      <c r="C58">
        <v>571289</v>
      </c>
      <c r="D58">
        <v>501381</v>
      </c>
      <c r="E58">
        <v>547571</v>
      </c>
      <c r="F58">
        <v>665394</v>
      </c>
      <c r="G58">
        <v>783359</v>
      </c>
      <c r="H58">
        <v>855803</v>
      </c>
      <c r="I58">
        <v>955910</v>
      </c>
      <c r="J58">
        <v>832151</v>
      </c>
      <c r="K58">
        <v>728954</v>
      </c>
      <c r="L58">
        <v>805553</v>
      </c>
      <c r="M58">
        <v>926688</v>
      </c>
      <c r="N58">
        <v>990475</v>
      </c>
      <c r="O58">
        <v>948632</v>
      </c>
      <c r="Q58" s="9">
        <f t="shared" si="2"/>
        <v>10590538</v>
      </c>
      <c r="R58" s="9">
        <f t="shared" si="3"/>
        <v>756467</v>
      </c>
    </row>
    <row r="59" spans="1:18" x14ac:dyDescent="0.3">
      <c r="A59" s="1" t="s">
        <v>42</v>
      </c>
      <c r="B59">
        <v>576637</v>
      </c>
      <c r="C59">
        <v>603253</v>
      </c>
      <c r="D59">
        <v>590010</v>
      </c>
      <c r="E59">
        <v>662897</v>
      </c>
      <c r="F59">
        <v>729650</v>
      </c>
      <c r="G59">
        <v>768985</v>
      </c>
      <c r="H59">
        <v>774032</v>
      </c>
      <c r="I59">
        <v>850405</v>
      </c>
      <c r="J59">
        <v>928874</v>
      </c>
      <c r="K59">
        <v>875142</v>
      </c>
      <c r="L59">
        <v>920430</v>
      </c>
      <c r="M59">
        <v>916791</v>
      </c>
      <c r="N59">
        <v>1002329</v>
      </c>
      <c r="O59">
        <v>1063185</v>
      </c>
      <c r="Q59" s="9">
        <f t="shared" si="2"/>
        <v>11262620</v>
      </c>
      <c r="R59" s="9">
        <f t="shared" si="3"/>
        <v>804472.85714285716</v>
      </c>
    </row>
    <row r="60" spans="1:18" x14ac:dyDescent="0.3">
      <c r="A60" s="1" t="s">
        <v>24</v>
      </c>
      <c r="B60">
        <v>722004</v>
      </c>
      <c r="C60">
        <v>778458</v>
      </c>
      <c r="D60">
        <v>715362</v>
      </c>
      <c r="E60">
        <v>843908</v>
      </c>
      <c r="F60">
        <v>896556</v>
      </c>
      <c r="G60">
        <v>927481</v>
      </c>
      <c r="H60">
        <v>995203</v>
      </c>
      <c r="I60">
        <v>992759</v>
      </c>
      <c r="J60">
        <v>916293</v>
      </c>
      <c r="K60">
        <v>853726</v>
      </c>
      <c r="L60">
        <v>933167</v>
      </c>
      <c r="M60">
        <v>944735</v>
      </c>
      <c r="N60">
        <v>996311</v>
      </c>
      <c r="O60">
        <v>1055525</v>
      </c>
      <c r="Q60" s="9">
        <f t="shared" si="2"/>
        <v>12571488</v>
      </c>
      <c r="R60" s="9">
        <f t="shared" si="3"/>
        <v>897963.42857142852</v>
      </c>
    </row>
    <row r="61" spans="1:18" x14ac:dyDescent="0.3">
      <c r="A61" s="1" t="s">
        <v>22</v>
      </c>
      <c r="B61">
        <v>885675</v>
      </c>
      <c r="C61">
        <v>997410</v>
      </c>
      <c r="D61">
        <v>833952</v>
      </c>
      <c r="E61">
        <v>872429</v>
      </c>
      <c r="F61">
        <v>974935</v>
      </c>
      <c r="G61">
        <v>1036850</v>
      </c>
      <c r="H61">
        <v>1092302</v>
      </c>
      <c r="I61">
        <v>1114303</v>
      </c>
      <c r="J61">
        <v>1010493</v>
      </c>
      <c r="K61">
        <v>872771</v>
      </c>
      <c r="L61">
        <v>922044</v>
      </c>
      <c r="M61">
        <v>934680</v>
      </c>
      <c r="N61">
        <v>962755</v>
      </c>
      <c r="O61">
        <v>976573</v>
      </c>
      <c r="Q61" s="9">
        <f t="shared" si="2"/>
        <v>13487172</v>
      </c>
      <c r="R61" s="9">
        <f t="shared" si="3"/>
        <v>963369.42857142852</v>
      </c>
    </row>
    <row r="62" spans="1:18" x14ac:dyDescent="0.3">
      <c r="A62" s="1" t="s">
        <v>23</v>
      </c>
      <c r="B62">
        <v>905397</v>
      </c>
      <c r="C62">
        <v>971565</v>
      </c>
      <c r="D62">
        <v>973423</v>
      </c>
      <c r="E62">
        <v>1114614</v>
      </c>
      <c r="F62">
        <v>1081140</v>
      </c>
      <c r="G62">
        <v>1072107</v>
      </c>
      <c r="H62">
        <v>1081182</v>
      </c>
      <c r="I62">
        <v>1058880</v>
      </c>
      <c r="J62">
        <v>1072009</v>
      </c>
      <c r="K62">
        <v>1043901</v>
      </c>
      <c r="L62">
        <v>1087534</v>
      </c>
      <c r="M62">
        <v>1119222</v>
      </c>
      <c r="N62">
        <v>1204398</v>
      </c>
      <c r="O62">
        <v>1266731</v>
      </c>
      <c r="Q62" s="9">
        <f t="shared" si="2"/>
        <v>15052103</v>
      </c>
      <c r="R62" s="9">
        <f t="shared" si="3"/>
        <v>1075150.2142857143</v>
      </c>
    </row>
    <row r="63" spans="1:18" x14ac:dyDescent="0.3">
      <c r="A63" s="1" t="s">
        <v>25</v>
      </c>
      <c r="B63">
        <v>929381</v>
      </c>
      <c r="C63">
        <v>1017130</v>
      </c>
      <c r="D63">
        <v>971863</v>
      </c>
      <c r="E63">
        <v>1052330</v>
      </c>
      <c r="F63">
        <v>1173074</v>
      </c>
      <c r="G63">
        <v>1233256</v>
      </c>
      <c r="H63">
        <v>1284975</v>
      </c>
      <c r="I63">
        <v>1371390</v>
      </c>
      <c r="J63">
        <v>1320526</v>
      </c>
      <c r="K63">
        <v>1280565</v>
      </c>
      <c r="L63">
        <v>1364311</v>
      </c>
      <c r="M63">
        <v>1590787</v>
      </c>
      <c r="N63">
        <v>1616737</v>
      </c>
      <c r="O63">
        <v>1648120</v>
      </c>
      <c r="Q63" s="9">
        <f t="shared" si="2"/>
        <v>17854445</v>
      </c>
      <c r="R63" s="9">
        <f t="shared" si="3"/>
        <v>1275317.5</v>
      </c>
    </row>
    <row r="64" spans="1:18" x14ac:dyDescent="0.3">
      <c r="A64" s="1" t="s">
        <v>66</v>
      </c>
      <c r="B64">
        <v>1259102</v>
      </c>
      <c r="C64">
        <v>1344475</v>
      </c>
      <c r="D64">
        <v>1372384</v>
      </c>
      <c r="E64">
        <v>1476875</v>
      </c>
      <c r="F64">
        <v>1532263</v>
      </c>
      <c r="G64">
        <v>1594403</v>
      </c>
      <c r="H64">
        <v>1570764</v>
      </c>
      <c r="I64">
        <v>1637056</v>
      </c>
      <c r="J64">
        <v>1680431</v>
      </c>
      <c r="K64">
        <v>1687906</v>
      </c>
      <c r="L64">
        <v>1711039</v>
      </c>
      <c r="M64">
        <v>1768213</v>
      </c>
      <c r="N64">
        <v>1890179</v>
      </c>
      <c r="O64">
        <v>2014035</v>
      </c>
      <c r="Q64" s="9">
        <f t="shared" si="2"/>
        <v>22539125</v>
      </c>
      <c r="R64" s="9">
        <f t="shared" si="3"/>
        <v>1609937.5</v>
      </c>
    </row>
    <row r="65" spans="1:18" x14ac:dyDescent="0.3">
      <c r="A65" s="1" t="s">
        <v>47</v>
      </c>
      <c r="B65">
        <v>3517836</v>
      </c>
      <c r="C65">
        <v>3998122</v>
      </c>
      <c r="D65">
        <v>3859183</v>
      </c>
      <c r="E65">
        <v>4274845</v>
      </c>
      <c r="F65">
        <v>4711499</v>
      </c>
      <c r="G65">
        <v>4816393</v>
      </c>
      <c r="H65">
        <v>4878310</v>
      </c>
      <c r="I65">
        <v>5132294</v>
      </c>
      <c r="J65">
        <v>4956672</v>
      </c>
      <c r="K65">
        <v>4889879</v>
      </c>
      <c r="L65">
        <v>5078362</v>
      </c>
      <c r="M65">
        <v>5298715</v>
      </c>
      <c r="N65">
        <v>5561661</v>
      </c>
      <c r="O65">
        <v>5741919</v>
      </c>
      <c r="Q65" s="9">
        <f t="shared" si="2"/>
        <v>66715690</v>
      </c>
      <c r="R65" s="9">
        <f t="shared" si="3"/>
        <v>4765406.4285714282</v>
      </c>
    </row>
    <row r="66" spans="1:18" x14ac:dyDescent="0.3">
      <c r="A66" s="1" t="s">
        <v>64</v>
      </c>
      <c r="B66">
        <v>3621778</v>
      </c>
      <c r="C66">
        <v>4199893</v>
      </c>
      <c r="D66">
        <v>3897581</v>
      </c>
      <c r="E66">
        <v>4169943</v>
      </c>
      <c r="F66">
        <v>4404374</v>
      </c>
      <c r="G66">
        <v>4682848</v>
      </c>
      <c r="H66">
        <v>4834393</v>
      </c>
      <c r="I66">
        <v>5310740</v>
      </c>
      <c r="J66">
        <v>5124447</v>
      </c>
      <c r="K66">
        <v>4962876</v>
      </c>
      <c r="L66">
        <v>5221295</v>
      </c>
      <c r="M66">
        <v>5722522</v>
      </c>
      <c r="N66">
        <v>6164141</v>
      </c>
      <c r="O66">
        <v>6354114</v>
      </c>
      <c r="Q66" s="9">
        <f t="shared" ref="Q66:Q71" si="4">SUM(B66:O66)</f>
        <v>68670945</v>
      </c>
      <c r="R66" s="9">
        <f t="shared" ref="R66:R71" si="5">AVERAGE(B66:O66)</f>
        <v>4905067.5</v>
      </c>
    </row>
    <row r="67" spans="1:18" x14ac:dyDescent="0.3">
      <c r="A67" s="1" t="s">
        <v>61</v>
      </c>
      <c r="B67">
        <v>4327460</v>
      </c>
      <c r="C67">
        <v>4861988</v>
      </c>
      <c r="D67">
        <v>4614831</v>
      </c>
      <c r="E67">
        <v>4865172</v>
      </c>
      <c r="F67">
        <v>5174839</v>
      </c>
      <c r="G67">
        <v>5447492</v>
      </c>
      <c r="H67">
        <v>5594986</v>
      </c>
      <c r="I67">
        <v>6032376</v>
      </c>
      <c r="J67">
        <v>5857316</v>
      </c>
      <c r="K67">
        <v>5773763</v>
      </c>
      <c r="L67">
        <v>5947719</v>
      </c>
      <c r="M67">
        <v>6349691</v>
      </c>
      <c r="N67">
        <v>6726286</v>
      </c>
      <c r="O67">
        <v>7298050</v>
      </c>
      <c r="Q67" s="9">
        <f t="shared" si="4"/>
        <v>78871969</v>
      </c>
      <c r="R67" s="9">
        <f t="shared" si="5"/>
        <v>5633712.0714285718</v>
      </c>
    </row>
    <row r="68" spans="1:18" x14ac:dyDescent="0.3">
      <c r="A68" s="1" t="s">
        <v>49</v>
      </c>
      <c r="B68">
        <v>4240504</v>
      </c>
      <c r="C68">
        <v>4697414</v>
      </c>
      <c r="D68">
        <v>4578744</v>
      </c>
      <c r="E68">
        <v>4957198</v>
      </c>
      <c r="F68">
        <v>5176749</v>
      </c>
      <c r="G68">
        <v>5386484</v>
      </c>
      <c r="H68">
        <v>5484462</v>
      </c>
      <c r="I68">
        <v>5838054</v>
      </c>
      <c r="J68">
        <v>6079111</v>
      </c>
      <c r="K68">
        <v>6178063</v>
      </c>
      <c r="L68">
        <v>6388231</v>
      </c>
      <c r="M68">
        <v>6613569</v>
      </c>
      <c r="N68">
        <v>6891484</v>
      </c>
      <c r="O68">
        <v>7329407</v>
      </c>
      <c r="Q68" s="9">
        <f t="shared" si="4"/>
        <v>79839474</v>
      </c>
      <c r="R68" s="9">
        <f t="shared" si="5"/>
        <v>5702819.5714285718</v>
      </c>
    </row>
    <row r="69" spans="1:18" x14ac:dyDescent="0.3">
      <c r="A69" s="1" t="s">
        <v>15</v>
      </c>
      <c r="B69">
        <v>4348078</v>
      </c>
      <c r="C69">
        <v>5041710</v>
      </c>
      <c r="D69">
        <v>4553531</v>
      </c>
      <c r="E69">
        <v>4868439</v>
      </c>
      <c r="F69">
        <v>5619730</v>
      </c>
      <c r="G69">
        <v>6576994</v>
      </c>
      <c r="H69">
        <v>6732381</v>
      </c>
      <c r="I69">
        <v>7535283</v>
      </c>
      <c r="J69">
        <v>6880743</v>
      </c>
      <c r="K69">
        <v>6061297</v>
      </c>
      <c r="L69">
        <v>6813865</v>
      </c>
      <c r="M69">
        <v>8005143</v>
      </c>
      <c r="N69">
        <v>8655663</v>
      </c>
      <c r="O69">
        <v>8366144</v>
      </c>
      <c r="Q69" s="9">
        <f t="shared" si="4"/>
        <v>90059001</v>
      </c>
      <c r="R69" s="9">
        <f t="shared" si="5"/>
        <v>6432785.7857142854</v>
      </c>
    </row>
    <row r="70" spans="1:18" x14ac:dyDescent="0.3">
      <c r="A70" s="1" t="s">
        <v>35</v>
      </c>
      <c r="B70">
        <v>8206042</v>
      </c>
      <c r="C70">
        <v>8850991</v>
      </c>
      <c r="D70">
        <v>8975136</v>
      </c>
      <c r="E70">
        <v>9573094</v>
      </c>
      <c r="F70">
        <v>10089186</v>
      </c>
      <c r="G70">
        <v>10742999</v>
      </c>
      <c r="H70">
        <v>10989566</v>
      </c>
      <c r="I70">
        <v>11637654</v>
      </c>
      <c r="J70">
        <v>11987702</v>
      </c>
      <c r="K70">
        <v>12242866</v>
      </c>
      <c r="L70">
        <v>12617964</v>
      </c>
      <c r="M70">
        <v>13368702</v>
      </c>
      <c r="N70">
        <v>13937335</v>
      </c>
      <c r="O70">
        <v>14637393</v>
      </c>
      <c r="Q70" s="9">
        <f t="shared" si="4"/>
        <v>157856630</v>
      </c>
      <c r="R70" s="9">
        <f t="shared" si="5"/>
        <v>11275473.571428571</v>
      </c>
    </row>
    <row r="71" spans="1:18" x14ac:dyDescent="0.3">
      <c r="A71" s="1" t="s">
        <v>40</v>
      </c>
      <c r="B71">
        <v>8075022</v>
      </c>
      <c r="C71">
        <v>11849102</v>
      </c>
      <c r="D71">
        <v>8699630</v>
      </c>
      <c r="E71">
        <v>10346636</v>
      </c>
      <c r="F71">
        <v>14306999</v>
      </c>
      <c r="G71">
        <v>16390213</v>
      </c>
      <c r="H71">
        <v>17610010</v>
      </c>
      <c r="I71">
        <v>19334506</v>
      </c>
      <c r="J71">
        <v>15049569</v>
      </c>
      <c r="K71">
        <v>12793756</v>
      </c>
      <c r="L71">
        <v>18712640</v>
      </c>
      <c r="M71">
        <v>22895301</v>
      </c>
      <c r="N71">
        <v>24374167</v>
      </c>
      <c r="O71">
        <v>22522939</v>
      </c>
      <c r="Q71" s="9">
        <f t="shared" si="4"/>
        <v>222960490</v>
      </c>
      <c r="R71" s="9">
        <f t="shared" si="5"/>
        <v>15925749.285714285</v>
      </c>
    </row>
    <row r="72" spans="1:18" x14ac:dyDescent="0.3">
      <c r="Q72" s="9"/>
      <c r="R72" s="9"/>
    </row>
    <row r="73" spans="1:18" x14ac:dyDescent="0.3">
      <c r="A73" s="3" t="s">
        <v>70</v>
      </c>
      <c r="B73" s="6">
        <f>SUM(B2:B71)</f>
        <v>51595438</v>
      </c>
      <c r="C73" s="6">
        <f t="shared" ref="C73:R73" si="6">SUM(C2:C71)</f>
        <v>59802606</v>
      </c>
      <c r="D73" s="6">
        <f t="shared" si="6"/>
        <v>54757085</v>
      </c>
      <c r="E73" s="6">
        <f t="shared" si="6"/>
        <v>60620835</v>
      </c>
      <c r="F73" s="6">
        <f t="shared" si="6"/>
        <v>68291895</v>
      </c>
      <c r="G73" s="6">
        <f t="shared" si="6"/>
        <v>73705372</v>
      </c>
      <c r="H73" s="6">
        <f t="shared" si="6"/>
        <v>77374998</v>
      </c>
      <c r="I73" s="6">
        <f t="shared" si="6"/>
        <v>82794201</v>
      </c>
      <c r="J73" s="6">
        <f t="shared" si="6"/>
        <v>77419206</v>
      </c>
      <c r="K73" s="6">
        <f t="shared" si="6"/>
        <v>72768454</v>
      </c>
      <c r="L73" s="6">
        <f t="shared" si="6"/>
        <v>82185245</v>
      </c>
      <c r="M73" s="6">
        <f t="shared" si="6"/>
        <v>91060549</v>
      </c>
      <c r="N73" s="6">
        <f t="shared" si="6"/>
        <v>96425229</v>
      </c>
      <c r="O73" s="6">
        <f t="shared" si="6"/>
        <v>96979918</v>
      </c>
      <c r="P73" s="4"/>
      <c r="Q73" s="10">
        <f t="shared" si="6"/>
        <v>1045781031</v>
      </c>
      <c r="R73" s="10">
        <f t="shared" si="6"/>
        <v>74698645.071428567</v>
      </c>
    </row>
    <row r="74" spans="1:18" x14ac:dyDescent="0.3">
      <c r="A74" s="3" t="s">
        <v>71</v>
      </c>
      <c r="B74" s="6">
        <f>AVERAGE(B2:B71)</f>
        <v>737077.6857142857</v>
      </c>
      <c r="C74" s="6">
        <f t="shared" ref="C74:R74" si="7">AVERAGE(C2:C71)</f>
        <v>854322.94285714289</v>
      </c>
      <c r="D74" s="6">
        <f t="shared" si="7"/>
        <v>782244.07142857148</v>
      </c>
      <c r="E74" s="6">
        <f t="shared" si="7"/>
        <v>866011.92857142852</v>
      </c>
      <c r="F74" s="6">
        <f t="shared" si="7"/>
        <v>975598.5</v>
      </c>
      <c r="G74" s="6">
        <f t="shared" si="7"/>
        <v>1052933.8857142858</v>
      </c>
      <c r="H74" s="6">
        <f t="shared" si="7"/>
        <v>1105357.1142857142</v>
      </c>
      <c r="I74" s="6">
        <f t="shared" si="7"/>
        <v>1182774.3</v>
      </c>
      <c r="J74" s="6">
        <f t="shared" si="7"/>
        <v>1105988.6571428571</v>
      </c>
      <c r="K74" s="6">
        <f t="shared" si="7"/>
        <v>1039549.3428571429</v>
      </c>
      <c r="L74" s="6">
        <f t="shared" si="7"/>
        <v>1174074.9285714286</v>
      </c>
      <c r="M74" s="6">
        <f t="shared" si="7"/>
        <v>1300864.9857142856</v>
      </c>
      <c r="N74" s="6">
        <f t="shared" si="7"/>
        <v>1377503.2714285713</v>
      </c>
      <c r="O74" s="6">
        <f t="shared" si="7"/>
        <v>1385427.4</v>
      </c>
      <c r="P74" s="4"/>
      <c r="Q74" s="10">
        <f t="shared" si="7"/>
        <v>14939729.014285713</v>
      </c>
      <c r="R74" s="10">
        <f t="shared" si="7"/>
        <v>1067123.501020408</v>
      </c>
    </row>
    <row r="75" spans="1:18" x14ac:dyDescent="0.3">
      <c r="A75" s="3" t="s">
        <v>72</v>
      </c>
      <c r="B75" s="1">
        <v>883810360</v>
      </c>
      <c r="C75" s="1">
        <v>971051195</v>
      </c>
      <c r="D75" s="1">
        <v>924343949</v>
      </c>
      <c r="E75" s="1">
        <v>985165114</v>
      </c>
      <c r="F75" s="1">
        <v>1077403282</v>
      </c>
      <c r="G75" s="1">
        <v>1152725226</v>
      </c>
      <c r="H75" s="1">
        <v>1184840515</v>
      </c>
      <c r="I75" s="1">
        <v>1274636863</v>
      </c>
      <c r="J75" s="1">
        <v>1300510099</v>
      </c>
      <c r="K75" s="1">
        <v>1296480756</v>
      </c>
      <c r="L75" s="1">
        <v>1387824297</v>
      </c>
      <c r="M75" s="1">
        <v>1483121609</v>
      </c>
      <c r="N75" s="1">
        <v>1544020717</v>
      </c>
      <c r="O75" s="1">
        <v>1618635133</v>
      </c>
    </row>
    <row r="76" spans="1:18" x14ac:dyDescent="0.3">
      <c r="A76" s="3" t="s">
        <v>73</v>
      </c>
      <c r="B76" s="7">
        <f>B73/B75</f>
        <v>5.837840371094994E-2</v>
      </c>
      <c r="C76" s="7">
        <f t="shared" ref="C76:F76" si="8">C73/C75</f>
        <v>6.1585430621914843E-2</v>
      </c>
      <c r="D76" s="7">
        <f t="shared" si="8"/>
        <v>5.9238863476348672E-2</v>
      </c>
      <c r="E76" s="7">
        <f t="shared" si="8"/>
        <v>6.1533680129887344E-2</v>
      </c>
      <c r="F76" s="7">
        <f t="shared" si="8"/>
        <v>6.3385638544954798E-2</v>
      </c>
      <c r="G76" s="7">
        <f t="shared" ref="G76" si="9">G73/G75</f>
        <v>6.3940105011634399E-2</v>
      </c>
      <c r="H76" s="7">
        <f t="shared" ref="H76" si="10">H73/H75</f>
        <v>6.5304146018335646E-2</v>
      </c>
      <c r="I76" s="7">
        <f t="shared" ref="I76:J76" si="11">I73/I75</f>
        <v>6.495512832190857E-2</v>
      </c>
      <c r="J76" s="7">
        <f t="shared" si="11"/>
        <v>5.9529876822586675E-2</v>
      </c>
      <c r="K76" s="7">
        <f t="shared" ref="K76" si="12">K73/K75</f>
        <v>5.6127677686871894E-2</v>
      </c>
      <c r="L76" s="7">
        <f t="shared" ref="L76" si="13">L73/L75</f>
        <v>5.9218767950421608E-2</v>
      </c>
      <c r="M76" s="7">
        <f t="shared" ref="M76:N76" si="14">M73/M75</f>
        <v>6.1397897817292206E-2</v>
      </c>
      <c r="N76" s="7">
        <f t="shared" si="14"/>
        <v>6.2450735238418438E-2</v>
      </c>
      <c r="O76" s="7">
        <f t="shared" ref="O76" si="15">O73/O75</f>
        <v>5.9914625614394097E-2</v>
      </c>
    </row>
  </sheetData>
  <sortState xmlns:xlrd2="http://schemas.microsoft.com/office/spreadsheetml/2017/richdata2" ref="A2:R71">
    <sortCondition ref="Q2:Q71"/>
  </sortState>
  <conditionalFormatting sqref="Q2:Q71">
    <cfRule type="top10" dxfId="0" priority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21D8-D3A1-4966-851D-4B53A14EFEF9}">
  <dimension ref="A1:R53"/>
  <sheetViews>
    <sheetView tabSelected="1" topLeftCell="A27" workbookViewId="0">
      <selection activeCell="D49" sqref="D49"/>
    </sheetView>
  </sheetViews>
  <sheetFormatPr defaultRowHeight="14.4" x14ac:dyDescent="0.3"/>
  <cols>
    <col min="1" max="1" width="15.33203125" bestFit="1" customWidth="1"/>
    <col min="2" max="2" width="10.88671875" customWidth="1"/>
    <col min="3" max="3" width="12" customWidth="1"/>
    <col min="4" max="4" width="11" customWidth="1"/>
    <col min="5" max="5" width="12.5546875" customWidth="1"/>
    <col min="6" max="6" width="11" customWidth="1"/>
    <col min="7" max="7" width="10.77734375" customWidth="1"/>
    <col min="8" max="8" width="11" customWidth="1"/>
    <col min="9" max="9" width="11.77734375" customWidth="1"/>
    <col min="10" max="10" width="10.5546875" customWidth="1"/>
    <col min="11" max="11" width="11.6640625" customWidth="1"/>
    <col min="12" max="12" width="11" customWidth="1"/>
    <col min="13" max="13" width="12.88671875" customWidth="1"/>
    <col min="14" max="14" width="13.109375" customWidth="1"/>
    <col min="15" max="15" width="12.88671875" customWidth="1"/>
    <col min="17" max="17" width="15" customWidth="1"/>
    <col min="18" max="18" width="12" customWidth="1"/>
  </cols>
  <sheetData>
    <row r="1" spans="1:18" ht="15" thickBot="1" x14ac:dyDescent="0.35">
      <c r="A1" s="2" t="s">
        <v>95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Q1" s="8" t="s">
        <v>70</v>
      </c>
      <c r="R1" s="8" t="s">
        <v>71</v>
      </c>
    </row>
    <row r="2" spans="1:18" x14ac:dyDescent="0.3">
      <c r="A2" s="1" t="s">
        <v>0</v>
      </c>
      <c r="B2">
        <v>477378</v>
      </c>
      <c r="C2">
        <v>571289</v>
      </c>
      <c r="D2">
        <v>501381</v>
      </c>
      <c r="E2">
        <v>547571</v>
      </c>
      <c r="F2">
        <v>665394</v>
      </c>
      <c r="G2">
        <v>783359</v>
      </c>
      <c r="H2">
        <v>855803</v>
      </c>
      <c r="I2">
        <v>955910</v>
      </c>
      <c r="J2">
        <v>832151</v>
      </c>
      <c r="K2">
        <v>728954</v>
      </c>
      <c r="L2">
        <v>805553</v>
      </c>
      <c r="M2">
        <v>926688</v>
      </c>
      <c r="N2">
        <v>990475</v>
      </c>
      <c r="O2">
        <v>948632</v>
      </c>
      <c r="Q2">
        <f>SUM(B2:O2)</f>
        <v>10590538</v>
      </c>
      <c r="R2">
        <f>AVERAGE(B2:O2)</f>
        <v>756467</v>
      </c>
    </row>
    <row r="3" spans="1:18" x14ac:dyDescent="0.3">
      <c r="A3" s="1" t="s">
        <v>1</v>
      </c>
      <c r="B3">
        <v>26778</v>
      </c>
      <c r="C3">
        <v>28014</v>
      </c>
      <c r="D3">
        <v>22648</v>
      </c>
      <c r="E3">
        <v>32003</v>
      </c>
      <c r="F3">
        <v>33952</v>
      </c>
      <c r="G3">
        <v>37920</v>
      </c>
      <c r="H3">
        <v>44253</v>
      </c>
      <c r="I3">
        <v>38903</v>
      </c>
      <c r="J3">
        <v>33070</v>
      </c>
      <c r="K3">
        <v>29264</v>
      </c>
      <c r="L3">
        <v>32754</v>
      </c>
      <c r="M3">
        <v>45544</v>
      </c>
      <c r="N3">
        <v>47712</v>
      </c>
      <c r="O3">
        <v>47149</v>
      </c>
      <c r="Q3">
        <f t="shared" ref="Q3:Q46" si="0">SUM(B3:O3)</f>
        <v>499964</v>
      </c>
      <c r="R3">
        <f t="shared" ref="R3:R46" si="1">AVERAGE(B3:O3)</f>
        <v>35711.714285714283</v>
      </c>
    </row>
    <row r="4" spans="1:18" x14ac:dyDescent="0.3">
      <c r="A4" s="1" t="s">
        <v>4</v>
      </c>
      <c r="B4">
        <v>99798</v>
      </c>
      <c r="C4">
        <v>97494</v>
      </c>
      <c r="D4">
        <v>90154</v>
      </c>
      <c r="E4">
        <v>135305</v>
      </c>
      <c r="F4">
        <v>101032</v>
      </c>
      <c r="G4">
        <v>101830</v>
      </c>
      <c r="H4">
        <v>120383</v>
      </c>
      <c r="I4">
        <v>92560</v>
      </c>
      <c r="J4">
        <v>95412</v>
      </c>
      <c r="K4">
        <v>88361</v>
      </c>
      <c r="L4">
        <v>108318</v>
      </c>
      <c r="M4">
        <v>104755</v>
      </c>
      <c r="N4">
        <v>112539</v>
      </c>
      <c r="O4">
        <v>130085</v>
      </c>
      <c r="Q4">
        <f t="shared" si="0"/>
        <v>1478026</v>
      </c>
      <c r="R4">
        <f t="shared" si="1"/>
        <v>105573.28571428571</v>
      </c>
    </row>
    <row r="5" spans="1:18" x14ac:dyDescent="0.3">
      <c r="A5" s="1" t="s">
        <v>5</v>
      </c>
      <c r="B5">
        <v>87240</v>
      </c>
      <c r="C5">
        <v>92642</v>
      </c>
      <c r="D5">
        <v>94652</v>
      </c>
      <c r="E5">
        <v>105752</v>
      </c>
      <c r="F5">
        <v>111516</v>
      </c>
      <c r="G5">
        <v>121508</v>
      </c>
      <c r="H5">
        <v>131138</v>
      </c>
      <c r="I5">
        <v>140150</v>
      </c>
      <c r="J5">
        <v>132328</v>
      </c>
      <c r="K5">
        <v>128431</v>
      </c>
      <c r="L5">
        <v>129490</v>
      </c>
      <c r="M5">
        <v>139648</v>
      </c>
      <c r="N5">
        <v>141699</v>
      </c>
      <c r="O5">
        <v>152381</v>
      </c>
      <c r="Q5">
        <f t="shared" si="0"/>
        <v>1708575</v>
      </c>
      <c r="R5">
        <f t="shared" si="1"/>
        <v>122041.07142857143</v>
      </c>
    </row>
    <row r="6" spans="1:18" x14ac:dyDescent="0.3">
      <c r="A6" s="1" t="s">
        <v>6</v>
      </c>
      <c r="B6">
        <v>78315</v>
      </c>
      <c r="C6">
        <v>75327</v>
      </c>
      <c r="D6">
        <v>73870</v>
      </c>
      <c r="E6">
        <v>76956</v>
      </c>
      <c r="F6">
        <v>88094</v>
      </c>
      <c r="G6">
        <v>81523</v>
      </c>
      <c r="H6">
        <v>103500</v>
      </c>
      <c r="I6">
        <v>94934</v>
      </c>
      <c r="J6">
        <v>97380</v>
      </c>
      <c r="K6">
        <v>90395</v>
      </c>
      <c r="L6">
        <v>86286</v>
      </c>
      <c r="M6">
        <v>91232</v>
      </c>
      <c r="N6">
        <v>99373</v>
      </c>
      <c r="O6">
        <v>116527</v>
      </c>
      <c r="Q6">
        <f t="shared" si="0"/>
        <v>1253712</v>
      </c>
      <c r="R6">
        <f t="shared" si="1"/>
        <v>89550.857142857145</v>
      </c>
    </row>
    <row r="7" spans="1:18" x14ac:dyDescent="0.3">
      <c r="A7" s="1" t="s">
        <v>8</v>
      </c>
      <c r="B7">
        <v>125726</v>
      </c>
      <c r="C7">
        <v>146938</v>
      </c>
      <c r="D7">
        <v>133280</v>
      </c>
      <c r="E7">
        <v>143787</v>
      </c>
      <c r="F7">
        <v>174486</v>
      </c>
      <c r="G7">
        <v>202016</v>
      </c>
      <c r="H7">
        <v>218425</v>
      </c>
      <c r="I7">
        <v>240893</v>
      </c>
      <c r="J7">
        <v>204061</v>
      </c>
      <c r="K7">
        <v>181151</v>
      </c>
      <c r="L7">
        <v>202562</v>
      </c>
      <c r="M7">
        <v>234602</v>
      </c>
      <c r="N7">
        <v>252770</v>
      </c>
      <c r="O7">
        <v>237054</v>
      </c>
      <c r="Q7">
        <f t="shared" si="0"/>
        <v>2697751</v>
      </c>
      <c r="R7">
        <f t="shared" si="1"/>
        <v>192696.5</v>
      </c>
    </row>
    <row r="8" spans="1:18" x14ac:dyDescent="0.3">
      <c r="A8" s="1" t="s">
        <v>9</v>
      </c>
      <c r="B8">
        <v>112464</v>
      </c>
      <c r="C8">
        <v>130951</v>
      </c>
      <c r="D8">
        <v>112929</v>
      </c>
      <c r="E8">
        <v>115268</v>
      </c>
      <c r="F8">
        <v>135870</v>
      </c>
      <c r="G8">
        <v>132443</v>
      </c>
      <c r="H8">
        <v>149496</v>
      </c>
      <c r="I8">
        <v>158498</v>
      </c>
      <c r="J8">
        <v>144241</v>
      </c>
      <c r="K8">
        <v>133362</v>
      </c>
      <c r="L8">
        <v>139415</v>
      </c>
      <c r="M8">
        <v>149737</v>
      </c>
      <c r="N8">
        <v>157898</v>
      </c>
      <c r="O8">
        <v>162878</v>
      </c>
      <c r="Q8">
        <f t="shared" si="0"/>
        <v>1935450</v>
      </c>
      <c r="R8">
        <f t="shared" si="1"/>
        <v>138246.42857142858</v>
      </c>
    </row>
    <row r="9" spans="1:18" x14ac:dyDescent="0.3">
      <c r="A9" s="1" t="s">
        <v>10</v>
      </c>
      <c r="B9">
        <v>185296</v>
      </c>
      <c r="C9">
        <v>171548</v>
      </c>
      <c r="D9">
        <v>181631</v>
      </c>
      <c r="E9">
        <v>225572</v>
      </c>
      <c r="F9">
        <v>158023</v>
      </c>
      <c r="G9">
        <v>162653</v>
      </c>
      <c r="H9">
        <v>231583</v>
      </c>
      <c r="I9">
        <v>160985</v>
      </c>
      <c r="J9">
        <v>174863</v>
      </c>
      <c r="K9">
        <v>176678</v>
      </c>
      <c r="L9">
        <v>194113</v>
      </c>
      <c r="M9">
        <v>200557</v>
      </c>
      <c r="N9">
        <v>224563</v>
      </c>
      <c r="O9">
        <v>229059</v>
      </c>
      <c r="Q9">
        <f t="shared" si="0"/>
        <v>2677124</v>
      </c>
      <c r="R9">
        <f t="shared" si="1"/>
        <v>191223.14285714287</v>
      </c>
    </row>
    <row r="10" spans="1:18" x14ac:dyDescent="0.3">
      <c r="A10" s="1" t="s">
        <v>11</v>
      </c>
      <c r="B10">
        <v>62115</v>
      </c>
      <c r="C10">
        <v>61093</v>
      </c>
      <c r="D10">
        <v>69526</v>
      </c>
      <c r="E10">
        <v>75042</v>
      </c>
      <c r="F10">
        <v>77347</v>
      </c>
      <c r="G10">
        <v>81911</v>
      </c>
      <c r="H10">
        <v>89769</v>
      </c>
      <c r="I10">
        <v>91288</v>
      </c>
      <c r="J10">
        <v>92583</v>
      </c>
      <c r="K10">
        <v>96009</v>
      </c>
      <c r="L10">
        <v>103479</v>
      </c>
      <c r="M10">
        <v>120123</v>
      </c>
      <c r="N10">
        <v>129327</v>
      </c>
      <c r="O10">
        <v>149034</v>
      </c>
      <c r="Q10">
        <f t="shared" si="0"/>
        <v>1298646</v>
      </c>
      <c r="R10">
        <f t="shared" si="1"/>
        <v>92760.428571428565</v>
      </c>
    </row>
    <row r="11" spans="1:18" x14ac:dyDescent="0.3">
      <c r="A11" s="1" t="s">
        <v>13</v>
      </c>
      <c r="B11">
        <v>391780</v>
      </c>
      <c r="C11">
        <v>341680</v>
      </c>
      <c r="D11">
        <v>349380</v>
      </c>
      <c r="E11">
        <v>450055</v>
      </c>
      <c r="F11">
        <v>413227</v>
      </c>
      <c r="G11">
        <v>425598</v>
      </c>
      <c r="H11">
        <v>522552</v>
      </c>
      <c r="I11">
        <v>454880</v>
      </c>
      <c r="J11">
        <v>425902</v>
      </c>
      <c r="K11">
        <v>415785</v>
      </c>
      <c r="L11">
        <v>470597</v>
      </c>
      <c r="M11">
        <v>521606</v>
      </c>
      <c r="N11">
        <v>521319</v>
      </c>
      <c r="O11">
        <v>552623</v>
      </c>
      <c r="Q11">
        <f t="shared" si="0"/>
        <v>6256984</v>
      </c>
      <c r="R11">
        <f t="shared" si="1"/>
        <v>446927.42857142858</v>
      </c>
    </row>
    <row r="12" spans="1:18" x14ac:dyDescent="0.3">
      <c r="A12" s="1" t="s">
        <v>14</v>
      </c>
      <c r="B12">
        <v>61856</v>
      </c>
      <c r="C12">
        <v>56284</v>
      </c>
      <c r="D12">
        <v>58172</v>
      </c>
      <c r="E12">
        <v>67086</v>
      </c>
      <c r="F12">
        <v>64329</v>
      </c>
      <c r="G12">
        <v>65271</v>
      </c>
      <c r="H12">
        <v>65057</v>
      </c>
      <c r="I12">
        <v>65285</v>
      </c>
      <c r="J12">
        <v>69324</v>
      </c>
      <c r="K12">
        <v>63898</v>
      </c>
      <c r="L12">
        <v>68441</v>
      </c>
      <c r="M12">
        <v>72155</v>
      </c>
      <c r="N12">
        <v>76304</v>
      </c>
      <c r="O12">
        <v>82882</v>
      </c>
      <c r="Q12">
        <f t="shared" si="0"/>
        <v>936344</v>
      </c>
      <c r="R12">
        <f t="shared" si="1"/>
        <v>66881.71428571429</v>
      </c>
    </row>
    <row r="13" spans="1:18" x14ac:dyDescent="0.3">
      <c r="A13" s="1" t="s">
        <v>15</v>
      </c>
      <c r="B13">
        <v>4348078</v>
      </c>
      <c r="C13">
        <v>5041710</v>
      </c>
      <c r="D13">
        <v>4553531</v>
      </c>
      <c r="E13">
        <v>4868439</v>
      </c>
      <c r="F13">
        <v>5619730</v>
      </c>
      <c r="G13">
        <v>6576994</v>
      </c>
      <c r="H13">
        <v>6732381</v>
      </c>
      <c r="I13">
        <v>7535283</v>
      </c>
      <c r="J13">
        <v>6880743</v>
      </c>
      <c r="K13">
        <v>6061297</v>
      </c>
      <c r="L13">
        <v>6813865</v>
      </c>
      <c r="M13">
        <v>8005143</v>
      </c>
      <c r="N13">
        <v>8655663</v>
      </c>
      <c r="O13">
        <v>8366144</v>
      </c>
      <c r="Q13">
        <f t="shared" si="0"/>
        <v>90059001</v>
      </c>
      <c r="R13">
        <f t="shared" si="1"/>
        <v>6432785.7857142854</v>
      </c>
    </row>
    <row r="14" spans="1:18" x14ac:dyDescent="0.3">
      <c r="A14" s="1" t="s">
        <v>17</v>
      </c>
      <c r="B14">
        <v>134313</v>
      </c>
      <c r="C14">
        <v>117489</v>
      </c>
      <c r="D14">
        <v>122976</v>
      </c>
      <c r="E14">
        <v>140255</v>
      </c>
      <c r="F14">
        <v>164749</v>
      </c>
      <c r="G14">
        <v>128914</v>
      </c>
      <c r="H14">
        <v>150311</v>
      </c>
      <c r="I14">
        <v>139382</v>
      </c>
      <c r="J14">
        <v>154970</v>
      </c>
      <c r="K14">
        <v>144170</v>
      </c>
      <c r="L14">
        <v>152865</v>
      </c>
      <c r="M14">
        <v>186074</v>
      </c>
      <c r="N14">
        <v>174964</v>
      </c>
      <c r="O14">
        <v>185794</v>
      </c>
      <c r="Q14">
        <f t="shared" si="0"/>
        <v>2097226</v>
      </c>
      <c r="R14">
        <f t="shared" si="1"/>
        <v>149801.85714285713</v>
      </c>
    </row>
    <row r="15" spans="1:18" x14ac:dyDescent="0.3">
      <c r="A15" s="1" t="s">
        <v>19</v>
      </c>
      <c r="B15">
        <v>429378</v>
      </c>
      <c r="C15">
        <v>434308</v>
      </c>
      <c r="D15">
        <v>462734</v>
      </c>
      <c r="E15">
        <v>601395</v>
      </c>
      <c r="F15">
        <v>598684</v>
      </c>
      <c r="G15">
        <v>680340</v>
      </c>
      <c r="H15">
        <v>789531</v>
      </c>
      <c r="I15">
        <v>761275</v>
      </c>
      <c r="J15">
        <v>771891</v>
      </c>
      <c r="K15">
        <v>738794</v>
      </c>
      <c r="L15">
        <v>823468</v>
      </c>
      <c r="M15">
        <v>860251</v>
      </c>
      <c r="N15">
        <v>989572</v>
      </c>
      <c r="O15">
        <v>1051986</v>
      </c>
      <c r="Q15">
        <f t="shared" si="0"/>
        <v>9993607</v>
      </c>
      <c r="R15">
        <f t="shared" si="1"/>
        <v>713829.07142857148</v>
      </c>
    </row>
    <row r="16" spans="1:18" x14ac:dyDescent="0.3">
      <c r="A16" s="1" t="s">
        <v>20</v>
      </c>
      <c r="B16">
        <v>177508</v>
      </c>
      <c r="C16">
        <v>222769</v>
      </c>
      <c r="D16">
        <v>176214</v>
      </c>
      <c r="E16">
        <v>211686</v>
      </c>
      <c r="F16">
        <v>229961</v>
      </c>
      <c r="G16">
        <v>234914</v>
      </c>
      <c r="H16">
        <v>241281</v>
      </c>
      <c r="I16">
        <v>243283</v>
      </c>
      <c r="J16">
        <v>194028</v>
      </c>
      <c r="K16">
        <v>171998</v>
      </c>
      <c r="L16">
        <v>186246</v>
      </c>
      <c r="M16">
        <v>196484</v>
      </c>
      <c r="N16">
        <v>193678</v>
      </c>
      <c r="O16">
        <v>194267</v>
      </c>
      <c r="Q16">
        <f t="shared" si="0"/>
        <v>2874317</v>
      </c>
      <c r="R16">
        <f t="shared" si="1"/>
        <v>205308.35714285713</v>
      </c>
    </row>
    <row r="17" spans="1:18" x14ac:dyDescent="0.3">
      <c r="A17" s="1" t="s">
        <v>21</v>
      </c>
      <c r="B17">
        <v>60433</v>
      </c>
      <c r="C17">
        <v>45490</v>
      </c>
      <c r="D17">
        <v>41525</v>
      </c>
      <c r="E17">
        <v>62974</v>
      </c>
      <c r="F17">
        <v>58813</v>
      </c>
      <c r="G17">
        <v>72022</v>
      </c>
      <c r="H17">
        <v>101350</v>
      </c>
      <c r="I17">
        <v>110967</v>
      </c>
      <c r="J17">
        <v>107763</v>
      </c>
      <c r="K17">
        <v>93485</v>
      </c>
      <c r="L17">
        <v>123923</v>
      </c>
      <c r="M17">
        <v>134664</v>
      </c>
      <c r="N17">
        <v>134530</v>
      </c>
      <c r="O17">
        <v>125673</v>
      </c>
      <c r="Q17">
        <f t="shared" si="0"/>
        <v>1273612</v>
      </c>
      <c r="R17">
        <f t="shared" si="1"/>
        <v>90972.28571428571</v>
      </c>
    </row>
    <row r="18" spans="1:18" x14ac:dyDescent="0.3">
      <c r="A18" s="1" t="s">
        <v>24</v>
      </c>
      <c r="B18">
        <v>722004</v>
      </c>
      <c r="C18">
        <v>778458</v>
      </c>
      <c r="D18">
        <v>715362</v>
      </c>
      <c r="E18">
        <v>843908</v>
      </c>
      <c r="F18">
        <v>896556</v>
      </c>
      <c r="G18">
        <v>927481</v>
      </c>
      <c r="H18">
        <v>995203</v>
      </c>
      <c r="I18">
        <v>992759</v>
      </c>
      <c r="J18">
        <v>916293</v>
      </c>
      <c r="K18">
        <v>853726</v>
      </c>
      <c r="L18">
        <v>933167</v>
      </c>
      <c r="M18">
        <v>944735</v>
      </c>
      <c r="N18">
        <v>996311</v>
      </c>
      <c r="O18">
        <v>1055525</v>
      </c>
      <c r="Q18">
        <f t="shared" si="0"/>
        <v>12571488</v>
      </c>
      <c r="R18">
        <f t="shared" si="1"/>
        <v>897963.42857142852</v>
      </c>
    </row>
    <row r="19" spans="1:18" x14ac:dyDescent="0.3">
      <c r="A19" s="1" t="s">
        <v>25</v>
      </c>
      <c r="B19">
        <v>929381</v>
      </c>
      <c r="C19">
        <v>1017130</v>
      </c>
      <c r="D19">
        <v>971863</v>
      </c>
      <c r="E19">
        <v>1052330</v>
      </c>
      <c r="F19">
        <v>1173074</v>
      </c>
      <c r="G19">
        <v>1233256</v>
      </c>
      <c r="H19">
        <v>1284975</v>
      </c>
      <c r="I19">
        <v>1371390</v>
      </c>
      <c r="J19">
        <v>1320526</v>
      </c>
      <c r="K19">
        <v>1280565</v>
      </c>
      <c r="L19">
        <v>1364311</v>
      </c>
      <c r="M19">
        <v>1590787</v>
      </c>
      <c r="N19">
        <v>1616737</v>
      </c>
      <c r="O19">
        <v>1648120</v>
      </c>
      <c r="Q19">
        <f t="shared" si="0"/>
        <v>17854445</v>
      </c>
      <c r="R19">
        <f t="shared" si="1"/>
        <v>1275317.5</v>
      </c>
    </row>
    <row r="20" spans="1:18" x14ac:dyDescent="0.3">
      <c r="A20" s="1" t="s">
        <v>27</v>
      </c>
      <c r="B20">
        <v>71019</v>
      </c>
      <c r="C20">
        <v>77156</v>
      </c>
      <c r="D20">
        <v>69869</v>
      </c>
      <c r="E20">
        <v>71809</v>
      </c>
      <c r="F20">
        <v>78312</v>
      </c>
      <c r="G20">
        <v>80641</v>
      </c>
      <c r="H20">
        <v>109320</v>
      </c>
      <c r="I20">
        <v>121331</v>
      </c>
      <c r="J20">
        <v>110476</v>
      </c>
      <c r="K20">
        <v>91417</v>
      </c>
      <c r="L20">
        <v>104331</v>
      </c>
      <c r="M20">
        <v>113459</v>
      </c>
      <c r="N20">
        <v>112162</v>
      </c>
      <c r="O20">
        <v>113160</v>
      </c>
      <c r="Q20">
        <f t="shared" si="0"/>
        <v>1324462</v>
      </c>
      <c r="R20">
        <f t="shared" si="1"/>
        <v>94604.428571428565</v>
      </c>
    </row>
    <row r="21" spans="1:18" x14ac:dyDescent="0.3">
      <c r="A21" s="1" t="s">
        <v>29</v>
      </c>
      <c r="B21">
        <v>24084</v>
      </c>
      <c r="C21">
        <v>24938</v>
      </c>
      <c r="D21">
        <v>24611</v>
      </c>
      <c r="E21">
        <v>23807</v>
      </c>
      <c r="F21">
        <v>30237</v>
      </c>
      <c r="G21">
        <v>31407</v>
      </c>
      <c r="H21">
        <v>34029</v>
      </c>
      <c r="I21">
        <v>36439</v>
      </c>
      <c r="J21">
        <v>34023</v>
      </c>
      <c r="K21">
        <v>35583</v>
      </c>
      <c r="L21">
        <v>38616</v>
      </c>
      <c r="M21">
        <v>41415</v>
      </c>
      <c r="N21">
        <v>37062</v>
      </c>
      <c r="O21">
        <v>40195</v>
      </c>
      <c r="Q21">
        <f t="shared" si="0"/>
        <v>456446</v>
      </c>
      <c r="R21">
        <f t="shared" si="1"/>
        <v>32603.285714285714</v>
      </c>
    </row>
    <row r="22" spans="1:18" x14ac:dyDescent="0.3">
      <c r="A22" s="1" t="s">
        <v>34</v>
      </c>
      <c r="B22">
        <v>4054</v>
      </c>
      <c r="C22">
        <v>3325</v>
      </c>
      <c r="D22">
        <v>2264</v>
      </c>
      <c r="E22">
        <v>2317</v>
      </c>
      <c r="F22">
        <v>2521</v>
      </c>
      <c r="G22">
        <v>2441</v>
      </c>
      <c r="H22">
        <v>2738</v>
      </c>
      <c r="I22">
        <v>3988</v>
      </c>
      <c r="J22">
        <v>4496</v>
      </c>
      <c r="K22">
        <v>6187</v>
      </c>
      <c r="L22">
        <v>8007</v>
      </c>
      <c r="M22">
        <v>8438</v>
      </c>
      <c r="N22">
        <v>9108</v>
      </c>
      <c r="O22">
        <v>8882</v>
      </c>
      <c r="Q22">
        <f t="shared" si="0"/>
        <v>68766</v>
      </c>
      <c r="R22">
        <f t="shared" si="1"/>
        <v>4911.8571428571431</v>
      </c>
    </row>
    <row r="23" spans="1:18" x14ac:dyDescent="0.3">
      <c r="A23" s="1" t="s">
        <v>35</v>
      </c>
      <c r="B23">
        <v>8206042</v>
      </c>
      <c r="C23">
        <v>8850991</v>
      </c>
      <c r="D23">
        <v>8975136</v>
      </c>
      <c r="E23">
        <v>9573094</v>
      </c>
      <c r="F23">
        <v>10089186</v>
      </c>
      <c r="G23">
        <v>10742999</v>
      </c>
      <c r="H23">
        <v>10989566</v>
      </c>
      <c r="I23">
        <v>11637654</v>
      </c>
      <c r="J23">
        <v>11987702</v>
      </c>
      <c r="K23">
        <v>12242866</v>
      </c>
      <c r="L23">
        <v>12617964</v>
      </c>
      <c r="M23">
        <v>13368702</v>
      </c>
      <c r="N23">
        <v>13937335</v>
      </c>
      <c r="O23">
        <v>14637393</v>
      </c>
      <c r="Q23">
        <f t="shared" si="0"/>
        <v>157856630</v>
      </c>
      <c r="R23">
        <f t="shared" si="1"/>
        <v>11275473.571428571</v>
      </c>
    </row>
    <row r="24" spans="1:18" x14ac:dyDescent="0.3">
      <c r="A24" s="1" t="s">
        <v>36</v>
      </c>
      <c r="B24">
        <v>209983</v>
      </c>
      <c r="C24">
        <v>141709</v>
      </c>
      <c r="D24">
        <v>167150</v>
      </c>
      <c r="E24">
        <v>221014</v>
      </c>
      <c r="F24">
        <v>178792</v>
      </c>
      <c r="G24">
        <v>165230</v>
      </c>
      <c r="H24">
        <v>238632</v>
      </c>
      <c r="I24">
        <v>165320</v>
      </c>
      <c r="J24">
        <v>184507</v>
      </c>
      <c r="K24">
        <v>173381</v>
      </c>
      <c r="L24">
        <v>228642</v>
      </c>
      <c r="M24">
        <v>237022</v>
      </c>
      <c r="N24">
        <v>266782</v>
      </c>
      <c r="O24">
        <v>243112</v>
      </c>
      <c r="Q24">
        <f t="shared" si="0"/>
        <v>2821276</v>
      </c>
      <c r="R24">
        <f t="shared" si="1"/>
        <v>201519.71428571429</v>
      </c>
    </row>
    <row r="25" spans="1:18" x14ac:dyDescent="0.3">
      <c r="A25" s="1" t="s">
        <v>37</v>
      </c>
      <c r="B25">
        <v>232579</v>
      </c>
      <c r="C25">
        <v>250564</v>
      </c>
      <c r="D25">
        <v>226815</v>
      </c>
      <c r="E25">
        <v>242004</v>
      </c>
      <c r="F25">
        <v>285997</v>
      </c>
      <c r="G25">
        <v>283350</v>
      </c>
      <c r="H25">
        <v>290112</v>
      </c>
      <c r="I25">
        <v>303885</v>
      </c>
      <c r="J25">
        <v>300567</v>
      </c>
      <c r="K25">
        <v>284561</v>
      </c>
      <c r="L25">
        <v>297117</v>
      </c>
      <c r="M25">
        <v>318140</v>
      </c>
      <c r="N25">
        <v>312493</v>
      </c>
      <c r="O25">
        <v>323139</v>
      </c>
      <c r="Q25">
        <f t="shared" si="0"/>
        <v>3951323</v>
      </c>
      <c r="R25">
        <f t="shared" si="1"/>
        <v>282237.35714285716</v>
      </c>
    </row>
    <row r="26" spans="1:18" x14ac:dyDescent="0.3">
      <c r="A26" s="1" t="s">
        <v>38</v>
      </c>
      <c r="B26">
        <v>168495</v>
      </c>
      <c r="C26">
        <v>131483</v>
      </c>
      <c r="D26">
        <v>159070</v>
      </c>
      <c r="E26">
        <v>214799</v>
      </c>
      <c r="F26">
        <v>209542</v>
      </c>
      <c r="G26">
        <v>245850</v>
      </c>
      <c r="H26">
        <v>289668</v>
      </c>
      <c r="I26">
        <v>290152</v>
      </c>
      <c r="J26">
        <v>268155</v>
      </c>
      <c r="K26">
        <v>246970</v>
      </c>
      <c r="L26">
        <v>303530</v>
      </c>
      <c r="M26">
        <v>386709</v>
      </c>
      <c r="N26">
        <v>385093</v>
      </c>
      <c r="O26">
        <v>375724</v>
      </c>
      <c r="Q26">
        <f t="shared" si="0"/>
        <v>3675240</v>
      </c>
      <c r="R26">
        <f t="shared" si="1"/>
        <v>262517.14285714284</v>
      </c>
    </row>
    <row r="27" spans="1:18" x14ac:dyDescent="0.3">
      <c r="A27" s="1" t="s">
        <v>39</v>
      </c>
      <c r="B27">
        <v>63436</v>
      </c>
      <c r="C27">
        <v>60567</v>
      </c>
      <c r="D27">
        <v>59572</v>
      </c>
      <c r="E27">
        <v>60149</v>
      </c>
      <c r="F27">
        <v>67176</v>
      </c>
      <c r="G27">
        <v>67637</v>
      </c>
      <c r="H27">
        <v>78482</v>
      </c>
      <c r="I27">
        <v>77072</v>
      </c>
      <c r="J27">
        <v>80696</v>
      </c>
      <c r="K27">
        <v>74938</v>
      </c>
      <c r="L27">
        <v>71192</v>
      </c>
      <c r="M27">
        <v>79452</v>
      </c>
      <c r="N27">
        <v>81185</v>
      </c>
      <c r="O27">
        <v>87552</v>
      </c>
      <c r="Q27">
        <f t="shared" si="0"/>
        <v>1009106</v>
      </c>
      <c r="R27">
        <f t="shared" si="1"/>
        <v>72079</v>
      </c>
    </row>
    <row r="28" spans="1:18" x14ac:dyDescent="0.3">
      <c r="A28" s="1" t="s">
        <v>40</v>
      </c>
      <c r="B28">
        <v>8075022</v>
      </c>
      <c r="C28">
        <v>11849102</v>
      </c>
      <c r="D28">
        <v>8699630</v>
      </c>
      <c r="E28">
        <v>10346636</v>
      </c>
      <c r="F28">
        <v>14306999</v>
      </c>
      <c r="G28">
        <v>16390213</v>
      </c>
      <c r="H28">
        <v>17610010</v>
      </c>
      <c r="I28">
        <v>19334506</v>
      </c>
      <c r="J28">
        <v>15049569</v>
      </c>
      <c r="K28">
        <v>12793756</v>
      </c>
      <c r="L28">
        <v>18712640</v>
      </c>
      <c r="M28">
        <v>22895301</v>
      </c>
      <c r="N28">
        <v>24374167</v>
      </c>
      <c r="O28">
        <v>22522939</v>
      </c>
      <c r="Q28">
        <f t="shared" si="0"/>
        <v>222960490</v>
      </c>
      <c r="R28">
        <f t="shared" si="1"/>
        <v>15925749.285714285</v>
      </c>
    </row>
    <row r="29" spans="1:18" x14ac:dyDescent="0.3">
      <c r="A29" s="1" t="s">
        <v>41</v>
      </c>
      <c r="B29">
        <v>211579</v>
      </c>
      <c r="C29">
        <v>211642</v>
      </c>
      <c r="D29">
        <v>218235</v>
      </c>
      <c r="E29">
        <v>239220</v>
      </c>
      <c r="F29">
        <v>261568</v>
      </c>
      <c r="G29">
        <v>263389</v>
      </c>
      <c r="H29">
        <v>276207</v>
      </c>
      <c r="I29">
        <v>281144</v>
      </c>
      <c r="J29">
        <v>276851</v>
      </c>
      <c r="K29">
        <v>254671</v>
      </c>
      <c r="L29">
        <v>265040</v>
      </c>
      <c r="M29">
        <v>287564</v>
      </c>
      <c r="N29">
        <v>291107</v>
      </c>
      <c r="O29">
        <v>304397</v>
      </c>
      <c r="Q29">
        <f t="shared" si="0"/>
        <v>3642614</v>
      </c>
      <c r="R29">
        <f t="shared" si="1"/>
        <v>260186.71428571429</v>
      </c>
    </row>
    <row r="30" spans="1:18" x14ac:dyDescent="0.3">
      <c r="A30" s="1" t="s">
        <v>44</v>
      </c>
      <c r="B30">
        <v>418932</v>
      </c>
      <c r="C30">
        <v>443798</v>
      </c>
      <c r="D30">
        <v>453051</v>
      </c>
      <c r="E30">
        <v>480608</v>
      </c>
      <c r="F30">
        <v>512698</v>
      </c>
      <c r="G30">
        <v>530862</v>
      </c>
      <c r="H30">
        <v>568145</v>
      </c>
      <c r="I30">
        <v>601150</v>
      </c>
      <c r="J30">
        <v>592510</v>
      </c>
      <c r="K30">
        <v>584164</v>
      </c>
      <c r="L30">
        <v>613640</v>
      </c>
      <c r="M30">
        <v>649858</v>
      </c>
      <c r="N30">
        <v>676064</v>
      </c>
      <c r="O30">
        <v>712329</v>
      </c>
      <c r="Q30">
        <f t="shared" si="0"/>
        <v>7837809</v>
      </c>
      <c r="R30">
        <f t="shared" si="1"/>
        <v>559843.5</v>
      </c>
    </row>
    <row r="31" spans="1:18" x14ac:dyDescent="0.3">
      <c r="A31" s="1" t="s">
        <v>46</v>
      </c>
      <c r="B31">
        <v>371191</v>
      </c>
      <c r="C31">
        <v>463497</v>
      </c>
      <c r="D31">
        <v>406370</v>
      </c>
      <c r="E31">
        <v>440432</v>
      </c>
      <c r="F31">
        <v>458584</v>
      </c>
      <c r="G31">
        <v>478285</v>
      </c>
      <c r="H31">
        <v>504490</v>
      </c>
      <c r="I31">
        <v>548051</v>
      </c>
      <c r="J31">
        <v>534331</v>
      </c>
      <c r="K31">
        <v>510138</v>
      </c>
      <c r="L31">
        <v>541387</v>
      </c>
      <c r="M31">
        <v>604617</v>
      </c>
      <c r="N31">
        <v>630149</v>
      </c>
      <c r="O31">
        <v>634872</v>
      </c>
      <c r="Q31">
        <f t="shared" si="0"/>
        <v>7126394</v>
      </c>
      <c r="R31">
        <f t="shared" si="1"/>
        <v>509028.14285714284</v>
      </c>
    </row>
    <row r="32" spans="1:18" x14ac:dyDescent="0.3">
      <c r="A32" s="1" t="s">
        <v>50</v>
      </c>
      <c r="B32">
        <v>110257</v>
      </c>
      <c r="C32">
        <v>123035</v>
      </c>
      <c r="D32">
        <v>106646</v>
      </c>
      <c r="E32">
        <v>122825</v>
      </c>
      <c r="F32">
        <v>145580</v>
      </c>
      <c r="G32">
        <v>163567</v>
      </c>
      <c r="H32">
        <v>192562</v>
      </c>
      <c r="I32">
        <v>206240</v>
      </c>
      <c r="J32">
        <v>171076</v>
      </c>
      <c r="K32">
        <v>153653</v>
      </c>
      <c r="L32">
        <v>162854</v>
      </c>
      <c r="M32">
        <v>204985</v>
      </c>
      <c r="N32">
        <v>206582</v>
      </c>
      <c r="O32">
        <v>207329</v>
      </c>
      <c r="Q32">
        <f t="shared" si="0"/>
        <v>2277191</v>
      </c>
      <c r="R32">
        <f t="shared" si="1"/>
        <v>162656.5</v>
      </c>
    </row>
    <row r="33" spans="1:18" x14ac:dyDescent="0.3">
      <c r="A33" s="1" t="s">
        <v>51</v>
      </c>
      <c r="B33">
        <v>265262</v>
      </c>
      <c r="C33">
        <v>296351</v>
      </c>
      <c r="D33">
        <v>294407</v>
      </c>
      <c r="E33">
        <v>317611</v>
      </c>
      <c r="F33">
        <v>354616</v>
      </c>
      <c r="G33">
        <v>367769</v>
      </c>
      <c r="H33">
        <v>405917</v>
      </c>
      <c r="I33">
        <v>473646</v>
      </c>
      <c r="J33">
        <v>473465</v>
      </c>
      <c r="K33">
        <v>461769</v>
      </c>
      <c r="L33">
        <v>536884</v>
      </c>
      <c r="M33">
        <v>678905</v>
      </c>
      <c r="N33">
        <v>746398</v>
      </c>
      <c r="O33">
        <v>705454</v>
      </c>
      <c r="Q33">
        <f t="shared" si="0"/>
        <v>6378454</v>
      </c>
      <c r="R33">
        <f t="shared" si="1"/>
        <v>455603.85714285716</v>
      </c>
    </row>
    <row r="34" spans="1:18" x14ac:dyDescent="0.3">
      <c r="A34" s="1" t="s">
        <v>53</v>
      </c>
      <c r="B34">
        <v>306424</v>
      </c>
      <c r="C34">
        <v>318410</v>
      </c>
      <c r="D34">
        <v>311294</v>
      </c>
      <c r="E34">
        <v>331819</v>
      </c>
      <c r="F34">
        <v>355878</v>
      </c>
      <c r="G34">
        <v>350482</v>
      </c>
      <c r="H34">
        <v>373385</v>
      </c>
      <c r="I34">
        <v>387387</v>
      </c>
      <c r="J34">
        <v>390938</v>
      </c>
      <c r="K34">
        <v>383256</v>
      </c>
      <c r="L34">
        <v>392108</v>
      </c>
      <c r="M34">
        <v>404485</v>
      </c>
      <c r="N34">
        <v>435975</v>
      </c>
      <c r="O34">
        <v>461308</v>
      </c>
      <c r="Q34">
        <f t="shared" si="0"/>
        <v>5203149</v>
      </c>
      <c r="R34">
        <f t="shared" si="1"/>
        <v>371653.5</v>
      </c>
    </row>
    <row r="35" spans="1:18" x14ac:dyDescent="0.3">
      <c r="A35" s="1" t="s">
        <v>54</v>
      </c>
      <c r="B35">
        <v>97122</v>
      </c>
      <c r="C35">
        <v>114442</v>
      </c>
      <c r="D35">
        <v>104057</v>
      </c>
      <c r="E35">
        <v>102699</v>
      </c>
      <c r="F35">
        <v>125148</v>
      </c>
      <c r="G35">
        <v>123281</v>
      </c>
      <c r="H35">
        <v>148335</v>
      </c>
      <c r="I35">
        <v>151133</v>
      </c>
      <c r="J35">
        <v>136784</v>
      </c>
      <c r="K35">
        <v>123379</v>
      </c>
      <c r="L35">
        <v>108152</v>
      </c>
      <c r="M35">
        <v>118572</v>
      </c>
      <c r="N35">
        <v>119098</v>
      </c>
      <c r="O35">
        <v>127047</v>
      </c>
      <c r="Q35">
        <f t="shared" si="0"/>
        <v>1699249</v>
      </c>
      <c r="R35">
        <f t="shared" si="1"/>
        <v>121374.92857142857</v>
      </c>
    </row>
    <row r="36" spans="1:18" x14ac:dyDescent="0.3">
      <c r="A36" s="1" t="s">
        <v>55</v>
      </c>
      <c r="B36">
        <v>536566</v>
      </c>
      <c r="C36">
        <v>644617</v>
      </c>
      <c r="D36">
        <v>564451</v>
      </c>
      <c r="E36">
        <v>633302</v>
      </c>
      <c r="F36">
        <v>723023</v>
      </c>
      <c r="G36">
        <v>767321</v>
      </c>
      <c r="H36">
        <v>836734</v>
      </c>
      <c r="I36">
        <v>881739</v>
      </c>
      <c r="J36">
        <v>787523</v>
      </c>
      <c r="K36">
        <v>663447</v>
      </c>
      <c r="L36">
        <v>699355</v>
      </c>
      <c r="M36">
        <v>728648</v>
      </c>
      <c r="N36">
        <v>761275</v>
      </c>
      <c r="O36">
        <v>787654</v>
      </c>
      <c r="Q36">
        <f t="shared" si="0"/>
        <v>10015655</v>
      </c>
      <c r="R36">
        <f t="shared" si="1"/>
        <v>715403.92857142852</v>
      </c>
    </row>
    <row r="37" spans="1:18" x14ac:dyDescent="0.3">
      <c r="A37" s="1" t="s">
        <v>57</v>
      </c>
      <c r="B37">
        <v>46014</v>
      </c>
      <c r="C37">
        <v>53744</v>
      </c>
      <c r="D37">
        <v>45089</v>
      </c>
      <c r="E37">
        <v>44788</v>
      </c>
      <c r="F37">
        <v>60319</v>
      </c>
      <c r="G37">
        <v>74428</v>
      </c>
      <c r="H37">
        <v>88070</v>
      </c>
      <c r="I37">
        <v>101417</v>
      </c>
      <c r="J37">
        <v>78277</v>
      </c>
      <c r="K37">
        <v>73608</v>
      </c>
      <c r="L37">
        <v>76614</v>
      </c>
      <c r="M37">
        <v>83788</v>
      </c>
      <c r="N37">
        <v>81541</v>
      </c>
      <c r="O37">
        <v>83278</v>
      </c>
      <c r="Q37">
        <f t="shared" si="0"/>
        <v>990975</v>
      </c>
      <c r="R37">
        <f t="shared" si="1"/>
        <v>70783.928571428565</v>
      </c>
    </row>
    <row r="38" spans="1:18" x14ac:dyDescent="0.3">
      <c r="A38" s="1" t="s">
        <v>59</v>
      </c>
      <c r="B38">
        <v>188854</v>
      </c>
      <c r="C38">
        <v>232061</v>
      </c>
      <c r="D38">
        <v>187453</v>
      </c>
      <c r="E38">
        <v>201895</v>
      </c>
      <c r="F38">
        <v>298544</v>
      </c>
      <c r="G38">
        <v>246308</v>
      </c>
      <c r="H38">
        <v>277669</v>
      </c>
      <c r="I38">
        <v>321717</v>
      </c>
      <c r="J38">
        <v>257797</v>
      </c>
      <c r="K38">
        <v>213529</v>
      </c>
      <c r="L38">
        <v>225472</v>
      </c>
      <c r="M38">
        <v>241620</v>
      </c>
      <c r="N38">
        <v>237671</v>
      </c>
      <c r="O38">
        <v>211654</v>
      </c>
      <c r="Q38">
        <f t="shared" si="0"/>
        <v>3342244</v>
      </c>
      <c r="R38">
        <f t="shared" si="1"/>
        <v>238731.71428571429</v>
      </c>
    </row>
    <row r="39" spans="1:18" x14ac:dyDescent="0.3">
      <c r="A39" s="1" t="s">
        <v>61</v>
      </c>
      <c r="B39">
        <v>4327460</v>
      </c>
      <c r="C39">
        <v>4861988</v>
      </c>
      <c r="D39">
        <v>4614831</v>
      </c>
      <c r="E39">
        <v>4865172</v>
      </c>
      <c r="F39">
        <v>5174839</v>
      </c>
      <c r="G39">
        <v>5447492</v>
      </c>
      <c r="H39">
        <v>5594986</v>
      </c>
      <c r="I39">
        <v>6032376</v>
      </c>
      <c r="J39">
        <v>5857316</v>
      </c>
      <c r="K39">
        <v>5773763</v>
      </c>
      <c r="L39">
        <v>5947719</v>
      </c>
      <c r="M39">
        <v>6349691</v>
      </c>
      <c r="N39">
        <v>6726286</v>
      </c>
      <c r="O39">
        <v>7298050</v>
      </c>
      <c r="Q39">
        <f t="shared" si="0"/>
        <v>78871969</v>
      </c>
      <c r="R39">
        <f t="shared" si="1"/>
        <v>5633712.0714285718</v>
      </c>
    </row>
    <row r="40" spans="1:18" x14ac:dyDescent="0.3">
      <c r="A40" s="1" t="s">
        <v>62</v>
      </c>
      <c r="B40">
        <v>39473</v>
      </c>
      <c r="C40">
        <v>40858</v>
      </c>
      <c r="D40">
        <v>37811</v>
      </c>
      <c r="E40">
        <v>36138</v>
      </c>
      <c r="F40">
        <v>42432</v>
      </c>
      <c r="G40">
        <v>36478</v>
      </c>
      <c r="H40">
        <v>48193</v>
      </c>
      <c r="I40">
        <v>45402</v>
      </c>
      <c r="J40">
        <v>42009</v>
      </c>
      <c r="K40">
        <v>40069</v>
      </c>
      <c r="L40">
        <v>36963</v>
      </c>
      <c r="M40">
        <v>37346</v>
      </c>
      <c r="N40">
        <v>38035</v>
      </c>
      <c r="O40">
        <v>43265</v>
      </c>
      <c r="Q40">
        <f t="shared" si="0"/>
        <v>564472</v>
      </c>
      <c r="R40">
        <f t="shared" si="1"/>
        <v>40319.428571428572</v>
      </c>
    </row>
    <row r="41" spans="1:18" x14ac:dyDescent="0.3">
      <c r="A41" s="1" t="s">
        <v>63</v>
      </c>
      <c r="B41">
        <v>362399</v>
      </c>
      <c r="C41">
        <v>346052</v>
      </c>
      <c r="D41">
        <v>355893</v>
      </c>
      <c r="E41">
        <v>416623</v>
      </c>
      <c r="F41">
        <v>375897</v>
      </c>
      <c r="G41">
        <v>389817</v>
      </c>
      <c r="H41">
        <v>434013</v>
      </c>
      <c r="I41">
        <v>404254</v>
      </c>
      <c r="J41">
        <v>413390</v>
      </c>
      <c r="K41">
        <v>386165</v>
      </c>
      <c r="L41">
        <v>432323</v>
      </c>
      <c r="M41">
        <v>434779</v>
      </c>
      <c r="N41">
        <v>469654</v>
      </c>
      <c r="O41">
        <v>507221</v>
      </c>
      <c r="Q41">
        <f t="shared" si="0"/>
        <v>5728480</v>
      </c>
      <c r="R41">
        <f t="shared" si="1"/>
        <v>409177.14285714284</v>
      </c>
    </row>
    <row r="42" spans="1:18" x14ac:dyDescent="0.3">
      <c r="A42" s="1" t="s">
        <v>64</v>
      </c>
      <c r="B42">
        <v>3621778</v>
      </c>
      <c r="C42">
        <v>4199893</v>
      </c>
      <c r="D42">
        <v>3897581</v>
      </c>
      <c r="E42">
        <v>4169943</v>
      </c>
      <c r="F42">
        <v>4404374</v>
      </c>
      <c r="G42">
        <v>4682848</v>
      </c>
      <c r="H42">
        <v>4834393</v>
      </c>
      <c r="I42">
        <v>5310740</v>
      </c>
      <c r="J42">
        <v>5124447</v>
      </c>
      <c r="K42">
        <v>4962876</v>
      </c>
      <c r="L42">
        <v>5221295</v>
      </c>
      <c r="M42">
        <v>5722522</v>
      </c>
      <c r="N42">
        <v>6164141</v>
      </c>
      <c r="O42">
        <v>6354114</v>
      </c>
      <c r="Q42">
        <f t="shared" si="0"/>
        <v>68670945</v>
      </c>
      <c r="R42">
        <f t="shared" si="1"/>
        <v>4905067.5</v>
      </c>
    </row>
    <row r="43" spans="1:18" x14ac:dyDescent="0.3">
      <c r="A43" s="1" t="s">
        <v>65</v>
      </c>
      <c r="B43">
        <v>116949</v>
      </c>
      <c r="C43">
        <v>138951</v>
      </c>
      <c r="D43">
        <v>119285</v>
      </c>
      <c r="E43">
        <v>130633</v>
      </c>
      <c r="F43">
        <v>137351</v>
      </c>
      <c r="G43">
        <v>146095</v>
      </c>
      <c r="H43">
        <v>168830</v>
      </c>
      <c r="I43">
        <v>183085</v>
      </c>
      <c r="J43">
        <v>168823</v>
      </c>
      <c r="K43">
        <v>144898</v>
      </c>
      <c r="L43">
        <v>158179</v>
      </c>
      <c r="M43">
        <v>165550</v>
      </c>
      <c r="N43">
        <v>174128</v>
      </c>
      <c r="O43">
        <v>182702</v>
      </c>
      <c r="Q43">
        <f t="shared" si="0"/>
        <v>2135459</v>
      </c>
      <c r="R43">
        <f t="shared" si="1"/>
        <v>152532.78571428571</v>
      </c>
    </row>
    <row r="44" spans="1:18" x14ac:dyDescent="0.3">
      <c r="A44" s="1" t="s">
        <v>67</v>
      </c>
      <c r="B44">
        <v>320909</v>
      </c>
      <c r="C44">
        <v>383448</v>
      </c>
      <c r="D44">
        <v>340320</v>
      </c>
      <c r="E44">
        <v>351752</v>
      </c>
      <c r="F44">
        <v>408277</v>
      </c>
      <c r="G44">
        <v>464511</v>
      </c>
      <c r="H44">
        <v>485998</v>
      </c>
      <c r="I44">
        <v>516760</v>
      </c>
      <c r="J44">
        <v>472323</v>
      </c>
      <c r="K44">
        <v>422020</v>
      </c>
      <c r="L44">
        <v>470951</v>
      </c>
      <c r="M44">
        <v>588669</v>
      </c>
      <c r="N44">
        <v>654764</v>
      </c>
      <c r="O44">
        <v>581974</v>
      </c>
      <c r="Q44">
        <f t="shared" si="0"/>
        <v>6462676</v>
      </c>
      <c r="R44">
        <f t="shared" si="1"/>
        <v>461619.71428571426</v>
      </c>
    </row>
    <row r="45" spans="1:18" x14ac:dyDescent="0.3">
      <c r="A45" s="1" t="s">
        <v>68</v>
      </c>
      <c r="B45">
        <v>200075</v>
      </c>
      <c r="C45">
        <v>232526</v>
      </c>
      <c r="D45">
        <v>209021</v>
      </c>
      <c r="E45">
        <v>224052</v>
      </c>
      <c r="F45">
        <v>260016</v>
      </c>
      <c r="G45">
        <v>282185</v>
      </c>
      <c r="H45">
        <v>302772</v>
      </c>
      <c r="I45">
        <v>336410</v>
      </c>
      <c r="J45">
        <v>324001</v>
      </c>
      <c r="K45">
        <v>301631</v>
      </c>
      <c r="L45">
        <v>367969</v>
      </c>
      <c r="M45">
        <v>474715</v>
      </c>
      <c r="N45">
        <v>523792</v>
      </c>
      <c r="O45">
        <v>491033</v>
      </c>
      <c r="Q45">
        <f t="shared" si="0"/>
        <v>4530198</v>
      </c>
      <c r="R45">
        <f t="shared" si="1"/>
        <v>323585.57142857142</v>
      </c>
    </row>
    <row r="46" spans="1:18" x14ac:dyDescent="0.3">
      <c r="A46" s="1" t="s">
        <v>69</v>
      </c>
      <c r="B46">
        <v>263131</v>
      </c>
      <c r="C46">
        <v>270185</v>
      </c>
      <c r="D46">
        <v>270828</v>
      </c>
      <c r="E46">
        <v>317057</v>
      </c>
      <c r="F46">
        <v>301361</v>
      </c>
      <c r="G46">
        <v>383065</v>
      </c>
      <c r="H46">
        <v>420069</v>
      </c>
      <c r="I46">
        <v>395280</v>
      </c>
      <c r="J46">
        <v>351091</v>
      </c>
      <c r="K46">
        <v>314822</v>
      </c>
      <c r="L46">
        <v>365947</v>
      </c>
      <c r="M46">
        <v>370062</v>
      </c>
      <c r="N46">
        <v>386402</v>
      </c>
      <c r="O46">
        <v>386328</v>
      </c>
      <c r="Q46">
        <f t="shared" si="0"/>
        <v>4795628</v>
      </c>
      <c r="R46">
        <f t="shared" si="1"/>
        <v>342544.85714285716</v>
      </c>
    </row>
    <row r="48" spans="1:18" x14ac:dyDescent="0.3">
      <c r="A48" s="3" t="s">
        <v>70</v>
      </c>
      <c r="B48" s="1">
        <f>SUM(B2:B46)</f>
        <v>37368930</v>
      </c>
      <c r="C48" s="1">
        <f t="shared" ref="C48:R48" si="2">SUM(C2:C46)</f>
        <v>44195947</v>
      </c>
      <c r="D48" s="1">
        <f t="shared" si="2"/>
        <v>39652568</v>
      </c>
      <c r="E48" s="1">
        <f t="shared" si="2"/>
        <v>43937582</v>
      </c>
      <c r="F48" s="1">
        <f t="shared" si="2"/>
        <v>50414104</v>
      </c>
      <c r="G48" s="1">
        <f t="shared" si="2"/>
        <v>55257904</v>
      </c>
      <c r="H48" s="1">
        <f t="shared" si="2"/>
        <v>58430316</v>
      </c>
      <c r="I48" s="1">
        <f t="shared" si="2"/>
        <v>62796903</v>
      </c>
      <c r="J48" s="1">
        <f t="shared" si="2"/>
        <v>57120672</v>
      </c>
      <c r="K48" s="1">
        <f t="shared" si="2"/>
        <v>53193840</v>
      </c>
      <c r="L48" s="1">
        <f t="shared" si="2"/>
        <v>61743744</v>
      </c>
      <c r="M48" s="1">
        <f t="shared" si="2"/>
        <v>70119799</v>
      </c>
      <c r="N48" s="1">
        <f t="shared" si="2"/>
        <v>74353883</v>
      </c>
      <c r="O48" s="1">
        <f t="shared" si="2"/>
        <v>73867918</v>
      </c>
      <c r="Q48">
        <f t="shared" si="2"/>
        <v>782454110</v>
      </c>
      <c r="R48">
        <f t="shared" si="2"/>
        <v>55889579.285714276</v>
      </c>
    </row>
    <row r="49" spans="1:18" x14ac:dyDescent="0.3">
      <c r="A49" s="3" t="s">
        <v>71</v>
      </c>
      <c r="B49" s="1">
        <f>AVERAGE(B2:B46)</f>
        <v>830420.66666666663</v>
      </c>
      <c r="C49" s="1">
        <f t="shared" ref="C49:R49" si="3">AVERAGE(C2:C46)</f>
        <v>982132.1555555556</v>
      </c>
      <c r="D49" s="1">
        <f t="shared" si="3"/>
        <v>881168.17777777778</v>
      </c>
      <c r="E49" s="1">
        <f t="shared" si="3"/>
        <v>976390.7111111111</v>
      </c>
      <c r="F49" s="1">
        <f t="shared" si="3"/>
        <v>1120313.4222222222</v>
      </c>
      <c r="G49" s="1">
        <f t="shared" si="3"/>
        <v>1227953.4222222222</v>
      </c>
      <c r="H49" s="1">
        <f t="shared" si="3"/>
        <v>1298451.4666666666</v>
      </c>
      <c r="I49" s="1">
        <f t="shared" si="3"/>
        <v>1395486.7333333334</v>
      </c>
      <c r="J49" s="1">
        <f t="shared" si="3"/>
        <v>1269348.2666666666</v>
      </c>
      <c r="K49" s="1">
        <f t="shared" si="3"/>
        <v>1182085.3333333333</v>
      </c>
      <c r="L49" s="1">
        <f t="shared" si="3"/>
        <v>1372083.2</v>
      </c>
      <c r="M49" s="1">
        <f t="shared" si="3"/>
        <v>1558217.7555555555</v>
      </c>
      <c r="N49" s="1">
        <f t="shared" si="3"/>
        <v>1652308.5111111111</v>
      </c>
      <c r="O49" s="1">
        <f t="shared" si="3"/>
        <v>1641509.2888888889</v>
      </c>
      <c r="Q49">
        <f t="shared" si="3"/>
        <v>17387869.111111112</v>
      </c>
      <c r="R49">
        <f t="shared" si="3"/>
        <v>1241990.6507936507</v>
      </c>
    </row>
    <row r="50" spans="1:18" x14ac:dyDescent="0.3">
      <c r="A50" s="3" t="s">
        <v>72</v>
      </c>
      <c r="B50" s="1">
        <v>883810360</v>
      </c>
      <c r="C50" s="1">
        <v>971051195</v>
      </c>
      <c r="D50" s="1">
        <v>924343949</v>
      </c>
      <c r="E50" s="1">
        <v>985165114</v>
      </c>
      <c r="F50" s="1">
        <v>1077403282</v>
      </c>
      <c r="G50" s="1">
        <v>1152725226</v>
      </c>
      <c r="H50" s="1">
        <v>1184840515</v>
      </c>
      <c r="I50" s="1">
        <v>1274636863</v>
      </c>
      <c r="J50" s="1">
        <v>1300510099</v>
      </c>
      <c r="K50" s="1">
        <v>1296480756</v>
      </c>
      <c r="L50" s="1">
        <v>1387824297</v>
      </c>
      <c r="M50" s="1">
        <v>1483121609</v>
      </c>
      <c r="N50" s="1">
        <v>1544020717</v>
      </c>
      <c r="O50" s="1">
        <v>1618635133</v>
      </c>
    </row>
    <row r="51" spans="1:18" x14ac:dyDescent="0.3">
      <c r="A51" s="3" t="s">
        <v>73</v>
      </c>
      <c r="B51" s="7">
        <f>B48/B50</f>
        <v>4.228161570769548E-2</v>
      </c>
      <c r="C51" s="7">
        <f t="shared" ref="C51:O51" si="4">C48/C50</f>
        <v>4.5513508687870984E-2</v>
      </c>
      <c r="D51" s="7">
        <f t="shared" si="4"/>
        <v>4.2898066291122548E-2</v>
      </c>
      <c r="E51" s="7">
        <f t="shared" si="4"/>
        <v>4.4599206138758993E-2</v>
      </c>
      <c r="F51" s="7">
        <f t="shared" si="4"/>
        <v>4.6792231694723942E-2</v>
      </c>
      <c r="G51" s="7">
        <f t="shared" si="4"/>
        <v>4.7936752622085847E-2</v>
      </c>
      <c r="H51" s="7">
        <f t="shared" si="4"/>
        <v>4.9314920666770075E-2</v>
      </c>
      <c r="I51" s="7">
        <f t="shared" si="4"/>
        <v>4.926650469860136E-2</v>
      </c>
      <c r="J51" s="7">
        <f t="shared" si="4"/>
        <v>4.3921744278588644E-2</v>
      </c>
      <c r="K51" s="7">
        <f t="shared" si="4"/>
        <v>4.1029409618170989E-2</v>
      </c>
      <c r="L51" s="7">
        <f t="shared" si="4"/>
        <v>4.4489597230332967E-2</v>
      </c>
      <c r="M51" s="7">
        <f t="shared" si="4"/>
        <v>4.7278522930616948E-2</v>
      </c>
      <c r="N51" s="7">
        <f t="shared" si="4"/>
        <v>4.8156013828925849E-2</v>
      </c>
      <c r="O51" s="7">
        <f t="shared" si="4"/>
        <v>4.5635928995988249E-2</v>
      </c>
    </row>
    <row r="53" spans="1:18" x14ac:dyDescent="0.3">
      <c r="A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6087-022D-42E6-B20F-8C533A8B4124}">
  <dimension ref="A1:R22"/>
  <sheetViews>
    <sheetView workbookViewId="0"/>
  </sheetViews>
  <sheetFormatPr defaultRowHeight="14.4" x14ac:dyDescent="0.3"/>
  <cols>
    <col min="1" max="1" width="17.6640625" customWidth="1"/>
    <col min="2" max="2" width="13.109375" customWidth="1"/>
    <col min="3" max="3" width="12.109375" customWidth="1"/>
    <col min="4" max="4" width="11.77734375" customWidth="1"/>
    <col min="5" max="5" width="13.44140625" customWidth="1"/>
    <col min="6" max="6" width="12.44140625" customWidth="1"/>
    <col min="7" max="7" width="13.77734375" customWidth="1"/>
    <col min="8" max="8" width="10.88671875" customWidth="1"/>
    <col min="9" max="9" width="10.5546875" customWidth="1"/>
    <col min="10" max="10" width="11.44140625" customWidth="1"/>
    <col min="11" max="11" width="12.109375" customWidth="1"/>
    <col min="12" max="12" width="11.6640625" customWidth="1"/>
    <col min="13" max="13" width="11.44140625" customWidth="1"/>
    <col min="14" max="14" width="12.21875" customWidth="1"/>
    <col min="15" max="15" width="11.44140625" customWidth="1"/>
    <col min="17" max="17" width="14" customWidth="1"/>
    <col min="18" max="18" width="14.109375" customWidth="1"/>
  </cols>
  <sheetData>
    <row r="1" spans="1:18" ht="15" thickBot="1" x14ac:dyDescent="0.35">
      <c r="A1" s="2" t="s">
        <v>95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Q1" s="8" t="s">
        <v>70</v>
      </c>
      <c r="R1" s="8" t="s">
        <v>71</v>
      </c>
    </row>
    <row r="2" spans="1:18" x14ac:dyDescent="0.3">
      <c r="A2" t="s">
        <v>0</v>
      </c>
      <c r="B2">
        <v>477378</v>
      </c>
      <c r="C2">
        <v>571289</v>
      </c>
      <c r="D2">
        <v>501381</v>
      </c>
      <c r="E2">
        <v>547571</v>
      </c>
      <c r="F2">
        <v>665394</v>
      </c>
      <c r="G2">
        <v>783359</v>
      </c>
      <c r="H2">
        <v>855803</v>
      </c>
      <c r="I2">
        <v>955910</v>
      </c>
      <c r="J2">
        <v>832151</v>
      </c>
      <c r="K2">
        <v>728954</v>
      </c>
      <c r="L2">
        <v>805553</v>
      </c>
      <c r="M2">
        <v>926688</v>
      </c>
      <c r="N2">
        <v>990475</v>
      </c>
      <c r="O2">
        <v>948632</v>
      </c>
      <c r="Q2">
        <f>SUM(B2:O2)</f>
        <v>10590538</v>
      </c>
      <c r="R2">
        <f>AVERAGE(B2:O2)</f>
        <v>756467</v>
      </c>
    </row>
    <row r="3" spans="1:18" x14ac:dyDescent="0.3">
      <c r="A3" t="s">
        <v>1</v>
      </c>
      <c r="B3">
        <v>26778</v>
      </c>
      <c r="C3">
        <v>28014</v>
      </c>
      <c r="D3">
        <v>22648</v>
      </c>
      <c r="E3">
        <v>32003</v>
      </c>
      <c r="F3">
        <v>33952</v>
      </c>
      <c r="G3">
        <v>37920</v>
      </c>
      <c r="H3">
        <v>44253</v>
      </c>
      <c r="I3">
        <v>38903</v>
      </c>
      <c r="J3">
        <v>33070</v>
      </c>
      <c r="K3">
        <v>29264</v>
      </c>
      <c r="L3">
        <v>32754</v>
      </c>
      <c r="M3">
        <v>45544</v>
      </c>
      <c r="N3">
        <v>47712</v>
      </c>
      <c r="O3">
        <v>47149</v>
      </c>
      <c r="Q3">
        <f t="shared" ref="Q3:Q17" si="0">SUM(B3:O3)</f>
        <v>499964</v>
      </c>
      <c r="R3">
        <f t="shared" ref="R3:R17" si="1">AVERAGE(B3:O3)</f>
        <v>35711.714285714283</v>
      </c>
    </row>
    <row r="4" spans="1:18" x14ac:dyDescent="0.3">
      <c r="A4" t="s">
        <v>8</v>
      </c>
      <c r="B4">
        <v>125726</v>
      </c>
      <c r="C4">
        <v>146938</v>
      </c>
      <c r="D4">
        <v>133280</v>
      </c>
      <c r="E4">
        <v>143787</v>
      </c>
      <c r="F4">
        <v>174486</v>
      </c>
      <c r="G4">
        <v>202016</v>
      </c>
      <c r="H4">
        <v>218425</v>
      </c>
      <c r="I4">
        <v>240893</v>
      </c>
      <c r="J4">
        <v>204061</v>
      </c>
      <c r="K4">
        <v>181151</v>
      </c>
      <c r="L4">
        <v>202562</v>
      </c>
      <c r="M4">
        <v>234602</v>
      </c>
      <c r="N4">
        <v>252770</v>
      </c>
      <c r="O4">
        <v>237054</v>
      </c>
      <c r="Q4">
        <f t="shared" si="0"/>
        <v>2697751</v>
      </c>
      <c r="R4">
        <f t="shared" si="1"/>
        <v>192696.5</v>
      </c>
    </row>
    <row r="5" spans="1:18" x14ac:dyDescent="0.3">
      <c r="A5" t="s">
        <v>13</v>
      </c>
      <c r="B5">
        <v>391780</v>
      </c>
      <c r="C5">
        <v>341680</v>
      </c>
      <c r="D5">
        <v>349380</v>
      </c>
      <c r="E5">
        <v>450055</v>
      </c>
      <c r="F5">
        <v>413227</v>
      </c>
      <c r="G5">
        <v>425598</v>
      </c>
      <c r="H5">
        <v>522552</v>
      </c>
      <c r="I5">
        <v>454880</v>
      </c>
      <c r="J5">
        <v>425902</v>
      </c>
      <c r="K5">
        <v>415785</v>
      </c>
      <c r="L5">
        <v>470597</v>
      </c>
      <c r="M5">
        <v>521606</v>
      </c>
      <c r="N5">
        <v>521319</v>
      </c>
      <c r="O5">
        <v>552623</v>
      </c>
      <c r="Q5">
        <f t="shared" si="0"/>
        <v>6256984</v>
      </c>
      <c r="R5">
        <f t="shared" si="1"/>
        <v>446927.42857142858</v>
      </c>
    </row>
    <row r="6" spans="1:18" x14ac:dyDescent="0.3">
      <c r="A6" t="s">
        <v>15</v>
      </c>
      <c r="B6">
        <v>4348078</v>
      </c>
      <c r="C6">
        <v>5041710</v>
      </c>
      <c r="D6">
        <v>4553531</v>
      </c>
      <c r="E6">
        <v>4868439</v>
      </c>
      <c r="F6">
        <v>5619730</v>
      </c>
      <c r="G6">
        <v>6576994</v>
      </c>
      <c r="H6">
        <v>6732381</v>
      </c>
      <c r="I6">
        <v>7535283</v>
      </c>
      <c r="J6">
        <v>6880743</v>
      </c>
      <c r="K6">
        <v>6061297</v>
      </c>
      <c r="L6">
        <v>6813865</v>
      </c>
      <c r="M6">
        <v>8005143</v>
      </c>
      <c r="N6">
        <v>8655663</v>
      </c>
      <c r="O6">
        <v>8366144</v>
      </c>
      <c r="Q6">
        <f t="shared" si="0"/>
        <v>90059001</v>
      </c>
      <c r="R6">
        <f t="shared" si="1"/>
        <v>6432785.7857142854</v>
      </c>
    </row>
    <row r="7" spans="1:18" x14ac:dyDescent="0.3">
      <c r="A7" t="s">
        <v>19</v>
      </c>
      <c r="B7">
        <v>429378</v>
      </c>
      <c r="C7">
        <v>434308</v>
      </c>
      <c r="D7">
        <v>462734</v>
      </c>
      <c r="E7">
        <v>601395</v>
      </c>
      <c r="F7">
        <v>598684</v>
      </c>
      <c r="G7">
        <v>680340</v>
      </c>
      <c r="H7">
        <v>789531</v>
      </c>
      <c r="I7">
        <v>761275</v>
      </c>
      <c r="J7">
        <v>771891</v>
      </c>
      <c r="K7">
        <v>738794</v>
      </c>
      <c r="L7">
        <v>823468</v>
      </c>
      <c r="M7">
        <v>860251</v>
      </c>
      <c r="N7">
        <v>989572</v>
      </c>
      <c r="O7">
        <v>1051986</v>
      </c>
      <c r="Q7">
        <f t="shared" si="0"/>
        <v>9993607</v>
      </c>
      <c r="R7">
        <f t="shared" si="1"/>
        <v>713829.07142857148</v>
      </c>
    </row>
    <row r="8" spans="1:18" x14ac:dyDescent="0.3">
      <c r="A8" t="s">
        <v>21</v>
      </c>
      <c r="B8">
        <v>60433</v>
      </c>
      <c r="C8">
        <v>45490</v>
      </c>
      <c r="D8">
        <v>41525</v>
      </c>
      <c r="E8">
        <v>62974</v>
      </c>
      <c r="F8">
        <v>58813</v>
      </c>
      <c r="G8">
        <v>72022</v>
      </c>
      <c r="H8">
        <v>101350</v>
      </c>
      <c r="I8">
        <v>110967</v>
      </c>
      <c r="J8">
        <v>107763</v>
      </c>
      <c r="K8">
        <v>93485</v>
      </c>
      <c r="L8">
        <v>123923</v>
      </c>
      <c r="M8">
        <v>134664</v>
      </c>
      <c r="N8">
        <v>134530</v>
      </c>
      <c r="O8">
        <v>125673</v>
      </c>
      <c r="Q8">
        <f t="shared" si="0"/>
        <v>1273612</v>
      </c>
      <c r="R8">
        <f t="shared" si="1"/>
        <v>90972.28571428571</v>
      </c>
    </row>
    <row r="9" spans="1:18" x14ac:dyDescent="0.3">
      <c r="A9" t="s">
        <v>25</v>
      </c>
      <c r="B9">
        <v>929381</v>
      </c>
      <c r="C9">
        <v>1017130</v>
      </c>
      <c r="D9">
        <v>971863</v>
      </c>
      <c r="E9">
        <v>1052330</v>
      </c>
      <c r="F9">
        <v>1173074</v>
      </c>
      <c r="G9">
        <v>1233256</v>
      </c>
      <c r="H9">
        <v>1284975</v>
      </c>
      <c r="I9">
        <v>1371390</v>
      </c>
      <c r="J9">
        <v>1320526</v>
      </c>
      <c r="K9">
        <v>1280565</v>
      </c>
      <c r="L9">
        <v>1364311</v>
      </c>
      <c r="M9">
        <v>1590787</v>
      </c>
      <c r="N9">
        <v>1616737</v>
      </c>
      <c r="O9">
        <v>1648120</v>
      </c>
      <c r="Q9">
        <f t="shared" si="0"/>
        <v>17854445</v>
      </c>
      <c r="R9">
        <f t="shared" si="1"/>
        <v>1275317.5</v>
      </c>
    </row>
    <row r="10" spans="1:18" x14ac:dyDescent="0.3">
      <c r="A10" t="s">
        <v>37</v>
      </c>
      <c r="B10">
        <v>168495</v>
      </c>
      <c r="C10">
        <v>131483</v>
      </c>
      <c r="D10">
        <v>159070</v>
      </c>
      <c r="E10">
        <v>214799</v>
      </c>
      <c r="F10">
        <v>209542</v>
      </c>
      <c r="G10">
        <v>245850</v>
      </c>
      <c r="H10">
        <v>289668</v>
      </c>
      <c r="I10">
        <v>290152</v>
      </c>
      <c r="J10">
        <v>268155</v>
      </c>
      <c r="K10">
        <v>246970</v>
      </c>
      <c r="L10">
        <v>303530</v>
      </c>
      <c r="M10">
        <v>386709</v>
      </c>
      <c r="N10">
        <v>385093</v>
      </c>
      <c r="O10">
        <v>375724</v>
      </c>
      <c r="Q10">
        <f t="shared" si="0"/>
        <v>3675240</v>
      </c>
      <c r="R10">
        <f t="shared" si="1"/>
        <v>262517.14285714284</v>
      </c>
    </row>
    <row r="11" spans="1:18" x14ac:dyDescent="0.3">
      <c r="A11" t="s">
        <v>40</v>
      </c>
      <c r="B11">
        <v>8075022</v>
      </c>
      <c r="C11">
        <v>11849102</v>
      </c>
      <c r="D11">
        <v>8699630</v>
      </c>
      <c r="E11">
        <v>10346636</v>
      </c>
      <c r="F11">
        <v>14306999</v>
      </c>
      <c r="G11">
        <v>16390213</v>
      </c>
      <c r="H11">
        <v>17610010</v>
      </c>
      <c r="I11">
        <v>19334506</v>
      </c>
      <c r="J11">
        <v>15049569</v>
      </c>
      <c r="K11">
        <v>12793756</v>
      </c>
      <c r="L11">
        <v>18712640</v>
      </c>
      <c r="M11">
        <v>22895301</v>
      </c>
      <c r="N11">
        <v>24374167</v>
      </c>
      <c r="O11">
        <v>22522939</v>
      </c>
      <c r="Q11">
        <f t="shared" si="0"/>
        <v>222960490</v>
      </c>
      <c r="R11">
        <f t="shared" si="1"/>
        <v>15925749.285714285</v>
      </c>
    </row>
    <row r="12" spans="1:18" x14ac:dyDescent="0.3">
      <c r="A12" t="s">
        <v>46</v>
      </c>
      <c r="B12">
        <v>371191</v>
      </c>
      <c r="C12">
        <v>463497</v>
      </c>
      <c r="D12">
        <v>406370</v>
      </c>
      <c r="E12">
        <v>440432</v>
      </c>
      <c r="F12">
        <v>458584</v>
      </c>
      <c r="G12">
        <v>478285</v>
      </c>
      <c r="H12">
        <v>504490</v>
      </c>
      <c r="I12">
        <v>548051</v>
      </c>
      <c r="J12">
        <v>534331</v>
      </c>
      <c r="K12">
        <v>510138</v>
      </c>
      <c r="L12">
        <v>541387</v>
      </c>
      <c r="M12">
        <v>604617</v>
      </c>
      <c r="N12">
        <v>630149</v>
      </c>
      <c r="O12">
        <v>634872</v>
      </c>
      <c r="Q12">
        <f t="shared" si="0"/>
        <v>7126394</v>
      </c>
      <c r="R12">
        <f t="shared" si="1"/>
        <v>509028.14285714284</v>
      </c>
    </row>
    <row r="13" spans="1:18" x14ac:dyDescent="0.3">
      <c r="A13" t="s">
        <v>51</v>
      </c>
      <c r="B13">
        <v>265262</v>
      </c>
      <c r="C13">
        <v>296351</v>
      </c>
      <c r="D13">
        <v>294407</v>
      </c>
      <c r="E13">
        <v>317611</v>
      </c>
      <c r="F13">
        <v>354616</v>
      </c>
      <c r="G13">
        <v>367769</v>
      </c>
      <c r="H13">
        <v>405917</v>
      </c>
      <c r="I13">
        <v>473646</v>
      </c>
      <c r="J13">
        <v>473465</v>
      </c>
      <c r="K13">
        <v>461769</v>
      </c>
      <c r="L13">
        <v>536884</v>
      </c>
      <c r="M13">
        <v>678905</v>
      </c>
      <c r="N13">
        <v>746398</v>
      </c>
      <c r="O13">
        <v>705454</v>
      </c>
      <c r="Q13">
        <f t="shared" si="0"/>
        <v>6378454</v>
      </c>
      <c r="R13">
        <f t="shared" si="1"/>
        <v>455603.85714285716</v>
      </c>
    </row>
    <row r="14" spans="1:18" x14ac:dyDescent="0.3">
      <c r="A14" t="s">
        <v>62</v>
      </c>
      <c r="B14">
        <v>39473</v>
      </c>
      <c r="C14">
        <v>40858</v>
      </c>
      <c r="D14">
        <v>37811</v>
      </c>
      <c r="E14">
        <v>36138</v>
      </c>
      <c r="F14">
        <v>42432</v>
      </c>
      <c r="G14">
        <v>36478</v>
      </c>
      <c r="H14">
        <v>48193</v>
      </c>
      <c r="I14">
        <v>45402</v>
      </c>
      <c r="J14">
        <v>42009</v>
      </c>
      <c r="K14">
        <v>40069</v>
      </c>
      <c r="L14">
        <v>36963</v>
      </c>
      <c r="M14">
        <v>37346</v>
      </c>
      <c r="N14">
        <v>38035</v>
      </c>
      <c r="O14">
        <v>43265</v>
      </c>
      <c r="Q14">
        <f t="shared" si="0"/>
        <v>564472</v>
      </c>
      <c r="R14">
        <f t="shared" si="1"/>
        <v>40319.428571428572</v>
      </c>
    </row>
    <row r="15" spans="1:18" x14ac:dyDescent="0.3">
      <c r="A15" t="s">
        <v>65</v>
      </c>
      <c r="B15">
        <v>116949</v>
      </c>
      <c r="C15">
        <v>138951</v>
      </c>
      <c r="D15">
        <v>119285</v>
      </c>
      <c r="E15">
        <v>130633</v>
      </c>
      <c r="F15">
        <v>137351</v>
      </c>
      <c r="G15">
        <v>146095</v>
      </c>
      <c r="H15">
        <v>168830</v>
      </c>
      <c r="I15">
        <v>183085</v>
      </c>
      <c r="J15">
        <v>168823</v>
      </c>
      <c r="K15">
        <v>144898</v>
      </c>
      <c r="L15">
        <v>158179</v>
      </c>
      <c r="M15">
        <v>165550</v>
      </c>
      <c r="N15">
        <v>174128</v>
      </c>
      <c r="O15">
        <v>182702</v>
      </c>
      <c r="Q15">
        <f t="shared" si="0"/>
        <v>2135459</v>
      </c>
      <c r="R15">
        <f t="shared" si="1"/>
        <v>152532.78571428571</v>
      </c>
    </row>
    <row r="16" spans="1:18" x14ac:dyDescent="0.3">
      <c r="A16" t="s">
        <v>67</v>
      </c>
      <c r="B16">
        <v>320909</v>
      </c>
      <c r="C16">
        <v>383448</v>
      </c>
      <c r="D16">
        <v>340320</v>
      </c>
      <c r="E16">
        <v>351752</v>
      </c>
      <c r="F16">
        <v>408277</v>
      </c>
      <c r="G16">
        <v>464511</v>
      </c>
      <c r="H16">
        <v>485998</v>
      </c>
      <c r="I16">
        <v>516760</v>
      </c>
      <c r="J16">
        <v>472323</v>
      </c>
      <c r="K16">
        <v>422020</v>
      </c>
      <c r="L16">
        <v>470951</v>
      </c>
      <c r="M16">
        <v>588669</v>
      </c>
      <c r="N16">
        <v>654764</v>
      </c>
      <c r="O16">
        <v>581974</v>
      </c>
      <c r="Q16">
        <f t="shared" si="0"/>
        <v>6462676</v>
      </c>
      <c r="R16">
        <f t="shared" si="1"/>
        <v>461619.71428571426</v>
      </c>
    </row>
    <row r="17" spans="1:18" x14ac:dyDescent="0.3">
      <c r="A17" t="s">
        <v>68</v>
      </c>
      <c r="B17">
        <v>200075</v>
      </c>
      <c r="C17">
        <v>232526</v>
      </c>
      <c r="D17">
        <v>209021</v>
      </c>
      <c r="E17">
        <v>224052</v>
      </c>
      <c r="F17">
        <v>260016</v>
      </c>
      <c r="G17">
        <v>282185</v>
      </c>
      <c r="H17">
        <v>302772</v>
      </c>
      <c r="I17">
        <v>336410</v>
      </c>
      <c r="J17">
        <v>324001</v>
      </c>
      <c r="K17">
        <v>301631</v>
      </c>
      <c r="L17">
        <v>367969</v>
      </c>
      <c r="M17">
        <v>474715</v>
      </c>
      <c r="N17">
        <v>523792</v>
      </c>
      <c r="O17">
        <v>491033</v>
      </c>
      <c r="Q17">
        <f t="shared" si="0"/>
        <v>4530198</v>
      </c>
      <c r="R17">
        <f t="shared" si="1"/>
        <v>323585.57142857142</v>
      </c>
    </row>
    <row r="19" spans="1:18" x14ac:dyDescent="0.3">
      <c r="A19" s="3" t="s">
        <v>70</v>
      </c>
      <c r="B19" s="1">
        <f>SUM(B2:B17)</f>
        <v>16346308</v>
      </c>
      <c r="C19" s="1">
        <f t="shared" ref="C19:R19" si="2">SUM(C2:C17)</f>
        <v>21162775</v>
      </c>
      <c r="D19" s="1">
        <f t="shared" si="2"/>
        <v>17302256</v>
      </c>
      <c r="E19" s="1">
        <f t="shared" si="2"/>
        <v>19820607</v>
      </c>
      <c r="F19" s="1">
        <f t="shared" si="2"/>
        <v>24915177</v>
      </c>
      <c r="G19" s="1">
        <f t="shared" si="2"/>
        <v>28422891</v>
      </c>
      <c r="H19" s="1">
        <f t="shared" si="2"/>
        <v>30365148</v>
      </c>
      <c r="I19" s="1">
        <f t="shared" si="2"/>
        <v>33197513</v>
      </c>
      <c r="J19" s="1">
        <f t="shared" si="2"/>
        <v>27908783</v>
      </c>
      <c r="K19" s="1">
        <f t="shared" si="2"/>
        <v>24450546</v>
      </c>
      <c r="L19" s="1">
        <f t="shared" si="2"/>
        <v>31765536</v>
      </c>
      <c r="M19" s="1">
        <f t="shared" si="2"/>
        <v>38151097</v>
      </c>
      <c r="N19" s="1">
        <f t="shared" si="2"/>
        <v>40735304</v>
      </c>
      <c r="O19" s="1">
        <f t="shared" si="2"/>
        <v>38515344</v>
      </c>
      <c r="Q19">
        <f t="shared" si="2"/>
        <v>393059285</v>
      </c>
      <c r="R19">
        <f t="shared" si="2"/>
        <v>28075663.214285716</v>
      </c>
    </row>
    <row r="20" spans="1:18" x14ac:dyDescent="0.3">
      <c r="A20" s="3" t="s">
        <v>71</v>
      </c>
      <c r="B20" s="1">
        <f>AVERAGE(B2:B17)</f>
        <v>1021644.25</v>
      </c>
      <c r="C20" s="1">
        <f t="shared" ref="C20:R20" si="3">AVERAGE(C2:C17)</f>
        <v>1322673.4375</v>
      </c>
      <c r="D20" s="1">
        <f t="shared" si="3"/>
        <v>1081391</v>
      </c>
      <c r="E20" s="1">
        <f t="shared" si="3"/>
        <v>1238787.9375</v>
      </c>
      <c r="F20" s="1">
        <f t="shared" si="3"/>
        <v>1557198.5625</v>
      </c>
      <c r="G20" s="1">
        <f t="shared" si="3"/>
        <v>1776430.6875</v>
      </c>
      <c r="H20" s="1">
        <f t="shared" si="3"/>
        <v>1897821.75</v>
      </c>
      <c r="I20" s="1">
        <f t="shared" si="3"/>
        <v>2074844.5625</v>
      </c>
      <c r="J20" s="1">
        <f t="shared" si="3"/>
        <v>1744298.9375</v>
      </c>
      <c r="K20" s="1">
        <f t="shared" si="3"/>
        <v>1528159.125</v>
      </c>
      <c r="L20" s="1">
        <f t="shared" si="3"/>
        <v>1985346</v>
      </c>
      <c r="M20" s="1">
        <f t="shared" si="3"/>
        <v>2384443.5625</v>
      </c>
      <c r="N20" s="1">
        <f t="shared" si="3"/>
        <v>2545956.5</v>
      </c>
      <c r="O20" s="1">
        <f t="shared" si="3"/>
        <v>2407209</v>
      </c>
      <c r="Q20">
        <f t="shared" si="3"/>
        <v>24566205.3125</v>
      </c>
      <c r="R20">
        <f t="shared" si="3"/>
        <v>1754728.9508928573</v>
      </c>
    </row>
    <row r="21" spans="1:18" x14ac:dyDescent="0.3">
      <c r="A21" s="3" t="s">
        <v>72</v>
      </c>
      <c r="B21" s="1">
        <v>883810360</v>
      </c>
      <c r="C21" s="1">
        <v>971051195</v>
      </c>
      <c r="D21" s="1">
        <v>924343949</v>
      </c>
      <c r="E21" s="1">
        <v>985165114</v>
      </c>
      <c r="F21" s="1">
        <v>1077403282</v>
      </c>
      <c r="G21" s="1">
        <v>1152725226</v>
      </c>
      <c r="H21" s="1">
        <v>1184840515</v>
      </c>
      <c r="I21" s="1">
        <v>1274636863</v>
      </c>
      <c r="J21" s="1">
        <v>1300510099</v>
      </c>
      <c r="K21" s="1">
        <v>1296480756</v>
      </c>
      <c r="L21" s="1">
        <v>1387824297</v>
      </c>
      <c r="M21" s="1">
        <v>1483121609</v>
      </c>
      <c r="N21" s="1">
        <v>1544020717</v>
      </c>
      <c r="O21" s="1">
        <v>1618635133</v>
      </c>
    </row>
    <row r="22" spans="1:18" x14ac:dyDescent="0.3">
      <c r="A22" s="3" t="s">
        <v>73</v>
      </c>
      <c r="B22" s="7">
        <f>B19/B21</f>
        <v>1.8495266337452753E-2</v>
      </c>
      <c r="C22" s="7">
        <f t="shared" ref="C22:O22" si="4">C19/C21</f>
        <v>2.1793675873083087E-2</v>
      </c>
      <c r="D22" s="7">
        <f t="shared" si="4"/>
        <v>1.8718417553031441E-2</v>
      </c>
      <c r="E22" s="7">
        <f t="shared" si="4"/>
        <v>2.0119071126588835E-2</v>
      </c>
      <c r="F22" s="7">
        <f t="shared" si="4"/>
        <v>2.312520985990462E-2</v>
      </c>
      <c r="G22" s="7">
        <f t="shared" si="4"/>
        <v>2.4657125877802208E-2</v>
      </c>
      <c r="H22" s="7">
        <f t="shared" si="4"/>
        <v>2.5628046657401819E-2</v>
      </c>
      <c r="I22" s="7">
        <f t="shared" si="4"/>
        <v>2.6044682971011798E-2</v>
      </c>
      <c r="J22" s="7">
        <f t="shared" si="4"/>
        <v>2.1459874107444359E-2</v>
      </c>
      <c r="K22" s="7">
        <f t="shared" si="4"/>
        <v>1.8859166159501405E-2</v>
      </c>
      <c r="L22" s="7">
        <f t="shared" si="4"/>
        <v>2.2888730272748639E-2</v>
      </c>
      <c r="M22" s="7">
        <f t="shared" si="4"/>
        <v>2.5723512332696381E-2</v>
      </c>
      <c r="N22" s="7">
        <f t="shared" si="4"/>
        <v>2.6382614916688325E-2</v>
      </c>
      <c r="O22" s="7">
        <f t="shared" si="4"/>
        <v>2.3794951199789631E-2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17C2-DC82-4584-8CA8-5906415D2A1F}">
  <dimension ref="A1:R17"/>
  <sheetViews>
    <sheetView workbookViewId="0"/>
  </sheetViews>
  <sheetFormatPr defaultRowHeight="14.4" x14ac:dyDescent="0.3"/>
  <cols>
    <col min="1" max="1" width="15.6640625" customWidth="1"/>
    <col min="2" max="2" width="10.88671875" customWidth="1"/>
    <col min="3" max="4" width="11" customWidth="1"/>
    <col min="5" max="5" width="11.5546875" customWidth="1"/>
    <col min="6" max="6" width="12.5546875" customWidth="1"/>
    <col min="7" max="7" width="9.77734375" customWidth="1"/>
    <col min="8" max="8" width="10.21875" customWidth="1"/>
    <col min="9" max="9" width="13" customWidth="1"/>
    <col min="10" max="10" width="10.33203125" customWidth="1"/>
    <col min="11" max="11" width="9.44140625" customWidth="1"/>
    <col min="12" max="12" width="9.77734375" customWidth="1"/>
    <col min="13" max="13" width="10.88671875" customWidth="1"/>
    <col min="14" max="14" width="9.5546875" customWidth="1"/>
    <col min="15" max="15" width="14.44140625" customWidth="1"/>
    <col min="17" max="17" width="10.77734375" customWidth="1"/>
    <col min="18" max="18" width="10" bestFit="1" customWidth="1"/>
  </cols>
  <sheetData>
    <row r="1" spans="1:18" ht="15" thickBot="1" x14ac:dyDescent="0.35">
      <c r="A1" s="2" t="s">
        <v>95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Q1" s="8" t="s">
        <v>70</v>
      </c>
      <c r="R1" s="8" t="s">
        <v>71</v>
      </c>
    </row>
    <row r="2" spans="1:18" x14ac:dyDescent="0.3">
      <c r="A2" t="s">
        <v>0</v>
      </c>
      <c r="B2">
        <v>477378</v>
      </c>
      <c r="C2">
        <v>571289</v>
      </c>
      <c r="D2">
        <v>501381</v>
      </c>
      <c r="E2">
        <v>547571</v>
      </c>
      <c r="F2">
        <v>665394</v>
      </c>
      <c r="G2">
        <v>783359</v>
      </c>
      <c r="H2">
        <v>855803</v>
      </c>
      <c r="I2">
        <v>955910</v>
      </c>
      <c r="J2">
        <v>832151</v>
      </c>
      <c r="K2">
        <v>728954</v>
      </c>
      <c r="L2">
        <v>805553</v>
      </c>
      <c r="M2">
        <v>926688</v>
      </c>
      <c r="N2">
        <v>990475</v>
      </c>
      <c r="O2">
        <v>948632</v>
      </c>
      <c r="Q2">
        <f>SUM(B2:O2)</f>
        <v>10590538</v>
      </c>
      <c r="R2">
        <f>AVERAGE(B2:O2)</f>
        <v>756467</v>
      </c>
    </row>
    <row r="3" spans="1:18" x14ac:dyDescent="0.3">
      <c r="A3" t="s">
        <v>8</v>
      </c>
      <c r="B3">
        <v>125726</v>
      </c>
      <c r="C3">
        <v>146938</v>
      </c>
      <c r="D3">
        <v>133280</v>
      </c>
      <c r="E3">
        <v>143787</v>
      </c>
      <c r="F3">
        <v>174486</v>
      </c>
      <c r="G3">
        <v>202016</v>
      </c>
      <c r="H3">
        <v>218425</v>
      </c>
      <c r="I3">
        <v>240893</v>
      </c>
      <c r="J3">
        <v>204061</v>
      </c>
      <c r="K3">
        <v>181151</v>
      </c>
      <c r="L3">
        <v>202562</v>
      </c>
      <c r="M3">
        <v>234602</v>
      </c>
      <c r="N3">
        <v>252770</v>
      </c>
      <c r="O3">
        <v>237054</v>
      </c>
      <c r="Q3">
        <f t="shared" ref="Q3:Q12" si="0">SUM(B3:O3)</f>
        <v>2697751</v>
      </c>
      <c r="R3">
        <f t="shared" ref="R3:R12" si="1">AVERAGE(B3:O3)</f>
        <v>192696.5</v>
      </c>
    </row>
    <row r="4" spans="1:18" x14ac:dyDescent="0.3">
      <c r="A4" t="s">
        <v>15</v>
      </c>
      <c r="B4">
        <v>4348078</v>
      </c>
      <c r="C4">
        <v>5041710</v>
      </c>
      <c r="D4">
        <v>4553531</v>
      </c>
      <c r="E4">
        <v>4868439</v>
      </c>
      <c r="F4">
        <v>5619730</v>
      </c>
      <c r="G4">
        <v>6576994</v>
      </c>
      <c r="H4">
        <v>6732381</v>
      </c>
      <c r="I4">
        <v>7535283</v>
      </c>
      <c r="J4">
        <v>6880743</v>
      </c>
      <c r="K4">
        <v>6061297</v>
      </c>
      <c r="L4">
        <v>6813865</v>
      </c>
      <c r="M4">
        <v>8005143</v>
      </c>
      <c r="N4">
        <v>8655663</v>
      </c>
      <c r="O4">
        <v>8366144</v>
      </c>
      <c r="Q4">
        <f t="shared" si="0"/>
        <v>90059001</v>
      </c>
      <c r="R4">
        <f t="shared" si="1"/>
        <v>6432785.7857142854</v>
      </c>
    </row>
    <row r="5" spans="1:18" x14ac:dyDescent="0.3">
      <c r="A5" t="s">
        <v>37</v>
      </c>
      <c r="B5">
        <v>168495</v>
      </c>
      <c r="C5">
        <v>131483</v>
      </c>
      <c r="D5">
        <v>159070</v>
      </c>
      <c r="E5">
        <v>214799</v>
      </c>
      <c r="F5">
        <v>209542</v>
      </c>
      <c r="G5">
        <v>245850</v>
      </c>
      <c r="H5">
        <v>289668</v>
      </c>
      <c r="I5">
        <v>290152</v>
      </c>
      <c r="J5">
        <v>268155</v>
      </c>
      <c r="K5">
        <v>246970</v>
      </c>
      <c r="L5">
        <v>303530</v>
      </c>
      <c r="M5">
        <v>386709</v>
      </c>
      <c r="N5">
        <v>385093</v>
      </c>
      <c r="O5">
        <v>375724</v>
      </c>
      <c r="Q5">
        <f t="shared" si="0"/>
        <v>3675240</v>
      </c>
      <c r="R5">
        <f t="shared" si="1"/>
        <v>262517.14285714284</v>
      </c>
    </row>
    <row r="6" spans="1:18" x14ac:dyDescent="0.3">
      <c r="A6" t="s">
        <v>40</v>
      </c>
      <c r="B6">
        <v>8075022</v>
      </c>
      <c r="C6">
        <v>11849102</v>
      </c>
      <c r="D6">
        <v>8699630</v>
      </c>
      <c r="E6">
        <v>10346636</v>
      </c>
      <c r="F6">
        <v>14306999</v>
      </c>
      <c r="G6">
        <v>16390213</v>
      </c>
      <c r="H6">
        <v>17610010</v>
      </c>
      <c r="I6">
        <v>19334506</v>
      </c>
      <c r="J6">
        <v>15049569</v>
      </c>
      <c r="K6">
        <v>12793756</v>
      </c>
      <c r="L6">
        <v>18712640</v>
      </c>
      <c r="M6">
        <v>22895301</v>
      </c>
      <c r="N6">
        <v>24374167</v>
      </c>
      <c r="O6">
        <v>22522939</v>
      </c>
      <c r="Q6">
        <f t="shared" si="0"/>
        <v>222960490</v>
      </c>
      <c r="R6">
        <f t="shared" si="1"/>
        <v>15925749.285714285</v>
      </c>
    </row>
    <row r="7" spans="1:18" x14ac:dyDescent="0.3">
      <c r="A7" t="s">
        <v>46</v>
      </c>
      <c r="B7">
        <v>371191</v>
      </c>
      <c r="C7">
        <v>463497</v>
      </c>
      <c r="D7">
        <v>406370</v>
      </c>
      <c r="E7">
        <v>440432</v>
      </c>
      <c r="F7">
        <v>458584</v>
      </c>
      <c r="G7">
        <v>478285</v>
      </c>
      <c r="H7">
        <v>504490</v>
      </c>
      <c r="I7">
        <v>548051</v>
      </c>
      <c r="J7">
        <v>534331</v>
      </c>
      <c r="K7">
        <v>510138</v>
      </c>
      <c r="L7">
        <v>541387</v>
      </c>
      <c r="M7">
        <v>604617</v>
      </c>
      <c r="N7">
        <v>630149</v>
      </c>
      <c r="O7">
        <v>634872</v>
      </c>
      <c r="Q7">
        <f t="shared" si="0"/>
        <v>7126394</v>
      </c>
      <c r="R7">
        <f t="shared" si="1"/>
        <v>509028.14285714284</v>
      </c>
    </row>
    <row r="8" spans="1:18" x14ac:dyDescent="0.3">
      <c r="A8" t="s">
        <v>51</v>
      </c>
      <c r="B8">
        <v>265262</v>
      </c>
      <c r="C8">
        <v>296351</v>
      </c>
      <c r="D8">
        <v>294407</v>
      </c>
      <c r="E8">
        <v>317611</v>
      </c>
      <c r="F8">
        <v>354616</v>
      </c>
      <c r="G8">
        <v>367769</v>
      </c>
      <c r="H8">
        <v>405917</v>
      </c>
      <c r="I8">
        <v>473646</v>
      </c>
      <c r="J8">
        <v>473465</v>
      </c>
      <c r="K8">
        <v>461769</v>
      </c>
      <c r="L8">
        <v>536884</v>
      </c>
      <c r="M8">
        <v>678905</v>
      </c>
      <c r="N8">
        <v>746398</v>
      </c>
      <c r="O8">
        <v>705454</v>
      </c>
      <c r="Q8">
        <f t="shared" si="0"/>
        <v>6378454</v>
      </c>
      <c r="R8">
        <f t="shared" si="1"/>
        <v>455603.85714285716</v>
      </c>
    </row>
    <row r="9" spans="1:18" x14ac:dyDescent="0.3">
      <c r="A9" t="s">
        <v>62</v>
      </c>
      <c r="B9">
        <v>39473</v>
      </c>
      <c r="C9">
        <v>40858</v>
      </c>
      <c r="D9">
        <v>37811</v>
      </c>
      <c r="E9">
        <v>36138</v>
      </c>
      <c r="F9">
        <v>42432</v>
      </c>
      <c r="G9">
        <v>36478</v>
      </c>
      <c r="H9">
        <v>48193</v>
      </c>
      <c r="I9">
        <v>45402</v>
      </c>
      <c r="J9">
        <v>42009</v>
      </c>
      <c r="K9">
        <v>40069</v>
      </c>
      <c r="L9">
        <v>36963</v>
      </c>
      <c r="M9">
        <v>37346</v>
      </c>
      <c r="N9">
        <v>38035</v>
      </c>
      <c r="O9">
        <v>43265</v>
      </c>
      <c r="Q9">
        <f t="shared" si="0"/>
        <v>564472</v>
      </c>
      <c r="R9">
        <f t="shared" si="1"/>
        <v>40319.428571428572</v>
      </c>
    </row>
    <row r="10" spans="1:18" x14ac:dyDescent="0.3">
      <c r="A10" t="s">
        <v>65</v>
      </c>
      <c r="B10">
        <v>116949</v>
      </c>
      <c r="C10">
        <v>138951</v>
      </c>
      <c r="D10">
        <v>119285</v>
      </c>
      <c r="E10">
        <v>130633</v>
      </c>
      <c r="F10">
        <v>137351</v>
      </c>
      <c r="G10">
        <v>146095</v>
      </c>
      <c r="H10">
        <v>168830</v>
      </c>
      <c r="I10">
        <v>183085</v>
      </c>
      <c r="J10">
        <v>168823</v>
      </c>
      <c r="K10">
        <v>144898</v>
      </c>
      <c r="L10">
        <v>158179</v>
      </c>
      <c r="M10">
        <v>165550</v>
      </c>
      <c r="N10">
        <v>174128</v>
      </c>
      <c r="O10">
        <v>182702</v>
      </c>
      <c r="Q10">
        <f t="shared" si="0"/>
        <v>2135459</v>
      </c>
      <c r="R10">
        <f t="shared" si="1"/>
        <v>152532.78571428571</v>
      </c>
    </row>
    <row r="11" spans="1:18" x14ac:dyDescent="0.3">
      <c r="A11" t="s">
        <v>67</v>
      </c>
      <c r="B11">
        <v>320909</v>
      </c>
      <c r="C11">
        <v>383448</v>
      </c>
      <c r="D11">
        <v>340320</v>
      </c>
      <c r="E11">
        <v>351752</v>
      </c>
      <c r="F11">
        <v>408277</v>
      </c>
      <c r="G11">
        <v>464511</v>
      </c>
      <c r="H11">
        <v>485998</v>
      </c>
      <c r="I11">
        <v>516760</v>
      </c>
      <c r="J11">
        <v>472323</v>
      </c>
      <c r="K11">
        <v>422020</v>
      </c>
      <c r="L11">
        <v>470951</v>
      </c>
      <c r="M11">
        <v>588669</v>
      </c>
      <c r="N11">
        <v>654764</v>
      </c>
      <c r="O11">
        <v>581974</v>
      </c>
      <c r="Q11">
        <f t="shared" si="0"/>
        <v>6462676</v>
      </c>
      <c r="R11">
        <f t="shared" si="1"/>
        <v>461619.71428571426</v>
      </c>
    </row>
    <row r="12" spans="1:18" x14ac:dyDescent="0.3">
      <c r="A12" t="s">
        <v>68</v>
      </c>
      <c r="B12">
        <v>200075</v>
      </c>
      <c r="C12">
        <v>232526</v>
      </c>
      <c r="D12">
        <v>209021</v>
      </c>
      <c r="E12">
        <v>224052</v>
      </c>
      <c r="F12">
        <v>260016</v>
      </c>
      <c r="G12">
        <v>282185</v>
      </c>
      <c r="H12">
        <v>302772</v>
      </c>
      <c r="I12">
        <v>336410</v>
      </c>
      <c r="J12">
        <v>324001</v>
      </c>
      <c r="K12">
        <v>301631</v>
      </c>
      <c r="L12">
        <v>367969</v>
      </c>
      <c r="M12">
        <v>474715</v>
      </c>
      <c r="N12">
        <v>523792</v>
      </c>
      <c r="O12">
        <v>491033</v>
      </c>
      <c r="Q12">
        <f t="shared" si="0"/>
        <v>4530198</v>
      </c>
      <c r="R12">
        <f t="shared" si="1"/>
        <v>323585.57142857142</v>
      </c>
    </row>
    <row r="14" spans="1:18" x14ac:dyDescent="0.3">
      <c r="A14" s="3" t="s">
        <v>70</v>
      </c>
      <c r="B14" s="1">
        <f>SUM(B2:B12)</f>
        <v>14508558</v>
      </c>
      <c r="C14" s="1">
        <f t="shared" ref="C14:R14" si="2">SUM(C2:C12)</f>
        <v>19296153</v>
      </c>
      <c r="D14" s="1">
        <f t="shared" si="2"/>
        <v>15454106</v>
      </c>
      <c r="E14" s="1">
        <f t="shared" si="2"/>
        <v>17621850</v>
      </c>
      <c r="F14" s="1">
        <f t="shared" si="2"/>
        <v>22637427</v>
      </c>
      <c r="G14" s="1">
        <f t="shared" si="2"/>
        <v>25973755</v>
      </c>
      <c r="H14" s="1">
        <f t="shared" si="2"/>
        <v>27622487</v>
      </c>
      <c r="I14" s="1">
        <f t="shared" si="2"/>
        <v>30460098</v>
      </c>
      <c r="J14" s="1">
        <f t="shared" si="2"/>
        <v>25249631</v>
      </c>
      <c r="K14" s="1">
        <f t="shared" si="2"/>
        <v>21892653</v>
      </c>
      <c r="L14" s="1">
        <f t="shared" si="2"/>
        <v>28950483</v>
      </c>
      <c r="M14" s="1">
        <f t="shared" si="2"/>
        <v>34998245</v>
      </c>
      <c r="N14" s="1">
        <f t="shared" si="2"/>
        <v>37425434</v>
      </c>
      <c r="O14" s="1">
        <f t="shared" si="2"/>
        <v>35089793</v>
      </c>
      <c r="Q14">
        <f t="shared" si="2"/>
        <v>357180673</v>
      </c>
      <c r="R14">
        <f t="shared" si="2"/>
        <v>25512905.214285713</v>
      </c>
    </row>
    <row r="15" spans="1:18" x14ac:dyDescent="0.3">
      <c r="A15" s="3" t="s">
        <v>71</v>
      </c>
      <c r="B15" s="1">
        <f>AVERAGE(B2:B12)</f>
        <v>1318959.8181818181</v>
      </c>
      <c r="C15" s="1">
        <f t="shared" ref="C15:R15" si="3">AVERAGE(C2:C12)</f>
        <v>1754195.7272727273</v>
      </c>
      <c r="D15" s="1">
        <f t="shared" si="3"/>
        <v>1404918.7272727273</v>
      </c>
      <c r="E15" s="1">
        <f t="shared" si="3"/>
        <v>1601986.3636363635</v>
      </c>
      <c r="F15" s="1">
        <f t="shared" si="3"/>
        <v>2057947.9090909092</v>
      </c>
      <c r="G15" s="1">
        <f t="shared" si="3"/>
        <v>2361250.4545454546</v>
      </c>
      <c r="H15" s="1">
        <f t="shared" si="3"/>
        <v>2511135.1818181816</v>
      </c>
      <c r="I15" s="1">
        <f t="shared" si="3"/>
        <v>2769099.8181818184</v>
      </c>
      <c r="J15" s="1">
        <f t="shared" si="3"/>
        <v>2295421</v>
      </c>
      <c r="K15" s="1">
        <f t="shared" si="3"/>
        <v>1990241.1818181819</v>
      </c>
      <c r="L15" s="1">
        <f t="shared" si="3"/>
        <v>2631862.0909090908</v>
      </c>
      <c r="M15" s="1">
        <f t="shared" si="3"/>
        <v>3181658.6363636362</v>
      </c>
      <c r="N15" s="1">
        <f t="shared" si="3"/>
        <v>3402312.1818181816</v>
      </c>
      <c r="O15" s="1">
        <f t="shared" si="3"/>
        <v>3189981.1818181816</v>
      </c>
      <c r="Q15">
        <f t="shared" si="3"/>
        <v>32470970.272727273</v>
      </c>
      <c r="R15">
        <f t="shared" si="3"/>
        <v>2319355.0194805195</v>
      </c>
    </row>
    <row r="16" spans="1:18" x14ac:dyDescent="0.3">
      <c r="A16" s="3" t="s">
        <v>72</v>
      </c>
      <c r="B16" s="1">
        <v>883810360</v>
      </c>
      <c r="C16" s="1">
        <v>971051195</v>
      </c>
      <c r="D16" s="1">
        <v>924343949</v>
      </c>
      <c r="E16" s="1">
        <v>985165114</v>
      </c>
      <c r="F16" s="1">
        <v>1077403282</v>
      </c>
      <c r="G16" s="1">
        <v>1152725226</v>
      </c>
      <c r="H16" s="1">
        <v>1184840515</v>
      </c>
      <c r="I16" s="1">
        <v>1274636863</v>
      </c>
      <c r="J16" s="1">
        <v>1300510099</v>
      </c>
      <c r="K16" s="1">
        <v>1296480756</v>
      </c>
      <c r="L16" s="1">
        <v>1387824297</v>
      </c>
      <c r="M16" s="1">
        <v>1483121609</v>
      </c>
      <c r="N16" s="1">
        <v>1544020717</v>
      </c>
      <c r="O16" s="1">
        <v>1618635133</v>
      </c>
    </row>
    <row r="17" spans="1:15" x14ac:dyDescent="0.3">
      <c r="A17" s="3" t="s">
        <v>73</v>
      </c>
      <c r="B17" s="7">
        <f>B14/B16</f>
        <v>1.6415917550457317E-2</v>
      </c>
      <c r="C17" s="7">
        <f t="shared" ref="C17:O17" si="4">C14/C16</f>
        <v>1.9871406471004858E-2</v>
      </c>
      <c r="D17" s="7">
        <f t="shared" si="4"/>
        <v>1.6718999477109142E-2</v>
      </c>
      <c r="E17" s="7">
        <f t="shared" si="4"/>
        <v>1.7887204641718567E-2</v>
      </c>
      <c r="F17" s="7">
        <f t="shared" si="4"/>
        <v>2.1011098980483707E-2</v>
      </c>
      <c r="G17" s="7">
        <f t="shared" si="4"/>
        <v>2.2532477310425406E-2</v>
      </c>
      <c r="H17" s="7">
        <f t="shared" si="4"/>
        <v>2.3313253260925162E-2</v>
      </c>
      <c r="I17" s="7">
        <f t="shared" si="4"/>
        <v>2.3897079147945529E-2</v>
      </c>
      <c r="J17" s="7">
        <f t="shared" si="4"/>
        <v>1.9415174875931508E-2</v>
      </c>
      <c r="K17" s="7">
        <f t="shared" si="4"/>
        <v>1.688621516261056E-2</v>
      </c>
      <c r="L17" s="7">
        <f t="shared" si="4"/>
        <v>2.0860337337068539E-2</v>
      </c>
      <c r="M17" s="7">
        <f t="shared" si="4"/>
        <v>2.3597690700223627E-2</v>
      </c>
      <c r="N17" s="7">
        <f t="shared" si="4"/>
        <v>2.42389454933719E-2</v>
      </c>
      <c r="O17" s="7">
        <f t="shared" si="4"/>
        <v>2.1678630523090221E-2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A175-450E-4B50-8215-C884639E1054}">
  <dimension ref="A1:R13"/>
  <sheetViews>
    <sheetView workbookViewId="0"/>
  </sheetViews>
  <sheetFormatPr defaultRowHeight="14.4" x14ac:dyDescent="0.3"/>
  <cols>
    <col min="1" max="1" width="19" customWidth="1"/>
    <col min="17" max="17" width="16" customWidth="1"/>
  </cols>
  <sheetData>
    <row r="1" spans="1:18" ht="15" thickBot="1" x14ac:dyDescent="0.35">
      <c r="A1" s="2" t="s">
        <v>95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Q1" s="8" t="s">
        <v>70</v>
      </c>
      <c r="R1" s="8" t="s">
        <v>71</v>
      </c>
    </row>
    <row r="2" spans="1:18" x14ac:dyDescent="0.3">
      <c r="A2" t="s">
        <v>40</v>
      </c>
      <c r="B2">
        <v>8075022</v>
      </c>
      <c r="C2">
        <v>11849102</v>
      </c>
      <c r="D2">
        <v>8699630</v>
      </c>
      <c r="E2">
        <v>10346636</v>
      </c>
      <c r="F2">
        <v>14306999</v>
      </c>
      <c r="G2">
        <v>16390213</v>
      </c>
      <c r="H2">
        <v>17610010</v>
      </c>
      <c r="I2">
        <v>19334506</v>
      </c>
      <c r="J2">
        <v>15049569</v>
      </c>
      <c r="K2">
        <v>12793756</v>
      </c>
      <c r="L2">
        <v>18712640</v>
      </c>
      <c r="M2">
        <v>22895301</v>
      </c>
      <c r="N2">
        <v>24374167</v>
      </c>
      <c r="O2">
        <v>22522939</v>
      </c>
      <c r="Q2">
        <f t="shared" ref="Q2:Q3" si="0">SUM(B2:O2)</f>
        <v>222960490</v>
      </c>
      <c r="R2">
        <f t="shared" ref="R2:R3" si="1">AVERAGE(B2:O2)</f>
        <v>15925749.285714285</v>
      </c>
    </row>
    <row r="3" spans="1:18" x14ac:dyDescent="0.3">
      <c r="A3" t="s">
        <v>15</v>
      </c>
      <c r="B3">
        <v>4348078</v>
      </c>
      <c r="C3">
        <v>5041710</v>
      </c>
      <c r="D3">
        <v>4553531</v>
      </c>
      <c r="E3">
        <v>4868439</v>
      </c>
      <c r="F3">
        <v>5619730</v>
      </c>
      <c r="G3">
        <v>6576994</v>
      </c>
      <c r="H3">
        <v>6732381</v>
      </c>
      <c r="I3">
        <v>7535283</v>
      </c>
      <c r="J3">
        <v>6880743</v>
      </c>
      <c r="K3">
        <v>6061297</v>
      </c>
      <c r="L3">
        <v>6813865</v>
      </c>
      <c r="M3">
        <v>8005143</v>
      </c>
      <c r="N3">
        <v>8655663</v>
      </c>
      <c r="O3">
        <v>8366144</v>
      </c>
      <c r="Q3">
        <f t="shared" si="0"/>
        <v>90059001</v>
      </c>
      <c r="R3">
        <f t="shared" si="1"/>
        <v>6432785.7857142854</v>
      </c>
    </row>
    <row r="5" spans="1:18" x14ac:dyDescent="0.3">
      <c r="A5" s="1" t="s">
        <v>70</v>
      </c>
      <c r="B5" s="1">
        <f>SUM(B2:B3)</f>
        <v>12423100</v>
      </c>
      <c r="C5" s="1">
        <f t="shared" ref="C5:R5" si="2">SUM(C2:C3)</f>
        <v>16890812</v>
      </c>
      <c r="D5" s="1">
        <f t="shared" si="2"/>
        <v>13253161</v>
      </c>
      <c r="E5" s="1">
        <f t="shared" si="2"/>
        <v>15215075</v>
      </c>
      <c r="F5" s="1">
        <f t="shared" si="2"/>
        <v>19926729</v>
      </c>
      <c r="G5" s="1">
        <f t="shared" si="2"/>
        <v>22967207</v>
      </c>
      <c r="H5" s="1">
        <f t="shared" si="2"/>
        <v>24342391</v>
      </c>
      <c r="I5" s="1">
        <f t="shared" si="2"/>
        <v>26869789</v>
      </c>
      <c r="J5" s="1">
        <f t="shared" si="2"/>
        <v>21930312</v>
      </c>
      <c r="K5" s="1">
        <f t="shared" si="2"/>
        <v>18855053</v>
      </c>
      <c r="L5" s="1">
        <f t="shared" si="2"/>
        <v>25526505</v>
      </c>
      <c r="M5" s="1">
        <f t="shared" si="2"/>
        <v>30900444</v>
      </c>
      <c r="N5" s="1">
        <f t="shared" si="2"/>
        <v>33029830</v>
      </c>
      <c r="O5" s="1">
        <f t="shared" si="2"/>
        <v>30889083</v>
      </c>
      <c r="P5" s="1"/>
      <c r="Q5" s="1">
        <f t="shared" si="2"/>
        <v>313019491</v>
      </c>
      <c r="R5" s="1">
        <f t="shared" si="2"/>
        <v>22358535.071428571</v>
      </c>
    </row>
    <row r="6" spans="1:18" x14ac:dyDescent="0.3">
      <c r="A6" s="1" t="s">
        <v>88</v>
      </c>
      <c r="B6" s="1">
        <v>883810360</v>
      </c>
      <c r="C6" s="1">
        <v>971051195</v>
      </c>
      <c r="D6" s="1">
        <v>924343949</v>
      </c>
      <c r="E6" s="1">
        <v>985165114</v>
      </c>
      <c r="F6" s="1">
        <v>1077403282</v>
      </c>
      <c r="G6" s="1">
        <v>1152725226</v>
      </c>
      <c r="H6" s="1">
        <v>1184840515</v>
      </c>
      <c r="I6" s="1">
        <v>1274636863</v>
      </c>
      <c r="J6" s="1">
        <v>1300510099</v>
      </c>
      <c r="K6" s="1">
        <v>1296480756</v>
      </c>
      <c r="L6" s="1">
        <v>1387824297</v>
      </c>
      <c r="M6" s="1">
        <v>1483121609</v>
      </c>
      <c r="N6" s="1">
        <v>1544020717</v>
      </c>
      <c r="O6" s="1">
        <v>1618635133</v>
      </c>
    </row>
    <row r="7" spans="1:18" x14ac:dyDescent="0.3">
      <c r="A7" s="1" t="s">
        <v>91</v>
      </c>
      <c r="B7" s="7">
        <f>B5/B6</f>
        <v>1.4056295968288944E-2</v>
      </c>
      <c r="C7" s="7">
        <f t="shared" ref="C7:O7" si="3">C5/C6</f>
        <v>1.7394357874200444E-2</v>
      </c>
      <c r="D7" s="7">
        <f t="shared" si="3"/>
        <v>1.4337910703410684E-2</v>
      </c>
      <c r="E7" s="7">
        <f t="shared" si="3"/>
        <v>1.5444187764854208E-2</v>
      </c>
      <c r="F7" s="7">
        <f t="shared" si="3"/>
        <v>1.849514414232126E-2</v>
      </c>
      <c r="G7" s="7">
        <f t="shared" si="3"/>
        <v>1.9924268578468674E-2</v>
      </c>
      <c r="H7" s="7">
        <f t="shared" si="3"/>
        <v>2.0544867171426864E-2</v>
      </c>
      <c r="I7" s="7">
        <f t="shared" si="3"/>
        <v>2.1080348277986372E-2</v>
      </c>
      <c r="J7" s="7">
        <f t="shared" si="3"/>
        <v>1.6862854057698478E-2</v>
      </c>
      <c r="K7" s="7">
        <f t="shared" si="3"/>
        <v>1.4543257131076152E-2</v>
      </c>
      <c r="L7" s="7">
        <f t="shared" si="3"/>
        <v>1.8393182087371972E-2</v>
      </c>
      <c r="M7" s="7">
        <f t="shared" si="3"/>
        <v>2.0834733856271392E-2</v>
      </c>
      <c r="N7" s="7">
        <f t="shared" si="3"/>
        <v>2.139208990937393E-2</v>
      </c>
      <c r="O7" s="7">
        <f t="shared" si="3"/>
        <v>1.9083413161031394E-2</v>
      </c>
    </row>
    <row r="8" spans="1:18" x14ac:dyDescent="0.3">
      <c r="A8" s="1" t="s">
        <v>89</v>
      </c>
      <c r="B8" s="7">
        <f>B2/B6</f>
        <v>9.1366002996389403E-3</v>
      </c>
      <c r="C8" s="7">
        <f t="shared" ref="C8:O8" si="4">C2/C6</f>
        <v>1.2202345315068584E-2</v>
      </c>
      <c r="D8" s="7">
        <f t="shared" si="4"/>
        <v>9.4116805864436943E-3</v>
      </c>
      <c r="E8" s="7">
        <f t="shared" si="4"/>
        <v>1.0502438477536263E-2</v>
      </c>
      <c r="F8" s="7">
        <f t="shared" si="4"/>
        <v>1.3279149264741148E-2</v>
      </c>
      <c r="G8" s="7">
        <f t="shared" si="4"/>
        <v>1.4218664283833414E-2</v>
      </c>
      <c r="H8" s="7">
        <f t="shared" si="4"/>
        <v>1.4862768260418576E-2</v>
      </c>
      <c r="I8" s="7">
        <f t="shared" si="4"/>
        <v>1.5168638661911977E-2</v>
      </c>
      <c r="J8" s="7">
        <f t="shared" si="4"/>
        <v>1.1572050852640091E-2</v>
      </c>
      <c r="K8" s="7">
        <f t="shared" si="4"/>
        <v>9.8680647134881186E-3</v>
      </c>
      <c r="L8" s="7">
        <f t="shared" si="4"/>
        <v>1.3483435936703449E-2</v>
      </c>
      <c r="M8" s="7">
        <f t="shared" si="4"/>
        <v>1.543723782396862E-2</v>
      </c>
      <c r="N8" s="7">
        <f t="shared" si="4"/>
        <v>1.5786165775909081E-2</v>
      </c>
      <c r="O8" s="7">
        <f t="shared" si="4"/>
        <v>1.3914772106951419E-2</v>
      </c>
    </row>
    <row r="9" spans="1:18" x14ac:dyDescent="0.3">
      <c r="A9" s="1" t="s">
        <v>90</v>
      </c>
      <c r="B9" s="7">
        <f>B3/B6</f>
        <v>4.9196956686500034E-3</v>
      </c>
      <c r="C9" s="7">
        <f t="shared" ref="C9:O9" si="5">C3/C6</f>
        <v>5.1920125591318591E-3</v>
      </c>
      <c r="D9" s="7">
        <f t="shared" si="5"/>
        <v>4.926230116966991E-3</v>
      </c>
      <c r="E9" s="7">
        <f t="shared" si="5"/>
        <v>4.9417492873179425E-3</v>
      </c>
      <c r="F9" s="7">
        <f t="shared" si="5"/>
        <v>5.2159948775801109E-3</v>
      </c>
      <c r="G9" s="7">
        <f t="shared" si="5"/>
        <v>5.7056042946352593E-3</v>
      </c>
      <c r="H9" s="7">
        <f t="shared" si="5"/>
        <v>5.6820989110082888E-3</v>
      </c>
      <c r="I9" s="7">
        <f t="shared" si="5"/>
        <v>5.911709616074394E-3</v>
      </c>
      <c r="J9" s="7">
        <f t="shared" si="5"/>
        <v>5.2908032050583871E-3</v>
      </c>
      <c r="K9" s="7">
        <f t="shared" si="5"/>
        <v>4.6751924175880326E-3</v>
      </c>
      <c r="L9" s="7">
        <f t="shared" si="5"/>
        <v>4.9097461506685241E-3</v>
      </c>
      <c r="M9" s="7">
        <f t="shared" si="5"/>
        <v>5.3974960323027697E-3</v>
      </c>
      <c r="N9" s="7">
        <f t="shared" si="5"/>
        <v>5.6059241334648494E-3</v>
      </c>
      <c r="O9" s="7">
        <f t="shared" si="5"/>
        <v>5.1686410540799747E-3</v>
      </c>
    </row>
    <row r="10" spans="1:18" x14ac:dyDescent="0.3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8" x14ac:dyDescent="0.3">
      <c r="A11" s="11" t="s">
        <v>92</v>
      </c>
      <c r="B11" s="12">
        <f>B2/B13</f>
        <v>0.21608919495420392</v>
      </c>
      <c r="C11" s="12">
        <f t="shared" ref="C11:O11" si="6">C2/C13</f>
        <v>0.2681038150398723</v>
      </c>
      <c r="D11" s="12">
        <f t="shared" si="6"/>
        <v>0.21939638310436793</v>
      </c>
      <c r="E11" s="12">
        <f t="shared" si="6"/>
        <v>0.23548487488455783</v>
      </c>
      <c r="F11" s="12">
        <f t="shared" si="6"/>
        <v>0.28378961173246281</v>
      </c>
      <c r="G11" s="12">
        <f t="shared" si="6"/>
        <v>0.29661300580637295</v>
      </c>
      <c r="H11" s="12">
        <f t="shared" si="6"/>
        <v>0.30138481537563477</v>
      </c>
      <c r="I11" s="12">
        <f t="shared" si="6"/>
        <v>0.30788948302116109</v>
      </c>
      <c r="J11" s="12">
        <f t="shared" si="6"/>
        <v>0.26346974699457315</v>
      </c>
      <c r="K11" s="12">
        <f t="shared" si="6"/>
        <v>0.24051198409439889</v>
      </c>
      <c r="L11" s="12">
        <f t="shared" si="6"/>
        <v>0.30306940894287199</v>
      </c>
      <c r="M11" s="12">
        <f t="shared" si="6"/>
        <v>0.32651692284514394</v>
      </c>
      <c r="N11" s="12">
        <f t="shared" si="6"/>
        <v>0.32781296707799379</v>
      </c>
      <c r="O11" s="12">
        <f t="shared" si="6"/>
        <v>0.30490826883735911</v>
      </c>
    </row>
    <row r="12" spans="1:18" x14ac:dyDescent="0.3">
      <c r="A12" s="11" t="s">
        <v>93</v>
      </c>
      <c r="B12" s="12">
        <f>B3/B13</f>
        <v>0.11635543217319844</v>
      </c>
      <c r="C12" s="12">
        <f t="shared" ref="C12:O12" si="7">C3/C13</f>
        <v>0.11407629753922911</v>
      </c>
      <c r="D12" s="12">
        <f t="shared" si="7"/>
        <v>0.11483571505381442</v>
      </c>
      <c r="E12" s="12">
        <f t="shared" si="7"/>
        <v>0.11080352578346254</v>
      </c>
      <c r="F12" s="12">
        <f t="shared" si="7"/>
        <v>0.11147138507113009</v>
      </c>
      <c r="G12" s="12">
        <f t="shared" si="7"/>
        <v>0.1190235880101424</v>
      </c>
      <c r="H12" s="12">
        <f t="shared" si="7"/>
        <v>0.11522068441320769</v>
      </c>
      <c r="I12" s="12">
        <f t="shared" si="7"/>
        <v>0.11999450036572663</v>
      </c>
      <c r="J12" s="12">
        <f t="shared" si="7"/>
        <v>0.12045976980102754</v>
      </c>
      <c r="K12" s="12">
        <f t="shared" si="7"/>
        <v>0.11394734803879547</v>
      </c>
      <c r="L12" s="12">
        <f t="shared" si="7"/>
        <v>0.1103571723800876</v>
      </c>
      <c r="M12" s="12">
        <f t="shared" si="7"/>
        <v>0.1141638041489537</v>
      </c>
      <c r="N12" s="12">
        <f t="shared" si="7"/>
        <v>0.11641171450319548</v>
      </c>
      <c r="O12" s="12">
        <f t="shared" si="7"/>
        <v>0.11325815355997985</v>
      </c>
    </row>
    <row r="13" spans="1:18" x14ac:dyDescent="0.3">
      <c r="A13" s="11" t="s">
        <v>94</v>
      </c>
      <c r="B13" s="11">
        <v>37368930</v>
      </c>
      <c r="C13" s="11">
        <v>44195947</v>
      </c>
      <c r="D13" s="11">
        <v>39652568</v>
      </c>
      <c r="E13" s="11">
        <v>43937582</v>
      </c>
      <c r="F13" s="11">
        <v>50414104</v>
      </c>
      <c r="G13" s="11">
        <v>55257904</v>
      </c>
      <c r="H13" s="11">
        <v>58430316</v>
      </c>
      <c r="I13" s="11">
        <v>62796903</v>
      </c>
      <c r="J13" s="11">
        <v>57120672</v>
      </c>
      <c r="K13" s="11">
        <v>53193840</v>
      </c>
      <c r="L13" s="11">
        <v>61743744</v>
      </c>
      <c r="M13" s="11">
        <v>70119799</v>
      </c>
      <c r="N13" s="11">
        <v>74353883</v>
      </c>
      <c r="O13" s="11">
        <v>73867918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county</vt:lpstr>
      <vt:lpstr>PB coalition</vt:lpstr>
      <vt:lpstr>PBRPC</vt:lpstr>
      <vt:lpstr>ODA</vt:lpstr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lohani</dc:creator>
  <cp:lastModifiedBy>aswin lohani</cp:lastModifiedBy>
  <dcterms:created xsi:type="dcterms:W3CDTF">2015-06-05T18:17:20Z</dcterms:created>
  <dcterms:modified xsi:type="dcterms:W3CDTF">2022-08-18T04:52:46Z</dcterms:modified>
</cp:coreProperties>
</file>