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hidePivotFieldList="1"/>
  <mc:AlternateContent xmlns:mc="http://schemas.openxmlformats.org/markup-compatibility/2006">
    <mc:Choice Requires="x15">
      <x15ac:absPath xmlns:x15ac="http://schemas.microsoft.com/office/spreadsheetml/2010/11/ac" url="C:\Users\DELL\Downloads\"/>
    </mc:Choice>
  </mc:AlternateContent>
  <xr:revisionPtr revIDLastSave="0" documentId="8_{3AD61DBF-5F77-418C-A47A-131DB880A8E4}" xr6:coauthVersionLast="47" xr6:coauthVersionMax="47" xr10:uidLastSave="{00000000-0000-0000-0000-000000000000}"/>
  <bookViews>
    <workbookView xWindow="-108" yWindow="-108" windowWidth="23256" windowHeight="12576" activeTab="7" xr2:uid="{00000000-000D-0000-FFFF-FFFF00000000}"/>
  </bookViews>
  <sheets>
    <sheet name="Combo Chart" sheetId="3" r:id="rId1"/>
    <sheet name="Waterfall Chart" sheetId="4" r:id="rId2"/>
    <sheet name="Pie Chart" sheetId="5" r:id="rId3"/>
    <sheet name="Map Chart" sheetId="6" r:id="rId4"/>
    <sheet name="Top 5" sheetId="7" r:id="rId5"/>
    <sheet name="KPI" sheetId="8" r:id="rId6"/>
    <sheet name="KPI YOY" sheetId="10" r:id="rId7"/>
    <sheet name="Dashboard" sheetId="11" r:id="rId8"/>
    <sheet name="Data" sheetId="1" r:id="rId9"/>
    <sheet name="layout" sheetId="2" r:id="rId10"/>
  </sheets>
  <definedNames>
    <definedName name="_xlchart.v1.0" hidden="1">'Waterfall Chart'!$D$4:$D$7</definedName>
    <definedName name="_xlchart.v1.1" hidden="1">'Waterfall Chart'!$E$3</definedName>
    <definedName name="_xlchart.v1.2" hidden="1">'Waterfall Chart'!$E$4:$E$7</definedName>
    <definedName name="_xlchart.v1.7" hidden="1">'Waterfall Chart'!$D$4:$D$7</definedName>
    <definedName name="_xlchart.v1.8" hidden="1">'Waterfall Chart'!$E$3</definedName>
    <definedName name="_xlchart.v1.9" hidden="1">'Waterfall Chart'!$E$4:$E$7</definedName>
    <definedName name="_xlchart.v5.10" hidden="1">'Map Chart'!$E$3</definedName>
    <definedName name="_xlchart.v5.11" hidden="1">'Map Chart'!$E$4:$E$52</definedName>
    <definedName name="_xlchart.v5.12" hidden="1">'Map Chart'!$F$3</definedName>
    <definedName name="_xlchart.v5.13" hidden="1">'Map Chart'!$F$4:$F$52</definedName>
    <definedName name="_xlchart.v5.3" hidden="1">'Map Chart'!$E$3</definedName>
    <definedName name="_xlchart.v5.4" hidden="1">'Map Chart'!$E$4:$E$52</definedName>
    <definedName name="_xlchart.v5.5" hidden="1">'Map Chart'!$F$3</definedName>
    <definedName name="_xlchart.v5.6" hidden="1">'Map Chart'!$F$4:$F$52</definedName>
    <definedName name="Slicer_Region">#N/A</definedName>
    <definedName name="Slicer_Segment">#N/A</definedName>
    <definedName name="Slicer_Year">#N/A</definedName>
  </definedNames>
  <calcPr calcId="18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E4" i="6" l="1"/>
  <c r="E5" i="6"/>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D5" i="4"/>
  <c r="D6" i="4"/>
  <c r="D7" i="4"/>
  <c r="D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I8" i="10"/>
  <c r="N18" i="8"/>
  <c r="F18" i="6"/>
  <c r="F28" i="6"/>
  <c r="F34" i="6"/>
  <c r="F8" i="6"/>
  <c r="F18" i="8"/>
  <c r="F27" i="6"/>
  <c r="J8" i="10"/>
  <c r="R18" i="8"/>
  <c r="F48" i="6"/>
  <c r="F46" i="6"/>
  <c r="F39" i="6"/>
  <c r="F33" i="6"/>
  <c r="F26" i="6"/>
  <c r="F36" i="6"/>
  <c r="F47" i="6"/>
  <c r="F49" i="6"/>
  <c r="F37" i="6"/>
  <c r="K8" i="10"/>
  <c r="F41" i="6"/>
  <c r="F32" i="6"/>
  <c r="F44" i="6"/>
  <c r="L8" i="10"/>
  <c r="F13" i="6"/>
  <c r="E5" i="4"/>
  <c r="H8" i="10"/>
  <c r="F21" i="6"/>
  <c r="F6" i="6"/>
  <c r="F20" i="6"/>
  <c r="F40" i="6"/>
  <c r="F19" i="6"/>
  <c r="F50" i="6"/>
  <c r="E6" i="4"/>
  <c r="B18" i="8"/>
  <c r="F14" i="6"/>
  <c r="F12" i="6"/>
  <c r="F43" i="6"/>
  <c r="E4" i="4"/>
  <c r="F15" i="6"/>
  <c r="F29" i="6"/>
  <c r="F7" i="6"/>
  <c r="F11" i="6"/>
  <c r="F9" i="6"/>
  <c r="J18" i="8"/>
  <c r="F45" i="6"/>
  <c r="F30" i="6"/>
  <c r="F23" i="6"/>
  <c r="F17" i="6"/>
  <c r="F10" i="6"/>
  <c r="F35" i="6"/>
  <c r="F24" i="6"/>
  <c r="F38" i="6"/>
  <c r="F31" i="6"/>
  <c r="F25" i="6"/>
  <c r="F51" i="6"/>
  <c r="F5" i="6"/>
  <c r="F16" i="6"/>
  <c r="F4" i="6"/>
  <c r="F52" i="6"/>
  <c r="F42" i="6"/>
  <c r="F22" i="6"/>
  <c r="E7" i="4" l="1"/>
</calcChain>
</file>

<file path=xl/sharedStrings.xml><?xml version="1.0" encoding="utf-8"?>
<sst xmlns="http://schemas.openxmlformats.org/spreadsheetml/2006/main" count="130094" uniqueCount="10957">
  <si>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</si>
  <si>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</si>
  <si>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</si>
  <si>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</si>
  <si>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</si>
  <si>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</si>
  <si>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</si>
  <si>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</si>
  <si>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</si>
  <si>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</si>
  <si>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</si>
  <si>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</si>
  <si>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</si>
  <si>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</si>
  <si>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</si>
  <si>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</si>
  <si>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</si>
  <si>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</si>
  <si>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</si>
  <si>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</si>
  <si>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</si>
  <si>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</si>
  <si>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</si>
  <si>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</si>
  <si>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</si>
  <si>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</si>
  <si>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</si>
  <si>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</si>
  <si>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</si>
  <si>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</si>
  <si>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</si>
  <si>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</si>
  <si>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</si>
  <si>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</si>
  <si>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</si>
  <si>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</si>
  <si>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</si>
  <si>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</si>
  <si>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</si>
  <si>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</si>
  <si>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</si>
  <si>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</si>
  <si>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</si>
  <si>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</si>
  <si>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</si>
  <si>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</si>
  <si>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</si>
  <si>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</si>
  <si>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</si>
  <si>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</si>
  <si>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</si>
  <si>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</si>
  <si>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</si>
  <si>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</si>
  <si>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</si>
  <si>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</si>
  <si>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</si>
  <si>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</si>
  <si>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</si>
  <si>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</si>
  <si>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</si>
  <si>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</si>
  <si>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</si>
  <si>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</si>
  <si>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</si>
  <si>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</si>
  <si>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</si>
  <si>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</si>
  <si>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</si>
  <si>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</si>
  <si>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</si>
  <si>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</si>
  <si>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</si>
  <si>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</si>
  <si>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</si>
  <si>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</si>
  <si>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</si>
  <si>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</si>
  <si>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</si>
  <si>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</si>
  <si>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</si>
  <si>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</si>
  <si>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</si>
  <si>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</si>
  <si>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</si>
  <si>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</si>
  <si>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</si>
  <si>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</si>
  <si>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</si>
  <si>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</si>
  <si>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</si>
  <si>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</si>
  <si>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</si>
  <si>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</si>
  <si>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</si>
  <si>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</si>
  <si>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</si>
  <si>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</si>
  <si>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</si>
  <si>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</si>
  <si>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</si>
  <si>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</si>
  <si>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</si>
  <si>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</si>
  <si>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</si>
  <si>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</si>
  <si>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</si>
  <si>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</si>
  <si>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</si>
  <si>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</si>
  <si>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</si>
  <si>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</si>
  <si>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</si>
  <si>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</si>
  <si>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</si>
  <si>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</si>
  <si>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</si>
  <si>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</si>
  <si>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</si>
  <si>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</si>
  <si>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</si>
  <si>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</si>
  <si>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</si>
  <si>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</si>
  <si>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</si>
  <si>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</si>
  <si>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</si>
  <si>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</si>
  <si>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</si>
  <si>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</si>
  <si>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</si>
  <si>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</si>
  <si>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</si>
  <si>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</si>
  <si>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</si>
  <si>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</si>
  <si>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</si>
  <si>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</si>
  <si>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</si>
  <si>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</si>
  <si>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</si>
  <si>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</si>
  <si>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</si>
  <si>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</si>
  <si>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</si>
  <si>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</si>
  <si>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</si>
  <si>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</si>
  <si>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</si>
  <si>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</si>
  <si>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</si>
  <si>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</si>
  <si>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</si>
  <si>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</si>
  <si>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</si>
  <si>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</si>
  <si>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</si>
  <si>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</si>
  <si>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</si>
  <si>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</si>
  <si>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</si>
  <si>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</si>
  <si>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</si>
  <si>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</si>
  <si>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</si>
  <si>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</si>
  <si>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</si>
  <si>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</si>
  <si>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</si>
  <si>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</si>
  <si>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</si>
  <si>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</si>
  <si>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</si>
  <si>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</si>
  <si>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</si>
  <si>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</si>
  <si>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</si>
  <si>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</si>
  <si>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</si>
  <si>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</si>
  <si>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</si>
  <si>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</si>
  <si>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</si>
  <si>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</si>
  <si>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</si>
  <si>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</si>
  <si>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</si>
  <si>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</si>
  <si>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</si>
  <si>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</si>
  <si>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</si>
  <si>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</si>
  <si>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</si>
  <si>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</si>
  <si>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</si>
  <si>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</si>
  <si>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</si>
  <si>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</si>
  <si>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</si>
  <si>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</si>
  <si>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</si>
  <si>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</si>
  <si>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</si>
  <si>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</si>
  <si>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</si>
  <si>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</si>
  <si>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</si>
  <si>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</si>
  <si>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</si>
  <si>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</si>
  <si>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</si>
  <si>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</si>
  <si>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</si>
  <si>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</si>
  <si>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</si>
  <si>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</si>
  <si>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</si>
  <si>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</si>
  <si>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</si>
  <si>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</si>
  <si>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</si>
  <si>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</si>
  <si>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</si>
  <si>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</si>
  <si>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</si>
  <si>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</si>
  <si>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</si>
  <si>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</si>
  <si>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</si>
  <si>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</si>
  <si>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</si>
  <si>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</si>
  <si>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</si>
  <si>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</si>
  <si>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</si>
  <si>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</si>
  <si>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</si>
  <si>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</si>
  <si>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</si>
  <si>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</si>
  <si>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</si>
  <si>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</si>
  <si>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</si>
  <si>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</si>
  <si>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</si>
  <si>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</si>
  <si>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</si>
  <si>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</si>
  <si>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</si>
  <si>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</si>
  <si>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</si>
  <si>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</si>
  <si>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</si>
  <si>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</si>
  <si>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</si>
  <si>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</si>
  <si>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</si>
  <si>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</si>
  <si>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</si>
  <si>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</si>
  <si>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</si>
  <si>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</si>
  <si>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</si>
  <si>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</si>
  <si>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</si>
  <si>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</si>
  <si>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</si>
  <si>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</si>
  <si>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</si>
  <si>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</si>
  <si>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</si>
  <si>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</si>
  <si>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</si>
  <si>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</si>
  <si>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</si>
  <si>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</si>
  <si>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</si>
  <si>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</si>
  <si>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</si>
  <si>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</si>
  <si>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</si>
  <si>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</si>
  <si>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</si>
  <si>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</si>
  <si>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</si>
  <si>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</si>
  <si>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</si>
  <si>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</si>
  <si>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</si>
  <si>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</si>
  <si>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</si>
  <si>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</si>
  <si>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</si>
  <si>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</si>
  <si>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</si>
  <si>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</si>
  <si>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</si>
  <si>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</si>
  <si>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</si>
  <si>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</si>
  <si>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</si>
  <si>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</si>
  <si>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</si>
  <si>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</si>
  <si>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</si>
  <si>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</si>
  <si>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</si>
  <si>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</si>
  <si>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</si>
  <si>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</si>
  <si>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</si>
  <si>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</si>
  <si>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</si>
  <si>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</si>
  <si>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</si>
  <si>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</si>
  <si>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</si>
  <si>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</si>
  <si>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</si>
  <si>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</si>
  <si>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</si>
  <si>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</si>
  <si>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</si>
  <si>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</si>
  <si>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</si>
  <si>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</si>
  <si>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</si>
  <si>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</si>
  <si>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</si>
  <si>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</si>
  <si>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</si>
  <si>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</si>
  <si>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</si>
  <si>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</si>
  <si>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</si>
  <si>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</si>
  <si>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</si>
  <si>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</si>
  <si>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</si>
  <si>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</si>
  <si>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</si>
  <si>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</si>
  <si>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</si>
  <si>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</si>
  <si>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</si>
  <si>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</si>
  <si>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</si>
  <si>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</si>
  <si>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</si>
  <si>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</si>
  <si>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</si>
  <si>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</si>
  <si>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</si>
  <si>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</si>
  <si>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</si>
  <si>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</si>
  <si>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</si>
  <si>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</si>
  <si>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</si>
  <si>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</si>
  <si>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</si>
  <si>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</si>
  <si>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</si>
  <si>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</si>
  <si>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</si>
  <si>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</si>
  <si>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</si>
  <si>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</si>
  <si>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</si>
  <si>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</si>
  <si>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</si>
  <si>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</si>
  <si>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</si>
  <si>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</si>
  <si>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</si>
  <si>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</si>
  <si>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</si>
  <si>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</si>
  <si>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</si>
  <si>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</si>
  <si>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</si>
  <si>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</si>
  <si>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</si>
  <si>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</si>
  <si>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</si>
  <si>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</si>
  <si>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</si>
  <si>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</si>
  <si>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</si>
  <si>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</si>
  <si>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</si>
  <si>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</si>
  <si>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</si>
  <si>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</si>
  <si>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</si>
  <si>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</si>
  <si>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</si>
  <si>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</si>
  <si>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</si>
  <si>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</si>
  <si>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</si>
  <si>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</si>
  <si>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</si>
  <si>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</si>
  <si>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</si>
  <si>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</si>
  <si>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</si>
  <si>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</si>
  <si>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</si>
  <si>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</si>
  <si>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</si>
  <si>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</si>
  <si>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</si>
  <si>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</si>
  <si>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</si>
  <si>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</si>
  <si>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</si>
  <si>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</si>
  <si>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</si>
  <si>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</si>
  <si>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</si>
  <si>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</si>
  <si>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</si>
  <si>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</si>
  <si>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</si>
  <si>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</si>
  <si>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</si>
  <si>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</si>
  <si>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</si>
  <si>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</si>
  <si>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</si>
  <si>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</si>
  <si>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</si>
  <si>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</si>
  <si>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</si>
  <si>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</si>
  <si>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</si>
  <si>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</si>
  <si>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</si>
  <si>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</si>
  <si>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</si>
  <si>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</si>
  <si>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</si>
  <si>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</si>
  <si>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</si>
  <si>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</si>
  <si>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</si>
  <si>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</si>
  <si>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</si>
  <si>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</si>
  <si>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</si>
  <si>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</si>
  <si>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</si>
  <si>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</si>
  <si>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</si>
  <si>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</si>
  <si>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</si>
  <si>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</si>
  <si>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</si>
  <si>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</si>
  <si>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</si>
  <si>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</si>
  <si>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</si>
  <si>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</si>
  <si>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</si>
  <si>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</si>
  <si>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</si>
  <si>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</si>
  <si>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</si>
  <si>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</si>
  <si>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</si>
  <si>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</si>
  <si>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</si>
  <si>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</si>
  <si>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</si>
  <si>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</si>
  <si>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</si>
  <si>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</si>
  <si>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</si>
  <si>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</si>
  <si>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</si>
  <si>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</si>
  <si>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</si>
  <si>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</si>
  <si>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</si>
  <si>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</si>
  <si>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</si>
  <si>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</si>
  <si>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</si>
  <si>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</si>
  <si>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</si>
  <si>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</si>
  <si>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</si>
  <si>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</si>
  <si>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</si>
  <si>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</si>
  <si>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</si>
  <si>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</si>
  <si>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</si>
  <si>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</si>
  <si>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</si>
  <si>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</si>
  <si>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</si>
  <si>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</si>
  <si>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</si>
  <si>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</si>
  <si>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</si>
  <si>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</si>
  <si>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</si>
  <si>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</si>
  <si>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</si>
  <si>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</si>
  <si>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</si>
  <si>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</si>
  <si>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</si>
  <si>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</si>
  <si>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</si>
  <si>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</si>
  <si>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</si>
  <si>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</si>
  <si>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</si>
  <si>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</si>
  <si>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</si>
  <si>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</si>
  <si>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</si>
  <si>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</si>
  <si>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</si>
  <si>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</si>
  <si>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</si>
  <si>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</si>
  <si>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</si>
  <si>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</si>
  <si>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</si>
  <si>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</si>
  <si>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</si>
  <si>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</si>
  <si>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</si>
  <si>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</si>
  <si>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</si>
  <si>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</si>
  <si>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</si>
  <si>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</si>
  <si>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</si>
  <si>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</si>
  <si>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</si>
  <si>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</si>
  <si>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</si>
  <si>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</si>
  <si>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</si>
  <si>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</si>
  <si>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</si>
  <si>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</si>
  <si>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</si>
  <si>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</si>
  <si>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</si>
  <si>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</si>
  <si>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</si>
  <si>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</si>
  <si>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</si>
  <si>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</si>
  <si>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</si>
  <si>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</si>
  <si>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</si>
  <si>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</si>
  <si>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</si>
  <si>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</si>
  <si>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</si>
  <si>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</si>
  <si>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</si>
  <si>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</si>
  <si>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</si>
  <si>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</si>
  <si>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</si>
  <si>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</si>
  <si>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</si>
  <si>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</si>
  <si>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</si>
  <si>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</si>
  <si>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</si>
  <si>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</si>
  <si>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</si>
  <si>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</si>
  <si>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</si>
  <si>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</si>
  <si>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</si>
  <si>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</si>
  <si>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</si>
  <si>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</si>
  <si>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</si>
  <si>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</si>
  <si>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</si>
  <si>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</si>
  <si>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</si>
  <si>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</si>
  <si>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</si>
  <si>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</si>
  <si>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</si>
  <si>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</si>
  <si>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</si>
  <si>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</si>
  <si>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</si>
  <si>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</si>
  <si>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</si>
  <si>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</si>
  <si>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</si>
  <si>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</si>
  <si>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</si>
  <si>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</si>
  <si>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</si>
  <si>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</si>
  <si>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</si>
  <si>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</si>
  <si>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</si>
  <si>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</si>
  <si>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</si>
  <si>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</si>
  <si>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</si>
  <si>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</si>
  <si>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</si>
  <si>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</si>
  <si>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</si>
  <si>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</si>
  <si>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</si>
  <si>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</si>
  <si>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</si>
  <si>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</si>
  <si>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</si>
  <si>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</si>
  <si>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</si>
  <si>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</si>
  <si>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</si>
  <si>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</si>
  <si>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</si>
  <si>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</si>
  <si>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</si>
  <si>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</si>
  <si>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</si>
  <si>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</si>
  <si>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</si>
  <si>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</si>
  <si>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</si>
  <si>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</si>
  <si>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</si>
  <si>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</si>
  <si>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</si>
  <si>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</si>
  <si>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</si>
  <si>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</si>
  <si>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</si>
  <si>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</si>
  <si>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</si>
  <si>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</si>
  <si>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</si>
  <si>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</si>
  <si>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</si>
  <si>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</si>
  <si>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</si>
  <si>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</si>
  <si>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</si>
  <si>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</si>
  <si>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</si>
  <si>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</si>
  <si>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</si>
  <si>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</si>
  <si>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</si>
  <si>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</si>
  <si>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</si>
  <si>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</si>
  <si>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</si>
  <si>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</si>
  <si>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</si>
  <si>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</si>
  <si>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</si>
  <si>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</si>
  <si>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</si>
  <si>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</si>
  <si>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</si>
  <si>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</si>
  <si>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</si>
  <si>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</si>
  <si>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</si>
  <si>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</si>
  <si>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</si>
  <si>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</si>
  <si>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</si>
  <si>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</si>
  <si>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</si>
  <si>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</si>
  <si>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</si>
  <si>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</si>
  <si>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</si>
  <si>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</si>
  <si>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</si>
  <si>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</si>
  <si>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</si>
  <si>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</si>
  <si>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</si>
  <si>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</si>
  <si>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</si>
  <si>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</si>
  <si>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</si>
  <si>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</si>
  <si>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</si>
  <si>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</si>
  <si>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</si>
  <si>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</si>
  <si>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</si>
  <si>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</si>
  <si>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</si>
  <si>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</si>
  <si>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</si>
  <si>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</si>
  <si>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</si>
  <si>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</si>
  <si>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</si>
  <si>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</si>
  <si>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</si>
  <si>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</si>
  <si>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</si>
  <si>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</si>
  <si>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</si>
  <si>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</si>
  <si>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</si>
  <si>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</si>
  <si>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</si>
  <si>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</si>
  <si>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</si>
  <si>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</si>
  <si>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</si>
  <si>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</si>
  <si>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</si>
  <si>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</si>
  <si>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</si>
  <si>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</si>
  <si>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</si>
  <si>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</si>
  <si>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</si>
  <si>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</si>
  <si>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</si>
  <si>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</si>
  <si>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</si>
  <si>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</si>
  <si>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</si>
  <si>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</si>
  <si>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</si>
  <si>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</si>
  <si>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</si>
  <si>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</si>
  <si>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</si>
  <si>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</si>
  <si>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</si>
  <si>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</si>
  <si>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</si>
  <si>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</si>
  <si>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</si>
  <si>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</si>
  <si>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</si>
  <si>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</si>
  <si>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</si>
  <si>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</si>
  <si>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</si>
  <si>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</si>
  <si>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</si>
  <si>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</si>
  <si>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</si>
  <si>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</si>
  <si>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</si>
  <si>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</si>
  <si>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</si>
  <si>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</si>
  <si>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</si>
  <si>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</si>
  <si>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</si>
  <si>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</si>
  <si>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</si>
  <si>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</si>
  <si>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</si>
  <si>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</si>
  <si>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</si>
  <si>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</si>
  <si>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</si>
  <si>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</si>
  <si>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</si>
  <si>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</si>
  <si>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</si>
  <si>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</si>
  <si>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</si>
  <si>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</si>
  <si>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</si>
  <si>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</si>
  <si>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</si>
  <si>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</si>
  <si>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</si>
  <si>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</si>
  <si>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</si>
  <si>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</si>
  <si>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</si>
  <si>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</si>
  <si>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</si>
  <si>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</si>
  <si>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</si>
  <si>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</si>
  <si>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</si>
  <si>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</si>
  <si>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</si>
  <si>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</si>
  <si>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</si>
  <si>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</si>
  <si>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</si>
  <si>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</si>
  <si>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</si>
  <si>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</si>
  <si>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</si>
  <si>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</si>
  <si>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</si>
  <si>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</si>
  <si>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</si>
  <si>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</si>
  <si>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</si>
  <si>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</si>
  <si>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</si>
  <si>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</si>
  <si>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</si>
  <si>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</si>
  <si>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</si>
  <si>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</si>
  <si>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</si>
  <si>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</si>
  <si>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</si>
  <si>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</si>
  <si>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</si>
  <si>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</si>
  <si>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</si>
  <si>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</si>
  <si>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</si>
  <si>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</si>
  <si>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</si>
  <si>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</si>
  <si>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</si>
  <si>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</si>
  <si>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</si>
  <si>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</si>
  <si>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</si>
  <si>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</si>
  <si>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</si>
  <si>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</si>
  <si>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</si>
  <si>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</si>
  <si>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</si>
  <si>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</si>
  <si>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</si>
  <si>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</si>
  <si>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</si>
  <si>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</si>
  <si>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</si>
  <si>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</si>
  <si>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</si>
  <si>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</si>
  <si>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</si>
  <si>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</si>
  <si>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</si>
  <si>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</si>
  <si>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</si>
  <si>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</si>
  <si>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</si>
  <si>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</si>
  <si>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</si>
  <si>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</si>
  <si>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</si>
  <si>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</si>
  <si>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</si>
  <si>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</si>
  <si>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</si>
  <si>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</si>
  <si>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</si>
  <si>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</si>
  <si>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</si>
  <si>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</si>
  <si>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</si>
  <si>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</si>
  <si>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</si>
  <si>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</si>
  <si>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</si>
  <si>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</si>
  <si>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</si>
  <si>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</si>
  <si>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</si>
  <si>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</si>
  <si>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</si>
  <si>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</si>
  <si>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</si>
  <si>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</si>
  <si>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</si>
  <si>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</si>
  <si>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</si>
  <si>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</si>
  <si>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</si>
  <si>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</si>
  <si>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</si>
  <si>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</si>
  <si>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</si>
  <si>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</si>
  <si>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</si>
  <si>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</si>
  <si>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</si>
  <si>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</si>
  <si>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</si>
  <si>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</si>
  <si>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</si>
  <si>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</si>
  <si>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</si>
  <si>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</si>
  <si>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</si>
  <si>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</si>
  <si>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</si>
  <si>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</si>
  <si>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</si>
  <si>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</si>
  <si>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</si>
  <si>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</si>
  <si>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</si>
  <si>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</si>
  <si>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</si>
  <si>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</si>
  <si>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</si>
  <si>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</si>
  <si>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</si>
  <si>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</si>
  <si>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</si>
  <si>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</si>
  <si>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</si>
  <si>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</si>
  <si>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</si>
  <si>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</si>
  <si>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</si>
  <si>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</si>
  <si>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</si>
  <si>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</si>
  <si>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</si>
  <si>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</si>
  <si>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</si>
  <si>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</si>
  <si>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</si>
  <si>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</si>
  <si>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</si>
  <si>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</si>
  <si>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</si>
  <si>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</si>
  <si>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</si>
  <si>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</si>
  <si>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</si>
  <si>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</si>
  <si>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</si>
  <si>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</si>
  <si>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</si>
  <si>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</si>
  <si>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</si>
  <si>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</si>
  <si>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</si>
  <si>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</si>
  <si>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</si>
  <si>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</si>
  <si>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</si>
  <si>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</si>
  <si>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</si>
  <si>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</si>
  <si>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</si>
  <si>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</si>
  <si>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</si>
  <si>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</si>
  <si>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</si>
  <si>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</si>
  <si>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</si>
  <si>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</si>
  <si>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</si>
  <si>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</si>
  <si>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</si>
  <si>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</si>
  <si>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</si>
  <si>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</si>
  <si>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</si>
  <si>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</si>
  <si>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</si>
  <si>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</si>
  <si>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</si>
  <si>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</si>
  <si>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</si>
  <si>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</si>
  <si>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</si>
  <si>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</si>
  <si>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</si>
  <si>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</si>
  <si>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</si>
  <si>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</si>
  <si>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</si>
  <si>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</si>
  <si>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</si>
  <si>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</si>
  <si>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</si>
  <si>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</si>
  <si>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</si>
  <si>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</si>
  <si>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</si>
  <si>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</si>
  <si>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</si>
  <si>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</si>
  <si>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</si>
  <si>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</si>
  <si>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</si>
  <si>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</si>
  <si>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</si>
  <si>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</si>
  <si>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</si>
  <si>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</si>
  <si>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</si>
  <si>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</si>
  <si>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</si>
  <si>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</si>
  <si>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</si>
  <si>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</si>
  <si>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</si>
  <si>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</si>
  <si>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</si>
  <si>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</si>
  <si>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</si>
  <si>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</si>
  <si>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</si>
  <si>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</si>
  <si>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</si>
  <si>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</si>
  <si>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</si>
  <si>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</si>
  <si>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</si>
  <si>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</si>
  <si>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</si>
  <si>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</si>
  <si>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</si>
  <si>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</si>
  <si>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</si>
  <si>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</si>
  <si>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</si>
  <si>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</si>
  <si>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</si>
  <si>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</si>
  <si>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</si>
  <si>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</si>
  <si>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</si>
  <si>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</si>
  <si>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</si>
  <si>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</si>
  <si>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</si>
  <si>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</si>
  <si>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</si>
  <si>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</si>
  <si>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</si>
  <si>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</si>
  <si>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</si>
  <si>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</si>
  <si>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</si>
  <si>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</si>
  <si>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</si>
  <si>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</si>
  <si>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</si>
  <si>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</si>
  <si>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</si>
  <si>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</si>
  <si>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</si>
  <si>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</si>
  <si>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</si>
  <si>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</si>
  <si>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</si>
  <si>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</si>
  <si>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</si>
  <si>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</si>
  <si>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</si>
  <si>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</si>
  <si>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</si>
  <si>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</si>
  <si>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</si>
  <si>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</si>
  <si>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</si>
  <si>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</si>
  <si>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</si>
  <si>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</si>
  <si>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</si>
  <si>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</si>
  <si>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</si>
  <si>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</si>
  <si>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</si>
  <si>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</si>
  <si>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</si>
  <si>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</si>
  <si>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</si>
  <si>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</si>
  <si>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</si>
  <si>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</si>
  <si>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</si>
  <si>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</si>
  <si>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</si>
  <si>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</si>
  <si>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</si>
  <si>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</si>
  <si>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</si>
  <si>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</si>
  <si>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</si>
  <si>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</si>
  <si>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</si>
  <si>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</si>
  <si>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</si>
  <si>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</si>
  <si>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</si>
  <si>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</si>
  <si>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</si>
  <si>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</si>
  <si>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</si>
  <si>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</si>
  <si>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</si>
  <si>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</si>
  <si>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</si>
  <si>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</si>
  <si>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</si>
  <si>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</si>
  <si>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</si>
  <si>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</si>
  <si>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</si>
  <si>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</si>
  <si>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</si>
  <si>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</si>
  <si>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</si>
  <si>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</si>
  <si>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</si>
  <si>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</si>
  <si>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</si>
  <si>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</si>
  <si>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</si>
  <si>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</si>
  <si>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</si>
  <si>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</si>
  <si>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</si>
  <si>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</si>
  <si>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</si>
  <si>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</si>
  <si>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</si>
  <si>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</si>
  <si>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</si>
  <si>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</si>
  <si>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</si>
  <si>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</si>
  <si>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</si>
  <si>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</si>
  <si>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</si>
  <si>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</si>
  <si>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</si>
  <si>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</si>
  <si>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</si>
  <si>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</si>
  <si>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</si>
  <si>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</si>
  <si>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</si>
  <si>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</si>
  <si>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</si>
  <si>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</si>
  <si>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</si>
  <si>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</si>
  <si>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</si>
  <si>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</si>
  <si>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</si>
  <si>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</si>
  <si>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</si>
  <si>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</si>
  <si>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</si>
  <si>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</si>
  <si>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</si>
  <si>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</si>
  <si>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</si>
  <si>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</si>
  <si>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</si>
  <si>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</si>
  <si>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</si>
  <si>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</si>
  <si>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</si>
  <si>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</si>
  <si>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</si>
  <si>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</si>
  <si>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</si>
  <si>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</si>
  <si>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</si>
  <si>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</si>
  <si>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</si>
  <si>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</si>
  <si>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</si>
  <si>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</si>
  <si>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</si>
  <si>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</si>
  <si>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</si>
  <si>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</si>
  <si>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</si>
  <si>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</si>
  <si>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</si>
  <si>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</si>
  <si>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</si>
  <si>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</si>
  <si>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</si>
  <si>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</si>
  <si>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</si>
  <si>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</si>
  <si>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</si>
  <si>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</si>
  <si>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</si>
  <si>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</si>
  <si>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</si>
  <si>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</si>
  <si>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</si>
  <si>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</si>
  <si>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</si>
  <si>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</si>
  <si>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</si>
  <si>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</si>
  <si>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</si>
  <si>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</si>
  <si>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</si>
  <si>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</si>
  <si>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</si>
  <si>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</si>
  <si>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</si>
  <si>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</si>
  <si>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</si>
  <si>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</si>
  <si>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</si>
  <si>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</si>
  <si>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</si>
  <si>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</si>
  <si>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</si>
  <si>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</si>
  <si>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</si>
  <si>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</si>
  <si>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</si>
  <si>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</si>
  <si>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</si>
  <si>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</si>
  <si>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</si>
  <si>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</si>
  <si>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</si>
  <si>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</si>
  <si>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</si>
  <si>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</si>
  <si>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</si>
  <si>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</si>
  <si>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</si>
  <si>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</si>
  <si>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</si>
  <si>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</si>
  <si>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</si>
  <si>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</si>
  <si>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</si>
  <si>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</si>
  <si>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</si>
  <si>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</si>
  <si>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</si>
  <si>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</si>
  <si>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</si>
  <si>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</si>
  <si>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</si>
  <si>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</si>
  <si>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</si>
  <si>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</si>
  <si>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</si>
  <si>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</si>
  <si>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</si>
  <si>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</si>
  <si>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</si>
  <si>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</si>
  <si>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</si>
  <si>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</si>
  <si>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</si>
  <si>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</si>
  <si>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</si>
  <si>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</si>
  <si>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</si>
  <si>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</si>
  <si>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</si>
  <si>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</si>
  <si>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</si>
  <si>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</si>
  <si>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</si>
  <si>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</si>
  <si>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</si>
  <si>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</si>
  <si>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</si>
  <si>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</si>
  <si>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</si>
  <si>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</si>
  <si>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</si>
  <si>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</si>
  <si>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</si>
  <si>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</si>
  <si>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</si>
  <si>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</si>
  <si>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</si>
  <si>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</si>
  <si>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</si>
  <si>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</si>
  <si>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</si>
  <si>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</si>
  <si>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</si>
  <si>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</si>
  <si>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</si>
  <si>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</si>
  <si>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</si>
  <si>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</si>
  <si>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</si>
  <si>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</si>
  <si>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</si>
  <si>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</si>
  <si>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</si>
  <si>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</si>
  <si>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</si>
  <si>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</si>
  <si>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</si>
  <si>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</si>
  <si>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</si>
  <si>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</si>
  <si>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</si>
  <si>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</si>
  <si>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</si>
  <si>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</si>
  <si>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</si>
  <si>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</si>
  <si>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</si>
  <si>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</si>
  <si>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</si>
  <si>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</si>
  <si>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</si>
  <si>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</si>
  <si>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</si>
  <si>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</si>
  <si>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</si>
  <si>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</si>
  <si>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</si>
  <si>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</si>
  <si>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</si>
  <si>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</si>
  <si>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</si>
  <si>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</si>
  <si>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</si>
  <si>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</si>
  <si>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</si>
  <si>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</si>
  <si>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</si>
  <si>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</si>
  <si>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</si>
  <si>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</si>
  <si>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</si>
  <si>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</si>
  <si>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</si>
  <si>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</si>
  <si>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</si>
  <si>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</si>
  <si>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</si>
  <si>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</si>
  <si>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</si>
  <si>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</si>
  <si>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</si>
  <si>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</si>
  <si>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</si>
  <si>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</si>
  <si>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</si>
  <si>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</si>
  <si>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</si>
  <si>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</si>
  <si>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</si>
  <si>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</si>
  <si>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</si>
  <si>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</si>
  <si>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</si>
  <si>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</si>
  <si>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</si>
  <si>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</si>
  <si>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</si>
  <si>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</si>
  <si>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</si>
  <si>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</si>
  <si>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</si>
  <si>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</si>
  <si>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</si>
  <si>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</si>
  <si>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</si>
  <si>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</si>
  <si>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</si>
  <si>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</si>
  <si>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</si>
  <si>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</si>
  <si>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</si>
  <si>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</si>
  <si>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</si>
  <si>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</si>
  <si>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</si>
  <si>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</si>
  <si>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</si>
  <si>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</si>
  <si>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</si>
  <si>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</si>
  <si>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</si>
  <si>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</si>
  <si>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</si>
  <si>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</si>
  <si>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</si>
  <si>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</si>
  <si>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</si>
  <si>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</si>
  <si>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</si>
  <si>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</si>
  <si>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</si>
  <si>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</si>
  <si>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</si>
  <si>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</si>
  <si>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</si>
  <si>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</si>
  <si>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</si>
  <si>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</si>
  <si>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</si>
  <si>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</si>
  <si>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</si>
  <si>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</si>
  <si>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</si>
  <si>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</si>
  <si>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</si>
  <si>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</si>
  <si>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</si>
  <si>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</si>
  <si>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</si>
  <si>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</si>
  <si>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</si>
  <si>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</si>
  <si>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</si>
  <si>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</si>
  <si>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</si>
  <si>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</si>
  <si>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</si>
  <si>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</si>
  <si>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</si>
  <si>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</si>
  <si>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</si>
  <si>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</si>
  <si>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</si>
  <si>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</si>
  <si>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</si>
  <si>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</si>
  <si>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</si>
  <si>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</si>
  <si>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</si>
  <si>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</si>
  <si>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</si>
  <si>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</si>
  <si>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</si>
  <si>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</si>
  <si>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</si>
  <si>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</si>
  <si>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</si>
  <si>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</si>
  <si>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</si>
  <si>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</si>
  <si>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</si>
  <si>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</si>
  <si>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</si>
  <si>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</si>
  <si>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</si>
  <si>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</si>
  <si>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</si>
  <si>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</si>
  <si>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</si>
  <si>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</si>
  <si>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</si>
  <si>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</si>
  <si>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</si>
  <si>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</si>
  <si>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</si>
  <si>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</si>
  <si>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</si>
  <si>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</si>
  <si>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</si>
  <si>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</si>
  <si>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</si>
  <si>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</si>
  <si>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</si>
  <si>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</si>
  <si>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</si>
  <si>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</si>
  <si>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</si>
  <si>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</si>
  <si>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</si>
  <si>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</si>
  <si>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</si>
  <si>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</si>
  <si>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</si>
  <si>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</si>
  <si>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</si>
  <si>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</si>
  <si>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</si>
  <si>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</si>
  <si>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</si>
  <si>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</si>
  <si>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</si>
  <si>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</si>
  <si>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</si>
  <si>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</si>
  <si>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</si>
  <si>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</si>
  <si>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</si>
  <si>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</si>
  <si>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</si>
  <si>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</si>
  <si>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</si>
  <si>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</si>
  <si>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</si>
  <si>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</si>
  <si>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</si>
  <si>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</si>
  <si>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</si>
  <si>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</si>
  <si>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</si>
  <si>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</si>
  <si>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</si>
  <si>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</si>
  <si>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</si>
  <si>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</si>
  <si>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</si>
  <si>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</si>
  <si>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</si>
  <si>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</si>
  <si>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</si>
  <si>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</si>
  <si>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</si>
  <si>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</si>
  <si>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</si>
  <si>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</si>
  <si>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</si>
  <si>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</si>
  <si>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</si>
  <si>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</si>
  <si>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</si>
  <si>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</si>
  <si>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</si>
  <si>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</si>
  <si>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</si>
  <si>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</si>
  <si>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</si>
  <si>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</si>
  <si>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</si>
  <si>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</si>
  <si>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</si>
  <si>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</si>
  <si>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</si>
  <si>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</si>
  <si>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</si>
  <si>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</si>
  <si>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</si>
  <si>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</si>
  <si>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</si>
  <si>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</si>
  <si>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</si>
  <si>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</si>
  <si>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</si>
  <si>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</si>
  <si>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</si>
  <si>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</si>
  <si>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</si>
  <si>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</si>
  <si>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</si>
  <si>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</si>
  <si>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</si>
  <si>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</si>
  <si>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</si>
  <si>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</si>
  <si>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</si>
  <si>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</si>
  <si>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</si>
  <si>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</si>
  <si>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</si>
  <si>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</si>
  <si>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</si>
  <si>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</si>
  <si>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</si>
  <si>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</si>
  <si>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</si>
  <si>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</si>
  <si>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</si>
  <si>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</si>
  <si>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</si>
  <si>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</si>
  <si>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</si>
  <si>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</si>
  <si>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</si>
  <si>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</si>
  <si>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</si>
  <si>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</si>
  <si>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</si>
  <si>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</si>
  <si>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</si>
  <si>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</si>
  <si>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</si>
  <si>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</si>
  <si>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</si>
  <si>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</si>
  <si>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</si>
  <si>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</si>
  <si>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</si>
  <si>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</si>
  <si>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</si>
  <si>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</si>
  <si>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</si>
  <si>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</si>
  <si>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</si>
  <si>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</si>
  <si>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</si>
  <si>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</si>
  <si>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</si>
  <si>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</si>
  <si>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</si>
  <si>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</si>
  <si>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</si>
  <si>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</si>
  <si>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</si>
  <si>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</si>
  <si>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</si>
  <si>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</si>
  <si>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</si>
  <si>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</si>
  <si>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</si>
  <si>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</si>
  <si>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</si>
  <si>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</si>
  <si>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</si>
  <si>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</si>
  <si>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</si>
  <si>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</si>
  <si>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</si>
  <si>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</si>
  <si>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</si>
  <si>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</si>
  <si>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</si>
  <si>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</si>
  <si>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</si>
  <si>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</si>
  <si>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</si>
  <si>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</si>
  <si>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</si>
  <si>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</si>
  <si>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</si>
  <si>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</si>
  <si>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</si>
  <si>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</si>
  <si>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</si>
  <si>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</si>
  <si>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</si>
  <si>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</si>
  <si>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</si>
  <si>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</si>
  <si>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</si>
  <si>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</si>
  <si>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</si>
  <si>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</si>
  <si>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</si>
  <si>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</si>
  <si>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</si>
  <si>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</si>
  <si>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</si>
  <si>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</si>
  <si>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</si>
  <si>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</si>
  <si>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</si>
  <si>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</si>
  <si>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</si>
  <si>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</si>
  <si>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</si>
  <si>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</si>
  <si>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</si>
  <si>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</si>
  <si>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</si>
  <si>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</si>
  <si>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</si>
  <si>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</si>
  <si>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</si>
  <si>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</si>
  <si>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</si>
  <si>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</si>
  <si>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</si>
  <si>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</si>
  <si>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</si>
  <si>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</si>
  <si>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</si>
  <si>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</si>
  <si>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</si>
  <si>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</si>
  <si>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</si>
  <si>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</si>
  <si>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</si>
  <si>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</si>
  <si>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</si>
  <si>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</si>
  <si>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</si>
  <si>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</si>
  <si>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</si>
  <si>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</si>
  <si>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</si>
  <si>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</si>
  <si>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</si>
  <si>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</si>
  <si>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</si>
  <si>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</si>
  <si>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</si>
  <si>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</si>
  <si>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</si>
  <si>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</si>
  <si>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</si>
  <si>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</si>
  <si>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</si>
  <si>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</si>
  <si>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</si>
  <si>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</si>
  <si>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</si>
  <si>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</si>
  <si>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</si>
  <si>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</si>
  <si>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</si>
  <si>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</si>
  <si>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</si>
  <si>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</si>
  <si>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</si>
  <si>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</si>
  <si>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</si>
  <si>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</si>
  <si>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</si>
  <si>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</si>
  <si>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</si>
  <si>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</si>
  <si>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</si>
  <si>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</si>
  <si>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</si>
  <si>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</si>
  <si>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</si>
  <si>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</si>
  <si>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</si>
  <si>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</si>
  <si>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</si>
  <si>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</si>
  <si>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</si>
  <si>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</si>
  <si>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</si>
  <si>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</si>
  <si>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</si>
  <si>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</si>
  <si>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</si>
  <si>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</si>
  <si>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</si>
  <si>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</si>
  <si>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</si>
  <si>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</si>
  <si>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</si>
  <si>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</si>
  <si>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</si>
  <si>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</si>
  <si>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</si>
  <si>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</si>
  <si>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</si>
  <si>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</si>
  <si>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</si>
  <si>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</si>
  <si>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</si>
  <si>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</si>
  <si>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</si>
  <si>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</si>
  <si>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</si>
  <si>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</si>
  <si>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</si>
  <si>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</si>
  <si>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</si>
  <si>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</si>
  <si>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</si>
  <si>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</si>
  <si>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</si>
  <si>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</si>
  <si>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</si>
  <si>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</si>
  <si>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</si>
  <si>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</si>
  <si>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</si>
  <si>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</si>
  <si>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</si>
  <si>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</si>
  <si>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</si>
  <si>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</si>
  <si>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</si>
  <si>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</si>
  <si>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</si>
  <si>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</si>
  <si>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</si>
  <si>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</si>
  <si>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</si>
  <si>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</si>
  <si>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</si>
  <si>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</si>
  <si>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</si>
  <si>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</si>
  <si>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</si>
  <si>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</si>
  <si>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</si>
  <si>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</si>
  <si>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</si>
  <si>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</si>
  <si>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</si>
  <si>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</si>
  <si>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</si>
  <si>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</si>
  <si>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</si>
  <si>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</si>
  <si>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</si>
  <si>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</si>
  <si>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</si>
  <si>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</si>
  <si>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</si>
  <si>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</si>
  <si>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</si>
  <si>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</si>
  <si>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</si>
  <si>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</si>
  <si>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</si>
  <si>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</si>
  <si>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</si>
  <si>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</si>
  <si>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</si>
  <si>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</si>
  <si>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</si>
  <si>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</si>
  <si>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</si>
  <si>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</si>
  <si>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</si>
  <si>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</si>
  <si>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</si>
  <si>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</si>
  <si>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</si>
  <si>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</si>
  <si>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</si>
  <si>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</si>
  <si>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</si>
  <si>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</si>
  <si>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</si>
  <si>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</si>
  <si>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</si>
  <si>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</si>
  <si>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</si>
  <si>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</si>
  <si>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</si>
  <si>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</si>
  <si>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</si>
  <si>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</si>
  <si>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</si>
  <si>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</si>
  <si>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</si>
  <si>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</si>
  <si>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</si>
  <si>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</si>
  <si>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</si>
  <si>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</si>
  <si>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</si>
  <si>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</si>
  <si>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</si>
  <si>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</si>
  <si>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</si>
  <si>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</si>
  <si>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</si>
  <si>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</si>
  <si>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</si>
  <si>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</si>
  <si>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</si>
  <si>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</si>
  <si>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</si>
  <si>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</si>
  <si>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</si>
  <si>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</si>
  <si>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</si>
  <si>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</si>
  <si>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</si>
  <si>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</si>
  <si>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</si>
  <si>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</si>
  <si>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</si>
  <si>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</si>
  <si>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</si>
  <si>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</si>
  <si>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</si>
  <si>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</si>
  <si>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</si>
  <si>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</si>
  <si>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</si>
  <si>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</si>
  <si>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</si>
  <si>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</si>
  <si>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</si>
  <si>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</si>
  <si>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</si>
  <si>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</si>
  <si>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</si>
  <si>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</si>
  <si>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</si>
  <si>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</si>
  <si>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</si>
  <si>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</si>
  <si>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</si>
  <si>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</si>
  <si>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</si>
  <si>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</si>
  <si>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</si>
  <si>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</si>
  <si>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</si>
  <si>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</si>
  <si>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</si>
  <si>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</si>
  <si>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</si>
  <si>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</si>
  <si>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</si>
  <si>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</si>
  <si>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</si>
  <si>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</si>
  <si>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</si>
  <si>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</si>
  <si>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</si>
  <si>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</si>
  <si>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</si>
  <si>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</si>
  <si>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</si>
  <si>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</si>
  <si>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</si>
  <si>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</si>
  <si>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</si>
  <si>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</si>
  <si>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</si>
  <si>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</si>
  <si>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</si>
  <si>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</si>
  <si>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</si>
  <si>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</si>
  <si>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</si>
  <si>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</si>
  <si>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</si>
  <si>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</si>
  <si>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</si>
  <si>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</si>
  <si>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</si>
  <si>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</si>
  <si>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</si>
  <si>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</si>
  <si>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</si>
  <si>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</si>
  <si>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</si>
  <si>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</si>
  <si>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</si>
  <si>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</si>
  <si>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</si>
  <si>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</si>
  <si>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</si>
  <si>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</si>
  <si>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</si>
  <si>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</si>
  <si>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</si>
  <si>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</si>
  <si>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</si>
  <si>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</si>
  <si>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</si>
  <si>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</si>
  <si>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</si>
  <si>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</si>
  <si>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</si>
  <si>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</si>
  <si>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</si>
  <si>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</si>
  <si>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</si>
  <si>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</si>
  <si>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</si>
  <si>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</si>
  <si>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</si>
  <si>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</si>
  <si>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</si>
  <si>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</si>
  <si>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</si>
  <si>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</si>
  <si>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</si>
  <si>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</si>
  <si>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</si>
  <si>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</si>
  <si>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</si>
  <si>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</si>
  <si>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</si>
  <si>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</si>
  <si>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</si>
  <si>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</si>
  <si>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</si>
  <si>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</si>
  <si>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</si>
  <si>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</si>
  <si>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</si>
  <si>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</si>
  <si>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</si>
  <si>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</si>
  <si>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</si>
  <si>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</si>
  <si>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</si>
  <si>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</si>
  <si>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</si>
  <si>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</si>
  <si>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</si>
  <si>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</si>
  <si>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</si>
  <si>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</si>
  <si>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</si>
  <si>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</si>
  <si>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</si>
  <si>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</si>
  <si>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</si>
  <si>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</si>
  <si>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</si>
  <si>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</si>
  <si>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</si>
  <si>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</si>
  <si>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</si>
  <si>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</si>
  <si>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</si>
  <si>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</si>
  <si>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</si>
  <si>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</si>
  <si>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</si>
  <si>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</si>
  <si>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</si>
  <si>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</si>
  <si>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</si>
  <si>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</si>
  <si>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</si>
  <si>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</si>
  <si>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</si>
  <si>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</si>
  <si>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</si>
  <si>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</si>
  <si>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</si>
  <si>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</si>
  <si>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</si>
  <si>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</si>
  <si>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</si>
  <si>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</si>
  <si>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</si>
  <si>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</si>
  <si>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</si>
  <si>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</si>
  <si>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</si>
  <si>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</si>
  <si>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</si>
  <si>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</si>
  <si>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</si>
  <si>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</si>
  <si>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</si>
  <si>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</si>
  <si>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</si>
  <si>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</si>
  <si>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</si>
  <si>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</si>
  <si>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</si>
  <si>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</si>
  <si>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</si>
  <si>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</si>
  <si>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</si>
  <si>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</si>
  <si>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</si>
  <si>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</si>
  <si>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</si>
  <si>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</si>
  <si>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</si>
  <si>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</si>
  <si>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</si>
  <si>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</si>
  <si>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</si>
  <si>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</si>
  <si>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</si>
  <si>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</si>
  <si>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</si>
  <si>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</si>
  <si>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</si>
  <si>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</si>
  <si>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</si>
  <si>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</si>
  <si>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</si>
  <si>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</si>
  <si>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</si>
  <si>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</si>
  <si>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</si>
  <si>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</si>
  <si>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</si>
  <si>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</si>
  <si>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</si>
  <si>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</si>
  <si>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</si>
  <si>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</si>
  <si>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</si>
  <si>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</si>
  <si>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</si>
  <si>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</si>
  <si>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</si>
  <si>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</si>
  <si>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</si>
  <si>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</si>
  <si>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</si>
  <si>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</si>
  <si>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</si>
  <si>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</si>
  <si>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</si>
  <si>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</si>
  <si>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</si>
  <si>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</si>
  <si>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</si>
  <si>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</si>
  <si>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</si>
  <si>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</si>
  <si>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</si>
  <si>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</si>
  <si>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</si>
  <si>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</si>
  <si>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</si>
  <si>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</si>
  <si>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</si>
  <si>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</si>
  <si>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</si>
  <si>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</si>
  <si>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</si>
  <si>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</si>
  <si>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</si>
  <si>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</si>
  <si>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</si>
  <si>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</si>
  <si>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</si>
  <si>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</si>
  <si>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</si>
  <si>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</si>
  <si>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</si>
  <si>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</si>
  <si>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</si>
  <si>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</si>
  <si>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</si>
  <si>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</si>
  <si>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</si>
  <si>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</si>
  <si>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</si>
  <si>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</si>
  <si>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</si>
  <si>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</si>
  <si>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</si>
  <si>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</si>
  <si>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</si>
  <si>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</si>
  <si>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</si>
  <si>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</si>
  <si>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</si>
  <si>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</si>
  <si>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</si>
  <si>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</si>
  <si>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</si>
  <si>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</si>
  <si>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</si>
  <si>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</si>
  <si>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</si>
  <si>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</si>
  <si>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</si>
  <si>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</si>
  <si>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</si>
  <si>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</si>
  <si>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</si>
  <si>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</si>
  <si>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</si>
  <si>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</si>
  <si>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</si>
  <si>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</si>
  <si>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</si>
  <si>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</si>
  <si>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</si>
  <si>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</si>
  <si>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</si>
  <si>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</si>
  <si>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</si>
  <si>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</si>
  <si>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</si>
  <si>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</si>
  <si>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</si>
  <si>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</si>
  <si>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</si>
  <si>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</si>
  <si>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</si>
  <si>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</si>
  <si>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</si>
  <si>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</si>
  <si>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</si>
  <si>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</si>
  <si>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</si>
  <si>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</si>
  <si>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</si>
  <si>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</si>
  <si>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</si>
  <si>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</si>
  <si>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</si>
  <si>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</si>
  <si>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</si>
  <si>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</si>
  <si>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</si>
  <si>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</si>
  <si>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</si>
  <si>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</si>
  <si>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</si>
  <si>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</si>
  <si>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</si>
  <si>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</si>
  <si>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</si>
  <si>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</si>
  <si>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</si>
  <si>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</si>
  <si>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</si>
  <si>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</si>
  <si>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</si>
  <si>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</si>
  <si>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</si>
  <si>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</si>
  <si>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</si>
  <si>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</si>
  <si>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</si>
  <si>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</si>
  <si>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</si>
  <si>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</si>
  <si>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</si>
  <si>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</si>
  <si>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</si>
  <si>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</si>
  <si>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</si>
  <si>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</si>
  <si>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</si>
  <si>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</si>
  <si>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</si>
  <si>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</si>
  <si>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</si>
  <si>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</si>
  <si>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</si>
  <si>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</si>
  <si>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</si>
  <si>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</si>
  <si>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</si>
  <si>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</si>
  <si>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</si>
  <si>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</si>
  <si>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</si>
  <si>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</si>
  <si>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</si>
  <si>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</si>
  <si>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</si>
  <si>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</si>
  <si>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</si>
  <si>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</si>
  <si>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</si>
  <si>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</si>
  <si>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</si>
  <si>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</si>
  <si>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</si>
  <si>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</si>
  <si>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</si>
  <si>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</si>
  <si>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</si>
  <si>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</si>
  <si>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</si>
  <si>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</si>
  <si>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</si>
  <si>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</si>
  <si>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</si>
  <si>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</si>
  <si>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</si>
  <si>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</si>
  <si>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</si>
  <si>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</si>
  <si>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</si>
  <si>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</si>
  <si>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</si>
  <si>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</si>
  <si>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</si>
  <si>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</si>
  <si>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</si>
  <si>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</si>
  <si>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</si>
  <si>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</si>
  <si>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</si>
  <si>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</si>
  <si>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</si>
  <si>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</si>
  <si>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</si>
  <si>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</si>
  <si>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</si>
  <si>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</si>
  <si>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</si>
  <si>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</si>
  <si>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</si>
  <si>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</si>
  <si>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</si>
  <si>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</si>
  <si>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</si>
  <si>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</si>
  <si>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</si>
  <si>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</si>
  <si>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</si>
  <si>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</si>
  <si>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</si>
  <si>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</si>
  <si>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</si>
  <si>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</si>
  <si>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</si>
  <si>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</si>
  <si>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</si>
  <si>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</si>
  <si>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</si>
  <si>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</si>
  <si>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</si>
  <si>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</si>
  <si>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</si>
  <si>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</si>
  <si>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</si>
  <si>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</si>
  <si>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</si>
  <si>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</si>
  <si>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</si>
  <si>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</si>
  <si>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</si>
  <si>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</si>
  <si>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</si>
  <si>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</si>
  <si>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</si>
  <si>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</si>
  <si>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</si>
  <si>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</si>
  <si>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</si>
  <si>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</si>
  <si>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</si>
  <si>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</si>
  <si>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</si>
  <si>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</si>
  <si>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</si>
  <si>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</si>
  <si>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</si>
  <si>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</si>
  <si>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</si>
  <si>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</si>
  <si>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</si>
  <si>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</si>
  <si>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</si>
  <si>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</si>
  <si>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</si>
  <si>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</si>
  <si>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</si>
  <si>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</si>
  <si>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</si>
  <si>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</si>
  <si>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</si>
  <si>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</si>
  <si>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</si>
  <si>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</si>
  <si>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</si>
  <si>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</si>
  <si>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</si>
  <si>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</si>
  <si>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</si>
  <si>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</si>
  <si>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</si>
  <si>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</si>
  <si>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</si>
  <si>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</si>
  <si>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</si>
  <si>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</si>
  <si>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</si>
  <si>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</si>
  <si>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</si>
  <si>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</si>
  <si>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</si>
  <si>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</si>
  <si>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</si>
  <si>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</si>
  <si>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</si>
  <si>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</si>
  <si>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</si>
  <si>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</si>
  <si>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</si>
  <si>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</si>
  <si>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</si>
  <si>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</si>
  <si>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</si>
  <si>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</si>
  <si>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</si>
  <si>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</si>
  <si>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</si>
  <si>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</si>
  <si>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</si>
  <si>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</si>
  <si>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</si>
  <si>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</si>
  <si>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</si>
  <si>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</si>
  <si>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</si>
  <si>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</si>
  <si>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</si>
  <si>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</si>
  <si>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</si>
  <si>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</si>
  <si>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</si>
  <si>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</si>
  <si>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</si>
  <si>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</si>
  <si>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</si>
  <si>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</si>
  <si>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</si>
  <si>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</si>
  <si>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</si>
  <si>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</si>
  <si>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</si>
  <si>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</si>
  <si>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</si>
  <si>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</si>
  <si>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</si>
  <si>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</si>
  <si>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</si>
  <si>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</si>
  <si>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</si>
  <si>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</si>
  <si>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</si>
  <si>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</si>
  <si>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</si>
  <si>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</si>
  <si>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</si>
  <si>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</si>
  <si>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</si>
  <si>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</si>
  <si>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</si>
  <si>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</si>
  <si>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</si>
  <si>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</si>
  <si>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</si>
  <si>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</si>
  <si>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</si>
  <si>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</si>
  <si>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</si>
  <si>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</si>
  <si>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</si>
  <si>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</si>
  <si>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</si>
  <si>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</si>
  <si>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</si>
  <si>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</si>
  <si>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</si>
  <si>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</si>
  <si>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</si>
  <si>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</si>
  <si>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</si>
  <si>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</si>
  <si>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</si>
  <si>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</si>
  <si>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</si>
  <si>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</si>
  <si>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</si>
  <si>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</si>
  <si>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</si>
  <si>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</si>
  <si>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</si>
  <si>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</si>
  <si>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</si>
  <si>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</si>
  <si>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</si>
  <si>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</si>
  <si>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</si>
  <si>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</si>
  <si>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</si>
  <si>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</si>
  <si>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</si>
  <si>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</si>
  <si>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</si>
  <si>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</si>
  <si>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</si>
  <si>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</si>
  <si>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</si>
  <si>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</si>
  <si>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</si>
  <si>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</si>
  <si>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</si>
  <si>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</si>
  <si>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</si>
  <si>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</si>
  <si>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</si>
  <si>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</si>
  <si>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</si>
  <si>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</si>
  <si>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</si>
  <si>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</si>
  <si>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</si>
  <si>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</si>
  <si>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</si>
  <si>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</si>
  <si>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</si>
  <si>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</si>
  <si>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</si>
  <si>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</si>
  <si>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</si>
  <si>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</si>
  <si>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</si>
  <si>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</si>
  <si>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</si>
  <si>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</si>
  <si>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</si>
  <si>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</si>
  <si>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</si>
  <si>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</si>
  <si>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</si>
  <si>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</si>
  <si>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</si>
  <si>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</si>
  <si>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</si>
  <si>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</si>
  <si>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</si>
  <si>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</si>
  <si>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</si>
  <si>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</si>
  <si>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</si>
  <si>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</si>
  <si>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</si>
  <si>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</si>
  <si>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</si>
  <si>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</si>
  <si>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</si>
  <si>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</si>
  <si>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</si>
  <si>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</si>
  <si>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</si>
  <si>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</si>
  <si>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</si>
  <si>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</si>
  <si>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</si>
  <si>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</si>
  <si>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</si>
  <si>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</si>
  <si>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</si>
  <si>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</si>
  <si>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</si>
  <si>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</si>
  <si>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</si>
  <si>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</si>
  <si>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</si>
  <si>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</si>
  <si>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</si>
  <si>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</si>
  <si>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</si>
  <si>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</si>
  <si>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</si>
  <si>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</si>
  <si>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</si>
  <si>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</si>
  <si>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</si>
  <si>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</si>
  <si>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</si>
  <si>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</si>
  <si>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</si>
  <si>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</si>
  <si>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</si>
  <si>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</si>
  <si>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</si>
  <si>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</si>
  <si>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</si>
  <si>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</si>
  <si>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</si>
  <si>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</si>
  <si>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</si>
  <si>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</si>
  <si>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</si>
  <si>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</si>
  <si>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</si>
  <si>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</si>
  <si>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</si>
  <si>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</si>
  <si>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</si>
  <si>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</si>
  <si>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</si>
  <si>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</si>
  <si>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</si>
  <si>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</si>
  <si>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</si>
  <si>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</si>
  <si>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</si>
  <si>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</si>
  <si>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</si>
  <si>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</si>
  <si>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</si>
  <si>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</si>
  <si>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</si>
  <si>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</si>
  <si>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</si>
  <si>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</si>
  <si>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</si>
  <si>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</si>
  <si>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</si>
  <si>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</si>
  <si>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</si>
  <si>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</si>
  <si>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</si>
  <si>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</si>
  <si>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</si>
  <si>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</si>
  <si>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</si>
  <si>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</si>
  <si>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</si>
  <si>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</si>
  <si>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</si>
  <si>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</si>
  <si>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</si>
  <si>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</si>
  <si>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</si>
  <si>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</si>
  <si>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</si>
  <si>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</si>
  <si>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</si>
  <si>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</si>
  <si>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</si>
  <si>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</si>
  <si>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</si>
  <si>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</si>
  <si>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</si>
  <si>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</si>
  <si>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</si>
  <si>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</si>
  <si>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</si>
  <si>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</si>
  <si>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</si>
  <si>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</si>
  <si>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</si>
  <si>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</si>
  <si>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</si>
  <si>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</si>
  <si>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</si>
  <si>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</si>
  <si>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</si>
  <si>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</si>
  <si>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</si>
  <si>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</si>
  <si>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</si>
  <si>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</si>
  <si>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</si>
  <si>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</si>
  <si>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</si>
  <si>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</si>
  <si>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</si>
  <si>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</si>
  <si>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</si>
  <si>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</si>
  <si>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</si>
  <si>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</si>
  <si>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</si>
  <si>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</si>
  <si>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</si>
  <si>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</si>
  <si>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</si>
  <si>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</si>
  <si>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</si>
  <si>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</si>
  <si>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</si>
  <si>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</si>
  <si>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</si>
  <si>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</si>
  <si>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</si>
  <si>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</si>
  <si>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</si>
  <si>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</si>
  <si>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</si>
  <si>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</si>
  <si>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</si>
  <si>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</si>
  <si>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</si>
  <si>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</si>
  <si>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</si>
  <si>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</si>
  <si>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</si>
  <si>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</si>
  <si>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</si>
  <si>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</si>
  <si>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</si>
  <si>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</si>
  <si>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</si>
  <si>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</si>
  <si>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</si>
  <si>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</si>
  <si>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</si>
  <si>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</si>
  <si>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</si>
  <si>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</si>
  <si>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</si>
  <si>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</si>
  <si>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</si>
  <si>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</si>
  <si>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</si>
  <si>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</si>
  <si>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</si>
  <si>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</si>
  <si>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</si>
  <si>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</si>
  <si>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</si>
  <si>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</si>
  <si>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</si>
  <si>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</si>
  <si>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</si>
  <si>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</si>
  <si>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</si>
  <si>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</si>
  <si>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</si>
  <si>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</si>
  <si>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</si>
  <si>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</si>
  <si>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</si>
  <si>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</si>
  <si>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</si>
  <si>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</si>
  <si>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</si>
  <si>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</si>
  <si>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</si>
  <si>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</si>
  <si>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</si>
  <si>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</si>
  <si>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</si>
  <si>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</si>
  <si>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</si>
  <si>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</si>
  <si>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</si>
  <si>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</si>
  <si>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</si>
  <si>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</si>
  <si>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</si>
  <si>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</si>
  <si>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</si>
  <si>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</si>
  <si>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</si>
  <si>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</si>
  <si>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</si>
  <si>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</si>
  <si>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</si>
  <si>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</si>
  <si>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</si>
  <si>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</si>
  <si>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</si>
  <si>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</si>
  <si>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</si>
  <si>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</si>
  <si>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</si>
  <si>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</si>
  <si>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</si>
  <si>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</si>
  <si>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</si>
  <si>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</si>
  <si>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</si>
  <si>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</si>
  <si>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</si>
  <si>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</si>
  <si>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</si>
  <si>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</si>
  <si>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</si>
  <si>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</si>
  <si>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</si>
  <si>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</si>
  <si>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</si>
  <si>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</si>
  <si>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</si>
  <si>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</si>
  <si>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</si>
  <si>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</si>
  <si>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</si>
  <si>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</si>
  <si>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</si>
  <si>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</si>
  <si>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</si>
  <si>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</si>
  <si>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</si>
  <si>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</si>
  <si>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</si>
  <si>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</si>
  <si>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</si>
  <si>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</si>
  <si>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</si>
  <si>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</si>
  <si>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</si>
  <si>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</si>
  <si>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</si>
  <si>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</si>
  <si>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</si>
  <si>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</si>
  <si>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</si>
  <si>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</si>
  <si>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</si>
  <si>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</si>
  <si>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</si>
  <si>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</si>
  <si>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</si>
  <si>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</si>
  <si>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</si>
  <si>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</si>
  <si>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</si>
  <si>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</si>
  <si>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</si>
  <si>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</si>
  <si>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</si>
  <si>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</si>
  <si>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</si>
  <si>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</si>
  <si>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</si>
  <si>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</si>
  <si>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</si>
  <si>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</si>
  <si>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</si>
  <si>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</si>
  <si>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</si>
  <si>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</si>
  <si>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</si>
  <si>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</si>
  <si>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</si>
  <si>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</si>
  <si>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</si>
  <si>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</si>
  <si>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</si>
  <si>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</si>
  <si>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</si>
  <si>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</si>
  <si>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</si>
  <si>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</si>
  <si>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</si>
  <si>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</si>
  <si>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</si>
  <si>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</si>
  <si>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</si>
  <si>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</si>
  <si>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</si>
  <si>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</si>
  <si>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</si>
  <si>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</si>
  <si>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</si>
  <si>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</si>
  <si>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</si>
  <si>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</si>
  <si>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</si>
  <si>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</si>
  <si>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</si>
  <si>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</si>
  <si>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</si>
  <si>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</si>
  <si>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</si>
  <si>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</si>
  <si>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</si>
  <si>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</si>
  <si>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</si>
  <si>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</si>
  <si>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</si>
  <si>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</si>
  <si>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</si>
  <si>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</si>
  <si>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</si>
  <si>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</si>
  <si>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</si>
  <si>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</si>
  <si>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</si>
  <si>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</si>
  <si>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</si>
  <si>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</si>
  <si>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</si>
  <si>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</si>
  <si>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</si>
  <si>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</si>
  <si>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</si>
  <si>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</si>
  <si>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</si>
  <si>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</si>
  <si>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</si>
  <si>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</si>
  <si>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</si>
  <si>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</si>
  <si>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</si>
  <si>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</si>
  <si>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</si>
  <si>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</si>
  <si>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</si>
  <si>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</si>
  <si>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</si>
  <si>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</si>
  <si>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</si>
  <si>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</si>
  <si>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</si>
  <si>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</si>
  <si>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</si>
  <si>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</si>
  <si>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</si>
  <si>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</si>
  <si>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</si>
  <si>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</si>
  <si>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</si>
  <si>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</si>
  <si>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</si>
  <si>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</si>
  <si>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</si>
  <si>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</si>
  <si>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</si>
  <si>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</si>
  <si>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</si>
  <si>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</si>
  <si>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</si>
  <si>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</si>
  <si>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</si>
  <si>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</si>
  <si>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</si>
  <si>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</si>
  <si>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</si>
  <si>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</si>
  <si>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</si>
  <si>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</si>
  <si>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</si>
  <si>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</si>
  <si>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</si>
  <si>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</si>
  <si>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</si>
  <si>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</si>
  <si>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</si>
  <si>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</si>
  <si>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</si>
  <si>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</si>
  <si>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</si>
  <si>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</si>
  <si>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</si>
  <si>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</si>
  <si>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</si>
  <si>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</si>
  <si>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</si>
  <si>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</si>
  <si>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</si>
  <si>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</si>
  <si>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</si>
  <si>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</si>
  <si>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</si>
  <si>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</si>
  <si>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</si>
  <si>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</si>
  <si>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</si>
  <si>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</si>
  <si>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</si>
  <si>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</si>
  <si>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</si>
  <si>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</si>
  <si>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</si>
  <si>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</si>
  <si>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</si>
  <si>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</si>
  <si>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</si>
  <si>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</si>
  <si>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</si>
  <si>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</si>
  <si>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</si>
  <si>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</si>
  <si>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</si>
  <si>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</si>
  <si>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</si>
  <si>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</si>
  <si>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</si>
  <si>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</si>
  <si>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</si>
  <si>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</si>
  <si>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</si>
  <si>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</si>
  <si>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</si>
  <si>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</si>
  <si>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</si>
  <si>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</si>
  <si>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</si>
  <si>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</si>
  <si>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</si>
  <si>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</si>
  <si>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</si>
  <si>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</si>
  <si>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</si>
  <si>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</si>
  <si>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</si>
  <si>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</si>
  <si>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</si>
  <si>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</si>
  <si>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</si>
  <si>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</si>
  <si>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</si>
  <si>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</si>
  <si>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</si>
  <si>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</si>
  <si>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</si>
  <si>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</si>
  <si>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</si>
  <si>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</si>
  <si>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</si>
  <si>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</si>
  <si>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</si>
  <si>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</si>
  <si>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</si>
  <si>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</si>
  <si>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</si>
  <si>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</si>
  <si>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</si>
  <si>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</si>
  <si>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</si>
  <si>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</si>
  <si>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</si>
  <si>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</si>
  <si>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</si>
  <si>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</si>
  <si>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</si>
  <si>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</si>
  <si>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</si>
  <si>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</si>
  <si>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</si>
  <si>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</si>
  <si>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</si>
  <si>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</si>
  <si>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</si>
  <si>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</si>
  <si>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</si>
  <si>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</si>
  <si>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</si>
  <si>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</si>
  <si>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</si>
  <si>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</si>
  <si>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</si>
  <si>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</si>
  <si>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</si>
  <si>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</si>
  <si>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</si>
  <si>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</si>
  <si>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</si>
  <si>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</si>
  <si>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</si>
  <si>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</si>
  <si>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</si>
  <si>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</si>
  <si>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</si>
  <si>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</si>
  <si>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</si>
  <si>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</si>
  <si>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</si>
  <si>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</si>
  <si>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</si>
  <si>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</si>
  <si>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</si>
  <si>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</si>
  <si>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</si>
  <si>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</si>
  <si>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</si>
  <si>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</si>
  <si>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</si>
  <si>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</si>
  <si>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</si>
  <si>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</si>
  <si>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</si>
  <si>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</si>
  <si>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</si>
  <si>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</si>
  <si>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</si>
  <si>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</si>
  <si>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</si>
  <si>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</si>
  <si>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</si>
  <si>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</si>
  <si>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</si>
  <si>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</si>
  <si>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</si>
  <si>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</si>
  <si>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</si>
  <si>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</si>
  <si>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</si>
  <si>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</si>
  <si>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</si>
  <si>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</si>
  <si>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</si>
  <si>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</si>
  <si>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</si>
  <si>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</si>
  <si>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</si>
  <si>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</si>
  <si>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</si>
  <si>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</si>
  <si>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</si>
  <si>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</si>
  <si>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</si>
  <si>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</si>
  <si>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</si>
  <si>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</si>
  <si>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</si>
  <si>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</si>
  <si>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</si>
  <si>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</si>
  <si>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</si>
  <si>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</si>
  <si>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</si>
  <si>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</si>
  <si>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</si>
  <si>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</si>
  <si>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</si>
  <si>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</si>
  <si>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</si>
  <si>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</si>
  <si>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</si>
  <si>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</si>
  <si>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</si>
  <si>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</si>
  <si>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</si>
  <si>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</si>
  <si>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</si>
  <si>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</si>
  <si>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</si>
  <si>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</si>
  <si>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</si>
  <si>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</si>
  <si>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</si>
  <si>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</si>
  <si>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</si>
  <si>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</si>
  <si>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</si>
  <si>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</si>
  <si>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</si>
  <si>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</si>
  <si>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</si>
  <si>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</si>
  <si>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</si>
  <si>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</si>
  <si>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</si>
  <si>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</si>
  <si>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</si>
  <si>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</si>
  <si>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</si>
  <si>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</si>
  <si>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</si>
  <si>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</si>
  <si>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</si>
  <si>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</si>
  <si>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</si>
  <si>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</si>
  <si>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</si>
  <si>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</si>
  <si>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</si>
  <si>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</si>
  <si>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</si>
  <si>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</si>
  <si>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</si>
  <si>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</si>
  <si>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</si>
  <si>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</si>
  <si>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</si>
  <si>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</si>
  <si>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</si>
  <si>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</si>
  <si>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</si>
  <si>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</si>
  <si>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</si>
  <si>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</si>
  <si>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</si>
  <si>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</si>
  <si>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</si>
  <si>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</si>
  <si>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</si>
  <si>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</si>
  <si>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</si>
  <si>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</si>
  <si>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</si>
  <si>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</si>
  <si>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</si>
  <si>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</si>
  <si>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</si>
  <si>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</si>
  <si>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</si>
  <si>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</si>
  <si>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</si>
  <si>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</si>
  <si>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</si>
  <si>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</si>
  <si>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</si>
  <si>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</si>
  <si>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</si>
  <si>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</si>
  <si>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</si>
  <si>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</si>
  <si>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</si>
  <si>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</si>
  <si>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</si>
  <si>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</si>
  <si>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</si>
  <si>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</si>
  <si>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</si>
  <si>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</si>
  <si>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</si>
  <si>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</si>
  <si>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</si>
  <si>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</si>
  <si>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</si>
  <si>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</si>
  <si>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</si>
  <si>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</si>
  <si>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</si>
  <si>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</si>
  <si>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</si>
  <si>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</si>
  <si>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</si>
  <si>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</si>
  <si>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</si>
  <si>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</si>
  <si>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</si>
  <si>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</si>
  <si>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</si>
  <si>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</si>
  <si>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</si>
  <si>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</si>
  <si>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</si>
  <si>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</si>
  <si>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</si>
  <si>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</si>
  <si>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</si>
  <si>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</si>
  <si>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</si>
  <si>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</si>
  <si>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</si>
  <si>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</si>
  <si>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</si>
  <si>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</si>
  <si>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</si>
  <si>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</si>
  <si>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</si>
  <si>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</si>
  <si>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</si>
  <si>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</si>
  <si>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</si>
  <si>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</si>
  <si>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</si>
  <si>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</si>
  <si>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</si>
  <si>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</si>
  <si>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</si>
  <si>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</si>
  <si>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</si>
  <si>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</si>
  <si>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</si>
  <si>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</si>
  <si>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</si>
  <si>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</si>
  <si>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</si>
  <si>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</si>
  <si>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</si>
  <si>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</si>
  <si>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</si>
  <si>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</si>
  <si>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</si>
  <si>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</si>
  <si>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</si>
  <si>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</si>
  <si>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</si>
  <si>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</si>
  <si>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</si>
  <si>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</si>
  <si>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</si>
  <si>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</si>
  <si>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</si>
  <si>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</si>
  <si>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</si>
  <si>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</si>
  <si>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</si>
  <si>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</si>
  <si>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</si>
  <si>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</si>
  <si>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</si>
  <si>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</si>
  <si>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</si>
  <si>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</si>
  <si>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</si>
  <si>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</si>
  <si>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</si>
  <si>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</si>
  <si>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</si>
  <si>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</si>
  <si>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</si>
  <si>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</si>
  <si>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</si>
  <si>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</si>
  <si>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</si>
  <si>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</si>
  <si>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</si>
  <si>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</si>
  <si>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</si>
  <si>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</si>
  <si>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</si>
  <si>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</si>
  <si>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</si>
  <si>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</si>
  <si>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</si>
  <si>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</si>
  <si>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</si>
  <si>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</si>
  <si>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</si>
  <si>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</si>
  <si>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</si>
  <si>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</si>
  <si>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</si>
  <si>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</si>
  <si>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</si>
  <si>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</si>
  <si>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</si>
  <si>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</si>
  <si>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</si>
  <si>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</si>
  <si>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</si>
  <si>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</si>
  <si>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</si>
  <si>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</si>
  <si>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</si>
  <si>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</si>
  <si>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</si>
  <si>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</si>
  <si>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</si>
  <si>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</si>
  <si>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</si>
  <si>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</si>
  <si>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</si>
  <si>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</si>
  <si>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</si>
  <si>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</si>
  <si>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</si>
  <si>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</si>
  <si>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</si>
  <si>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</si>
  <si>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</si>
  <si>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</si>
  <si>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</si>
  <si>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</si>
  <si>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</si>
  <si>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</si>
  <si>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</si>
  <si>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</si>
  <si>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</si>
  <si>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</si>
  <si>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</si>
  <si>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</si>
  <si>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</si>
  <si>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</si>
  <si>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</si>
  <si>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</si>
  <si>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</si>
  <si>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</si>
  <si>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</si>
  <si>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</si>
  <si>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</si>
  <si>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</si>
  <si>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</si>
  <si>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</si>
  <si>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</si>
  <si>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</si>
  <si>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</si>
  <si>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</si>
  <si>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</si>
  <si>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</si>
  <si>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</si>
  <si>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</si>
  <si>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</si>
  <si>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</si>
  <si>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</si>
  <si>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</si>
  <si>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</si>
  <si>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</si>
  <si>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</si>
  <si>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</si>
  <si>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</si>
  <si>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</si>
  <si>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</si>
  <si>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</si>
  <si>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</si>
  <si>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</si>
  <si>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</si>
  <si>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</si>
  <si>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</si>
  <si>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</si>
  <si>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</si>
  <si>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</si>
  <si>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</si>
  <si>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</si>
  <si>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</si>
  <si>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</si>
  <si>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</si>
  <si>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</si>
  <si>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</si>
  <si>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</si>
  <si>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</si>
  <si>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</si>
  <si>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</si>
  <si>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</si>
  <si>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</si>
  <si>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</si>
  <si>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</si>
  <si>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</si>
  <si>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</si>
  <si>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</si>
  <si>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</si>
  <si>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</si>
  <si>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</si>
  <si>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</si>
  <si>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</si>
  <si>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</si>
  <si>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</si>
  <si>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</si>
  <si>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</si>
  <si>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</si>
  <si>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</si>
  <si>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</si>
  <si>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</si>
  <si>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</si>
  <si>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</si>
  <si>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</si>
  <si>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</si>
  <si>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</si>
  <si>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</si>
  <si>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</si>
  <si>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</si>
  <si>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</si>
  <si>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</si>
  <si>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</si>
  <si>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</si>
  <si>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</si>
  <si>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</si>
  <si>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</si>
  <si>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</si>
  <si>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</si>
  <si>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</si>
  <si>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</si>
  <si>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</si>
  <si>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</si>
  <si>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</si>
  <si>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</si>
  <si>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</si>
  <si>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</si>
  <si>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</si>
  <si>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</si>
  <si>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</si>
  <si>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</si>
  <si>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</si>
  <si>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</si>
  <si>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</si>
  <si>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</si>
  <si>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</si>
  <si>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</si>
  <si>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</si>
  <si>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</si>
  <si>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</si>
  <si>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</si>
  <si>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</si>
  <si>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</si>
  <si>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</si>
  <si>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</si>
  <si>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</si>
  <si>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</si>
  <si>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</si>
  <si>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</si>
  <si>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</si>
  <si>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</si>
  <si>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</si>
  <si>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</si>
  <si>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</si>
  <si>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</si>
  <si>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</si>
  <si>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</si>
  <si>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</si>
  <si>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</si>
  <si>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</si>
  <si>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</si>
  <si>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</si>
  <si>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</si>
  <si>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</si>
  <si>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</si>
  <si>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</si>
  <si>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</si>
  <si>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</si>
  <si>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</si>
  <si>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</si>
  <si>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</si>
  <si>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</si>
  <si>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</si>
  <si>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</si>
  <si>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</si>
  <si>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</si>
  <si>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</si>
  <si>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</si>
  <si>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</si>
  <si>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</si>
  <si>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</si>
  <si>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</si>
  <si>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</si>
  <si>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</si>
  <si>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</si>
  <si>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</si>
  <si>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</si>
  <si>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</si>
  <si>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</si>
  <si>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</si>
  <si>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</si>
  <si>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</si>
  <si>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</si>
  <si>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</si>
  <si>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</si>
  <si>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</si>
  <si>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</si>
  <si>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</si>
  <si>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</si>
  <si>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</si>
  <si>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</si>
  <si>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</si>
  <si>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</si>
  <si>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</si>
  <si>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</si>
  <si>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</si>
  <si>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</si>
  <si>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</si>
  <si>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</si>
  <si>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</si>
  <si>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</si>
  <si>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</si>
  <si>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</si>
  <si>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</si>
  <si>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</si>
  <si>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</si>
  <si>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</si>
  <si>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</si>
  <si>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</si>
  <si>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</si>
  <si>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</si>
  <si>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</si>
  <si>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</si>
  <si>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</si>
  <si>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</si>
  <si>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</si>
  <si>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</si>
  <si>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</si>
  <si>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</si>
  <si>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</si>
  <si>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</si>
  <si>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</si>
  <si>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</si>
  <si>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</si>
  <si>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</si>
  <si>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</si>
  <si>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</si>
  <si>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</si>
  <si>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</si>
  <si>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</si>
  <si>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</si>
  <si>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</si>
  <si>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</si>
  <si>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</si>
  <si>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</si>
  <si>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</si>
  <si>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</si>
  <si>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</si>
  <si>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</si>
  <si>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</si>
  <si>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</si>
  <si>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</si>
  <si>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</si>
  <si>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</si>
  <si>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</si>
  <si>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</si>
  <si>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</si>
  <si>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</si>
  <si>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</si>
  <si>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</si>
  <si>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</si>
  <si>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</si>
  <si>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</si>
  <si>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</si>
  <si>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</si>
  <si>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</si>
  <si>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</si>
  <si>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</si>
  <si>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</si>
  <si>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</si>
  <si>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</si>
  <si>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</si>
  <si>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</si>
  <si>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</si>
  <si>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</si>
  <si>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</si>
  <si>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</si>
  <si>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</si>
  <si>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</si>
  <si>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</si>
  <si>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</si>
  <si>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</si>
  <si>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</si>
  <si>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</si>
  <si>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</si>
  <si>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</si>
  <si>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</si>
  <si>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</si>
  <si>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</si>
  <si>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</si>
  <si>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</si>
  <si>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</si>
  <si>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</si>
  <si>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</si>
  <si>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</si>
  <si>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</si>
  <si>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</si>
  <si>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</si>
  <si>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</si>
  <si>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</si>
  <si>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</si>
  <si>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</si>
  <si>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</si>
  <si>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</si>
  <si>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</si>
  <si>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</si>
  <si>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</si>
  <si>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</si>
  <si>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</si>
  <si>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</si>
  <si>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</si>
  <si>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</si>
  <si>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</si>
  <si>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</si>
  <si>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</si>
  <si>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</si>
  <si>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</si>
  <si>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</si>
  <si>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</si>
  <si>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</si>
  <si>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</si>
  <si>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</si>
  <si>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</si>
  <si>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</si>
  <si>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</si>
  <si>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</si>
  <si>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</si>
  <si>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</si>
  <si>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</si>
  <si>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</si>
  <si>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</si>
  <si>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</si>
  <si>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</si>
  <si>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</si>
  <si>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</si>
  <si>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</si>
  <si>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</si>
  <si>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</si>
  <si>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</si>
  <si>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</si>
  <si>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</si>
  <si>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</si>
  <si>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</si>
  <si>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</si>
  <si>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</si>
  <si>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</si>
  <si>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</si>
  <si>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</si>
  <si>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</si>
  <si>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</si>
  <si>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</si>
  <si>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</si>
  <si>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</si>
  <si>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</si>
  <si>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</si>
  <si>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</si>
  <si>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</si>
  <si>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</si>
  <si>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</si>
  <si>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</si>
  <si>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</si>
  <si>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</si>
  <si>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</si>
  <si>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</si>
  <si>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</si>
  <si>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</si>
  <si>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</si>
  <si>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</si>
  <si>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</si>
  <si>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</si>
  <si>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</si>
  <si>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</si>
  <si>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</si>
  <si>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</si>
  <si>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</si>
  <si>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</si>
  <si>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</si>
  <si>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</si>
  <si>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</si>
  <si>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</si>
  <si>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</si>
  <si>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</si>
  <si>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</si>
  <si>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</si>
  <si>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</si>
  <si>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</si>
  <si>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</si>
  <si>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</si>
  <si>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</si>
  <si>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</si>
  <si>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</si>
  <si>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</si>
  <si>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</si>
  <si>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</si>
  <si>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</si>
  <si>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</si>
  <si>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</si>
  <si>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</si>
  <si>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</si>
  <si>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</si>
  <si>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</si>
  <si>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</si>
  <si>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</si>
  <si>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</si>
  <si>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</si>
  <si>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</si>
  <si>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</si>
  <si>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</si>
  <si>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</si>
  <si>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</si>
  <si>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</si>
  <si>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</si>
  <si>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</si>
  <si>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</si>
  <si>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</si>
  <si>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</si>
  <si>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</si>
  <si>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</si>
  <si>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</si>
  <si>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</si>
  <si>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</si>
  <si>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</si>
  <si>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</si>
  <si>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</si>
  <si>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</si>
  <si>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</si>
  <si>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</si>
  <si>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</si>
  <si>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</si>
  <si>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</si>
  <si>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</si>
  <si>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</si>
  <si>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</si>
  <si>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</si>
  <si>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</si>
  <si>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</si>
  <si>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</si>
  <si>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</si>
  <si>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</si>
  <si>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</si>
  <si>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</si>
  <si>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</si>
  <si>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</si>
  <si>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</si>
  <si>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</si>
  <si>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</si>
  <si>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</si>
  <si>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</si>
  <si>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</si>
  <si>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</si>
  <si>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</si>
  <si>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</si>
  <si>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</si>
  <si>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</si>
  <si>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</si>
  <si>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</si>
  <si>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</si>
  <si>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</si>
  <si>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</si>
  <si>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</si>
  <si>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</si>
  <si>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</si>
  <si>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</si>
  <si>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</si>
  <si>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</si>
  <si>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</si>
  <si>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</si>
  <si>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</si>
  <si>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</si>
  <si>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</si>
  <si>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</si>
  <si>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</si>
  <si>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</si>
  <si>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</si>
  <si>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</si>
  <si>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</si>
  <si>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</si>
  <si>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</si>
  <si>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</si>
  <si>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</si>
  <si>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</si>
  <si>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</si>
  <si>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</si>
  <si>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</si>
  <si>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</si>
  <si>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</si>
  <si>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</si>
  <si>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</si>
  <si>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</si>
  <si>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</si>
  <si>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</si>
  <si>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</si>
  <si>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</si>
  <si>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</si>
  <si>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</si>
  <si>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</si>
  <si>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</si>
  <si>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</si>
  <si>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</si>
  <si>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</si>
  <si>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</si>
  <si>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</si>
  <si>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</si>
  <si>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</si>
  <si>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</si>
  <si>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</si>
  <si>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</si>
  <si>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</si>
  <si>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</si>
  <si>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</si>
  <si>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</si>
  <si>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</si>
  <si>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</si>
  <si>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</si>
  <si>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</si>
  <si>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</si>
  <si>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</si>
  <si>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</si>
  <si>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</si>
  <si>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</si>
  <si>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</si>
  <si>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</si>
  <si>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</si>
  <si>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</si>
  <si>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</si>
  <si>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</si>
  <si>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</si>
  <si>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</si>
  <si>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</si>
  <si>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</si>
  <si>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</si>
  <si>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</si>
  <si>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</si>
  <si>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</si>
  <si>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</si>
  <si>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</si>
  <si>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</si>
  <si>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</si>
  <si>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</si>
  <si>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</si>
  <si>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</si>
  <si>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</si>
  <si>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</si>
  <si>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</si>
  <si>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</si>
  <si>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</si>
  <si>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</si>
  <si>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</si>
  <si>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</si>
  <si>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</si>
  <si>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</si>
  <si>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</si>
  <si>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</si>
  <si>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</si>
  <si>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</si>
  <si>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</si>
  <si>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</si>
  <si>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</si>
  <si>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</si>
  <si>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</si>
  <si>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</si>
  <si>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</si>
  <si>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</si>
  <si>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</si>
  <si>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</si>
  <si>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</si>
  <si>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</si>
  <si>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</si>
  <si>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</si>
  <si>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</si>
  <si>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</si>
  <si>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</si>
  <si>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</si>
  <si>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</si>
  <si>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</si>
  <si>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</si>
  <si>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</si>
  <si>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</si>
  <si>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</si>
  <si>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</si>
  <si>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</si>
  <si>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</si>
  <si>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</si>
  <si>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</si>
  <si>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</si>
  <si>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</si>
  <si>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</si>
  <si>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</si>
  <si>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</si>
  <si>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</si>
  <si>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</si>
  <si>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</si>
  <si>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</si>
  <si>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</si>
  <si>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</si>
  <si>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</si>
  <si>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</si>
  <si>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</si>
  <si>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</si>
  <si>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</si>
  <si>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</si>
  <si>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</si>
  <si>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</si>
  <si>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</si>
  <si>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</si>
  <si>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</si>
  <si>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</si>
  <si>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</si>
  <si>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</si>
  <si>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</si>
  <si>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</si>
  <si>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</si>
  <si>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</si>
  <si>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</si>
  <si>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</si>
  <si>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</si>
  <si>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</si>
  <si>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</si>
  <si>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</si>
  <si>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</si>
  <si>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</si>
  <si>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</si>
  <si>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</si>
  <si>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</si>
  <si>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</si>
  <si>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</si>
  <si>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</si>
  <si>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</si>
  <si>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</si>
  <si>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</si>
  <si>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</si>
  <si>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</si>
  <si>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</si>
  <si>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</si>
  <si>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</si>
  <si>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</si>
  <si>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</si>
  <si>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</si>
  <si>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</si>
  <si>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</si>
  <si>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</si>
  <si>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</si>
  <si>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</si>
  <si>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</si>
  <si>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</si>
  <si>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</si>
  <si>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</si>
  <si>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</si>
  <si>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</si>
  <si>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</si>
  <si>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</si>
  <si>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</si>
  <si>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</si>
  <si>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</si>
  <si>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</si>
  <si>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</si>
  <si>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</si>
  <si>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</si>
  <si>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</si>
  <si>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</si>
  <si>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</si>
  <si>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</si>
  <si>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</si>
  <si>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</si>
  <si>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</si>
  <si>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</si>
  <si>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</si>
  <si>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</si>
  <si>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</si>
  <si>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</si>
  <si>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</si>
  <si>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</si>
  <si>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</si>
  <si>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</si>
  <si>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</si>
  <si>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</si>
  <si>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</si>
  <si>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</si>
  <si>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</si>
  <si>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</si>
  <si>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</si>
  <si>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</si>
  <si>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</si>
  <si>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</si>
  <si>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</si>
  <si>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</si>
  <si>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</si>
  <si>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</si>
  <si>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</si>
  <si>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</si>
  <si>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</si>
  <si>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</si>
  <si>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</si>
  <si>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</si>
  <si>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</si>
  <si>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</si>
  <si>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</si>
  <si>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</si>
  <si>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</si>
  <si>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</si>
  <si>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</si>
  <si>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</si>
  <si>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</si>
  <si>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</si>
  <si>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</si>
  <si>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</si>
  <si>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</si>
  <si>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</si>
  <si>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</si>
  <si>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</si>
  <si>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</si>
  <si>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</si>
  <si>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</si>
  <si>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</si>
  <si>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</si>
  <si>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</si>
  <si>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</si>
  <si>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</si>
  <si>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</si>
  <si>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</si>
  <si>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</si>
  <si>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</si>
  <si>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</si>
  <si>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</si>
  <si>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</si>
  <si>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</si>
  <si>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</si>
  <si>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</si>
  <si>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</si>
  <si>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</si>
  <si>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</si>
  <si>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</si>
  <si>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</si>
  <si>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</si>
  <si>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</si>
  <si>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</si>
  <si>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</si>
  <si>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</si>
  <si>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</si>
  <si>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</si>
  <si>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</si>
  <si>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</si>
  <si>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</si>
  <si>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</si>
  <si>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</si>
  <si>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</si>
  <si>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</si>
  <si>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</si>
  <si>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</si>
  <si>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</si>
  <si>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</si>
  <si>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</si>
  <si>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</si>
  <si>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</si>
  <si>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</si>
  <si>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</si>
  <si>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</si>
  <si>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</si>
  <si>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</si>
  <si>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</si>
  <si>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</si>
  <si>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</si>
  <si>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</si>
  <si>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</si>
  <si>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</si>
  <si>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</si>
  <si>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</si>
  <si>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</si>
  <si>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</si>
  <si>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</si>
  <si>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</si>
  <si>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</si>
  <si>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</si>
  <si>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</si>
  <si>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</si>
  <si>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</si>
  <si>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</si>
  <si>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</si>
  <si>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</si>
  <si>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</si>
  <si>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</si>
  <si>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</si>
  <si>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</si>
  <si>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</si>
  <si>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</si>
  <si>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</si>
  <si>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</si>
  <si>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</si>
  <si>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</si>
  <si>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</si>
  <si>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</si>
  <si>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</si>
  <si>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</si>
  <si>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</si>
  <si>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</si>
  <si>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</si>
  <si>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</si>
  <si>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</si>
  <si>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</si>
  <si>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</si>
  <si>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</si>
  <si>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</si>
  <si>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</si>
  <si>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</si>
  <si>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</si>
  <si>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</si>
  <si>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</si>
  <si>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</si>
  <si>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</si>
  <si>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</si>
  <si>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</si>
  <si>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</si>
  <si>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</si>
  <si>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</si>
  <si>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</si>
  <si>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</si>
  <si>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</si>
  <si>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</si>
  <si>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</si>
  <si>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</si>
  <si>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</si>
  <si>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</si>
  <si>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</si>
  <si>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</si>
  <si>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</si>
  <si>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</si>
  <si>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</si>
  <si>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</si>
  <si>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</si>
  <si>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</si>
  <si>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</si>
  <si>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</si>
  <si>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</si>
  <si>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</si>
  <si>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</si>
  <si>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</si>
  <si>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</si>
  <si>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</si>
  <si>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</si>
  <si>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</si>
  <si>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</si>
  <si>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</si>
  <si>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</si>
  <si>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</si>
  <si>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</si>
  <si>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</si>
  <si>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</si>
  <si>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</si>
  <si>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</si>
  <si>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</si>
  <si>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</si>
  <si>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</si>
  <si>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</si>
  <si>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</si>
  <si>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</si>
  <si>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</si>
  <si>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</si>
  <si>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</si>
  <si>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</si>
  <si>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</si>
  <si>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</si>
  <si>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</si>
  <si>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</si>
  <si>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</si>
  <si>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</si>
  <si>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</si>
  <si>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</si>
  <si>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</si>
  <si>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</si>
  <si>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</si>
  <si>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</si>
  <si>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</si>
  <si>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</si>
  <si>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</si>
  <si>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</si>
  <si>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</si>
  <si>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</si>
  <si>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</si>
  <si>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</si>
  <si>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</si>
  <si>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</si>
  <si>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</si>
  <si>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</si>
  <si>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</si>
  <si>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</si>
  <si>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</si>
  <si>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</si>
  <si>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</si>
  <si>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</si>
  <si>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</si>
  <si>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</si>
  <si>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</si>
  <si>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</si>
  <si>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</si>
  <si>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</si>
  <si>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</si>
  <si>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</si>
  <si>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</si>
  <si>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</si>
  <si>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</si>
  <si>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</si>
  <si>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</si>
  <si>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</si>
  <si>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</si>
  <si>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</si>
  <si>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</si>
  <si>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</si>
  <si>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</si>
  <si>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</si>
  <si>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</si>
  <si>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</si>
  <si>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</si>
  <si>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</si>
  <si>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</si>
  <si>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</si>
  <si>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</si>
  <si>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</si>
  <si>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</si>
  <si>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</si>
  <si>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</si>
  <si>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</si>
  <si>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</si>
  <si>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</si>
  <si>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</si>
  <si>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</si>
  <si>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</si>
  <si>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</si>
  <si>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</si>
  <si>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</si>
  <si>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</si>
  <si>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</si>
  <si>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</si>
  <si>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</si>
  <si>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</si>
  <si>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</si>
  <si>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</si>
  <si>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</si>
  <si>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</si>
  <si>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</si>
  <si>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</si>
  <si>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</si>
  <si>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</si>
  <si>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</si>
  <si>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</si>
  <si>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</si>
  <si>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</si>
  <si>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</si>
  <si>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</si>
  <si>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</si>
  <si>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</si>
  <si>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</si>
  <si>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</si>
  <si>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</si>
  <si>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</si>
  <si>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</si>
  <si>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</si>
  <si>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</si>
  <si>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</si>
  <si>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</si>
  <si>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</si>
  <si>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</si>
  <si>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</si>
  <si>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</si>
  <si>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</si>
  <si>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</si>
  <si>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</si>
  <si>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</si>
  <si>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</si>
  <si>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</si>
  <si>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</si>
  <si>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</si>
  <si>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</si>
  <si>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</si>
  <si>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</si>
  <si>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</si>
  <si>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</si>
  <si>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</si>
  <si>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</si>
  <si>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</si>
  <si>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</si>
  <si>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</si>
  <si>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</si>
  <si>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</si>
  <si>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</si>
  <si>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</si>
  <si>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</si>
  <si>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</si>
  <si>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</si>
  <si>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</si>
  <si>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</si>
  <si>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</si>
  <si>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</si>
  <si>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</si>
  <si>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</si>
  <si>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</si>
  <si>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</si>
  <si>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</si>
  <si>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</si>
  <si>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</si>
  <si>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</si>
  <si>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</si>
  <si>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</si>
  <si>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</si>
  <si>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</si>
  <si>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</si>
  <si>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</si>
  <si>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</si>
  <si>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</si>
  <si>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</si>
  <si>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</si>
  <si>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</si>
  <si>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</si>
  <si>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</si>
  <si>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</si>
  <si>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</si>
  <si>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</si>
  <si>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</si>
  <si>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</si>
  <si>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</si>
  <si>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</si>
  <si>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</si>
  <si>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</si>
  <si>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</si>
  <si>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</si>
  <si>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</si>
  <si>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</si>
  <si>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</si>
  <si>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</si>
  <si>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</si>
  <si>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</si>
  <si>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</si>
  <si>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</si>
  <si>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</si>
  <si>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</si>
  <si>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</si>
  <si>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</si>
  <si>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</si>
  <si>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</si>
  <si>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</si>
  <si>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</si>
  <si>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</si>
  <si>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</si>
  <si>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</si>
  <si>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</si>
  <si>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</si>
  <si>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</si>
  <si>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</si>
  <si>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</si>
  <si>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</si>
  <si>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</si>
  <si>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</si>
  <si>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</si>
  <si>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</si>
  <si>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</si>
  <si>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</si>
  <si>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</si>
  <si>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</si>
  <si>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</si>
  <si>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</si>
  <si>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</si>
  <si>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</si>
  <si>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</si>
  <si>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</si>
  <si>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</si>
  <si>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</si>
  <si>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</si>
  <si>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</si>
  <si>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</si>
  <si>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</si>
  <si>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</si>
  <si>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</si>
  <si>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</si>
  <si>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</si>
  <si>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</si>
  <si>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</si>
  <si>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</si>
  <si>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</si>
  <si>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</si>
  <si>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</si>
  <si>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</si>
  <si>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</si>
  <si>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</si>
  <si>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</si>
  <si>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</si>
  <si>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</si>
  <si>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</si>
  <si>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</si>
  <si>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</si>
  <si>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</si>
  <si>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</si>
  <si>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</si>
  <si>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</si>
  <si>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</si>
  <si>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</si>
  <si>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</si>
  <si>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</si>
  <si>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</si>
  <si>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</si>
  <si>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</si>
  <si>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</si>
  <si>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</si>
  <si>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</si>
  <si>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</si>
  <si>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</si>
  <si>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</si>
  <si>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</si>
  <si>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</si>
  <si>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</si>
  <si>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</si>
  <si>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</si>
  <si>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</si>
  <si>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</si>
  <si>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</si>
  <si>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</si>
  <si>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</si>
  <si>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</si>
  <si>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</si>
  <si>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</si>
  <si>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</si>
  <si>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</si>
  <si>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</si>
  <si>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</si>
  <si>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</si>
  <si>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</si>
  <si>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</si>
  <si>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</si>
  <si>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</si>
  <si>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</si>
  <si>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</si>
  <si>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</si>
  <si>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</si>
  <si>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</si>
  <si>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</si>
  <si>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</si>
  <si>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</si>
  <si>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</si>
  <si>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</si>
  <si>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</si>
  <si>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</si>
  <si>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</si>
  <si>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</si>
  <si>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</si>
  <si>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</si>
  <si>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</si>
  <si>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</si>
  <si>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</si>
  <si>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</si>
  <si>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</si>
  <si>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</si>
  <si>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</si>
  <si>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</si>
  <si>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</si>
  <si>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</si>
  <si>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</si>
  <si>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</si>
  <si>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</si>
  <si>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</si>
  <si>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</si>
  <si>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</si>
  <si>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</si>
  <si>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</si>
  <si>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</si>
  <si>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</si>
  <si>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</si>
  <si>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</si>
  <si>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</si>
  <si>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</si>
  <si>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</si>
  <si>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</si>
  <si>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</si>
  <si>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</si>
  <si>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</si>
  <si>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</si>
  <si>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</si>
  <si>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</si>
  <si>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</si>
  <si>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</si>
  <si>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</si>
  <si>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</si>
  <si>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</si>
  <si>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</si>
  <si>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</si>
  <si>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</si>
  <si>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</si>
  <si>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</si>
  <si>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</si>
  <si>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</si>
  <si>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</si>
  <si>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</si>
  <si>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</si>
  <si>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</si>
  <si>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</si>
  <si>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</si>
  <si>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</si>
  <si>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</si>
  <si>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</si>
  <si>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</si>
  <si>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</si>
  <si>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</si>
  <si>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</si>
  <si>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</si>
  <si>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</si>
  <si>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</si>
  <si>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</si>
  <si>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</si>
  <si>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</si>
  <si>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</si>
  <si>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</si>
  <si>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</si>
  <si>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</si>
  <si>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</si>
  <si>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</si>
  <si>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</si>
  <si>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</si>
  <si>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</si>
  <si>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</si>
  <si>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</si>
  <si>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</si>
  <si>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</si>
  <si>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</si>
  <si>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</si>
  <si>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</si>
  <si>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</si>
  <si>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</si>
  <si>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</si>
  <si>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</si>
  <si>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</si>
  <si>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</si>
  <si>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</si>
  <si>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</si>
  <si>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</si>
  <si>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</si>
  <si>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</si>
  <si>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</si>
  <si>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</si>
  <si>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</si>
  <si>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</si>
  <si>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</si>
  <si>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</si>
  <si>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</si>
  <si>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</si>
  <si>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</si>
  <si>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</si>
  <si>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</si>
  <si>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</si>
  <si>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</si>
  <si>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</si>
  <si>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</si>
  <si>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</si>
  <si>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</si>
  <si>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</si>
  <si>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</si>
  <si>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</si>
  <si>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</si>
  <si>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</si>
  <si>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</si>
  <si>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</si>
  <si>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</si>
  <si>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</si>
  <si>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</si>
  <si>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</si>
  <si>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</si>
  <si>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</si>
  <si>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</si>
  <si>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</si>
  <si>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</si>
  <si>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</si>
  <si>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</si>
  <si>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</si>
  <si>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</si>
  <si>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</si>
  <si>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</si>
  <si>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</si>
  <si>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</si>
  <si>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</si>
  <si>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</si>
  <si>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</si>
  <si>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</si>
  <si>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</si>
  <si>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</si>
  <si>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</si>
  <si>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</si>
  <si>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</si>
  <si>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</si>
  <si>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</si>
  <si>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</si>
  <si>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</si>
  <si>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</si>
  <si>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</si>
  <si>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</si>
  <si>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</si>
  <si>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</si>
  <si>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</si>
  <si>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</si>
  <si>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</si>
  <si>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</si>
  <si>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</si>
  <si>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</si>
  <si>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</si>
  <si>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</si>
  <si>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</si>
  <si>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</si>
  <si>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</si>
  <si>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</si>
  <si>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</si>
  <si>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</si>
  <si>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</si>
  <si>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</si>
  <si>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</si>
  <si>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</si>
  <si>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</si>
  <si>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</si>
  <si>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</si>
  <si>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</si>
  <si>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</si>
  <si>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</si>
  <si>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</si>
  <si>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</si>
  <si>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</si>
  <si>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</si>
  <si>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</si>
  <si>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</si>
  <si>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</si>
  <si>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</si>
  <si>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</si>
  <si>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</si>
  <si>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</si>
  <si>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</si>
  <si>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</si>
  <si>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</si>
  <si>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</si>
  <si>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</si>
  <si>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</si>
  <si>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</si>
  <si>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</si>
  <si>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</si>
  <si>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</si>
  <si>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</si>
  <si>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</si>
  <si>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</si>
  <si>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</si>
  <si>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</si>
  <si>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</si>
  <si>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</si>
  <si>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</si>
  <si>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</si>
  <si>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</si>
  <si>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</si>
  <si>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</si>
  <si>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</si>
  <si>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</si>
  <si>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</si>
  <si>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</si>
  <si>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</si>
  <si>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</si>
  <si>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</si>
  <si>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</si>
  <si>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</si>
  <si>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</si>
  <si>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</si>
  <si>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</si>
  <si>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</si>
  <si>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</si>
  <si>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</si>
  <si>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</si>
  <si>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</si>
  <si>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</si>
  <si>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</si>
  <si>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</si>
  <si>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</si>
  <si>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</si>
  <si>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</si>
  <si>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</si>
  <si>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</si>
  <si>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</si>
  <si>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</si>
  <si>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</si>
  <si>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</si>
  <si>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</si>
  <si>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</si>
  <si>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</si>
  <si>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</si>
  <si>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</si>
  <si>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</si>
  <si>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</si>
  <si>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</si>
  <si>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</si>
  <si>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</si>
  <si>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</si>
  <si>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</si>
  <si>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</si>
  <si>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</si>
  <si>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</si>
  <si>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</si>
  <si>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</si>
  <si>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</si>
  <si>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</si>
  <si>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</si>
  <si>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</si>
  <si>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</si>
  <si>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</si>
  <si>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</si>
  <si>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</si>
  <si>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</si>
  <si>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</si>
  <si>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</si>
  <si>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</si>
  <si>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</si>
  <si>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</si>
  <si>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</si>
  <si>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</si>
  <si>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</si>
  <si>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</si>
  <si>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</si>
  <si>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</si>
  <si>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</si>
  <si>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</si>
  <si>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</si>
  <si>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</si>
  <si>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</si>
  <si>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</si>
  <si>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</si>
  <si>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</si>
  <si>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</si>
  <si>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</si>
  <si>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</si>
  <si>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</si>
  <si>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</si>
  <si>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</si>
  <si>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</si>
  <si>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</si>
  <si>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</si>
  <si>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</si>
  <si>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</si>
  <si>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</si>
  <si>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</si>
  <si>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</si>
  <si>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</si>
  <si>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</si>
  <si>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</si>
  <si>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</si>
  <si>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</si>
  <si>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</si>
  <si>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</si>
  <si>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</si>
  <si>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</si>
  <si>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</si>
  <si>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</si>
  <si>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</si>
  <si>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</si>
  <si>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</si>
  <si>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</si>
  <si>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</si>
  <si>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</si>
  <si>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</si>
  <si>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</si>
  <si>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</si>
  <si>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</si>
  <si>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</si>
  <si>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</si>
  <si>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</si>
  <si>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</si>
  <si>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</si>
  <si>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</si>
  <si>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</si>
  <si>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</si>
  <si>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</si>
  <si>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</si>
  <si>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</si>
  <si>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</si>
  <si>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</si>
  <si>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</si>
  <si>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</si>
  <si>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</si>
  <si>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</si>
  <si>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</si>
  <si>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</si>
  <si>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</si>
  <si>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</si>
  <si>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</si>
  <si>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</si>
  <si>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</si>
  <si>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</si>
  <si>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</si>
  <si>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</si>
  <si>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</si>
  <si>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</si>
  <si>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</si>
  <si>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</si>
  <si>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</si>
  <si>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</si>
  <si>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</si>
  <si>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</si>
  <si>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</si>
  <si>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</si>
  <si>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</si>
  <si>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</si>
  <si>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</si>
  <si>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</si>
  <si>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</si>
  <si>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</si>
  <si>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</si>
  <si>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</si>
  <si>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</si>
  <si>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</si>
  <si>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</si>
  <si>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</si>
  <si>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</si>
  <si>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</si>
  <si>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</si>
  <si>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</si>
  <si>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</si>
  <si>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</si>
  <si>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</si>
  <si>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</si>
  <si>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</si>
  <si>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</si>
  <si>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</si>
  <si>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</si>
  <si>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</si>
  <si>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</si>
  <si>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</si>
  <si>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</si>
  <si>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</si>
  <si>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</si>
  <si>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</si>
  <si>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</si>
  <si>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</si>
  <si>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</si>
  <si>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</si>
  <si>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</si>
  <si>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</si>
  <si>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</si>
  <si>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</si>
  <si>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</si>
  <si>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</si>
  <si>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</si>
  <si>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</si>
  <si>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</si>
  <si>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</si>
  <si>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</si>
  <si>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</si>
  <si>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</si>
  <si>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</si>
  <si>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</si>
  <si>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</si>
  <si>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</si>
  <si>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</si>
  <si>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</si>
  <si>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</si>
  <si>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</si>
  <si>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</si>
  <si>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</si>
  <si>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</si>
  <si>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</si>
  <si>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</si>
  <si>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</si>
  <si>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</si>
  <si>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</si>
  <si>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</si>
  <si>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</si>
  <si>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</si>
  <si>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</si>
  <si>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</si>
  <si>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</si>
  <si>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</si>
  <si>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</si>
  <si>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</si>
  <si>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</si>
  <si>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</si>
  <si>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</si>
  <si>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</si>
  <si>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</si>
  <si>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</si>
  <si>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</si>
  <si>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</si>
  <si>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</si>
  <si>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</si>
  <si>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</si>
  <si>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</si>
  <si>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</si>
  <si>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</si>
  <si>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</si>
  <si>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</si>
  <si>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</si>
  <si>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</si>
  <si>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</si>
  <si>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</si>
  <si>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</si>
  <si>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</si>
  <si>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</si>
  <si>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</si>
  <si>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</si>
  <si>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</si>
  <si>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</si>
  <si>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</si>
  <si>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</si>
  <si>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</si>
  <si>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</si>
  <si>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</si>
  <si>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</si>
  <si>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</si>
  <si>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</si>
  <si>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</si>
  <si>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</si>
  <si>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</si>
  <si>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</si>
  <si>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</si>
  <si>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</si>
  <si>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</si>
  <si>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</si>
  <si>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</si>
  <si>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</si>
  <si>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</si>
  <si>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</si>
  <si>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</si>
  <si>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</si>
  <si>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</si>
  <si>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</si>
  <si>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</si>
  <si>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</si>
  <si>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</si>
  <si>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</si>
  <si>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</si>
  <si>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</si>
  <si>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</si>
  <si>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</si>
  <si>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</si>
  <si>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</si>
  <si>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</si>
  <si>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</si>
  <si>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</si>
  <si>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</si>
  <si>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</si>
  <si>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</si>
  <si>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</si>
  <si>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</si>
  <si>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</si>
  <si>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</si>
  <si>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</si>
  <si>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</si>
  <si>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</si>
  <si>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</si>
  <si>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</si>
  <si>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</si>
  <si>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</si>
  <si>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</si>
  <si>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</si>
  <si>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</si>
  <si>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</si>
  <si>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</si>
  <si>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</si>
  <si>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</si>
  <si>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</si>
  <si>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</si>
  <si>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</si>
  <si>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</si>
  <si>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</si>
  <si>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</si>
  <si>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</si>
  <si>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</si>
  <si>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</si>
  <si>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</si>
  <si>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</si>
  <si>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</si>
  <si>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</si>
  <si>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</si>
  <si>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</si>
  <si>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</si>
  <si>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</si>
  <si>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</si>
  <si>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</si>
  <si>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</si>
  <si>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</si>
  <si>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</si>
  <si>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</si>
  <si>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</si>
  <si>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</si>
  <si>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</si>
  <si>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</si>
  <si>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</si>
  <si>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</si>
  <si>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</si>
  <si>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</si>
  <si>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</si>
  <si>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</si>
  <si>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</si>
  <si>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</si>
  <si>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</si>
  <si>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</si>
  <si>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</si>
  <si>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</si>
  <si>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</si>
  <si>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</si>
  <si>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</si>
  <si>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</si>
  <si>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</si>
  <si>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</si>
  <si>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</si>
  <si>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</si>
  <si>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</si>
  <si>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</si>
  <si>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</si>
  <si>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</si>
  <si>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</si>
  <si>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</si>
  <si>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</si>
  <si>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</si>
  <si>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</si>
  <si>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</si>
  <si>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</si>
  <si>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</si>
  <si>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</si>
  <si>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</si>
  <si>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</si>
  <si>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</si>
  <si>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</si>
  <si>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</si>
  <si>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</si>
  <si>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</si>
  <si>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</si>
  <si>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</si>
  <si>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</si>
  <si>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</si>
  <si>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</si>
  <si>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</si>
  <si>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</si>
  <si>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</si>
  <si>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</si>
  <si>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</si>
  <si>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</si>
  <si>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</si>
  <si>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</si>
  <si>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</si>
  <si>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</si>
  <si>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</si>
  <si>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</si>
  <si>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</si>
  <si>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</si>
  <si>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</si>
  <si>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</si>
  <si>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</si>
  <si>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</si>
  <si>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</si>
  <si>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</si>
  <si>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</si>
  <si>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</si>
  <si>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</si>
  <si>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</si>
  <si>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</si>
  <si>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</si>
  <si>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</si>
  <si>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</si>
  <si>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</si>
  <si>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</si>
  <si>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</si>
  <si>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</si>
  <si>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</si>
  <si>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</si>
  <si>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</si>
  <si>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</si>
  <si>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</si>
  <si>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</si>
  <si>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</si>
  <si>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</si>
  <si>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</si>
  <si>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</si>
  <si>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</si>
  <si>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</si>
  <si>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</si>
  <si>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</si>
  <si>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</si>
  <si>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</si>
  <si>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</si>
  <si>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</si>
  <si>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</si>
  <si>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</si>
  <si>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</si>
  <si>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</si>
  <si>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</si>
  <si>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</si>
  <si>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</si>
  <si>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</si>
  <si>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</si>
  <si>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</si>
  <si>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</si>
  <si>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</si>
  <si>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</si>
  <si>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</si>
  <si>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</si>
  <si>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</si>
  <si>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</si>
  <si>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</si>
  <si>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</si>
  <si>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</si>
  <si>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</si>
  <si>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</si>
  <si>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</si>
  <si>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</si>
  <si>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</si>
  <si>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</si>
  <si>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</si>
  <si>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</si>
  <si>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</si>
  <si>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</si>
  <si>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</si>
  <si>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</si>
  <si>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</si>
  <si>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</si>
  <si>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</si>
  <si>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</si>
  <si>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</si>
  <si>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</si>
  <si>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</si>
  <si>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</si>
  <si>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</si>
  <si>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</si>
  <si>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</si>
  <si>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</si>
  <si>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</si>
  <si>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</si>
  <si>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</si>
  <si>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</si>
  <si>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</si>
  <si>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</si>
  <si>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</si>
  <si>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</si>
  <si>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</si>
  <si>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</si>
  <si>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</si>
  <si>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</si>
  <si>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</si>
  <si>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</si>
  <si>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</si>
  <si>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</si>
  <si>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</si>
  <si>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</si>
  <si>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</si>
  <si>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</si>
  <si>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</si>
  <si>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</si>
  <si>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</si>
  <si>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</si>
  <si>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</si>
  <si>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</si>
  <si>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</si>
  <si>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</si>
  <si>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</si>
  <si>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</si>
  <si>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</si>
  <si>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</si>
  <si>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</si>
  <si>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</si>
  <si>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</si>
  <si>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</si>
  <si>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</si>
  <si>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</si>
  <si>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</si>
  <si>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</si>
  <si>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</si>
  <si>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</si>
  <si>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</si>
  <si>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</si>
  <si>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</si>
  <si>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</si>
  <si>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</si>
  <si>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</si>
  <si>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</si>
  <si>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</si>
  <si>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</si>
  <si>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</si>
  <si>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</si>
  <si>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</si>
  <si>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</si>
  <si>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</si>
  <si>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</si>
  <si>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</si>
  <si>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</si>
  <si>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</si>
  <si>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</si>
  <si>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</si>
  <si>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</si>
  <si>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</si>
  <si>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</si>
  <si>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</si>
  <si>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</si>
  <si>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</si>
  <si>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</si>
  <si>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</si>
  <si>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</si>
  <si>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</si>
  <si>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</si>
  <si>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</si>
  <si>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</si>
  <si>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</si>
  <si>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</si>
  <si>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</si>
  <si>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</si>
  <si>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</si>
  <si>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</si>
  <si>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</si>
  <si>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</si>
  <si>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</si>
  <si>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</si>
  <si>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</si>
  <si>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</si>
  <si>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</si>
  <si>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</si>
  <si>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</si>
  <si>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</si>
  <si>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</si>
  <si>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</si>
  <si>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</si>
  <si>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</si>
  <si>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</si>
  <si>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</si>
  <si>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</si>
  <si>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</si>
  <si>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</si>
  <si>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</si>
  <si>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</si>
  <si>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</si>
  <si>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</si>
  <si>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</si>
  <si>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</si>
  <si>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</si>
  <si>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</si>
  <si>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</si>
  <si>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</si>
  <si>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</si>
  <si>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</si>
  <si>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</si>
  <si>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</si>
  <si>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</si>
  <si>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</si>
  <si>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</si>
  <si>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</si>
  <si>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</si>
  <si>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</si>
  <si>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</si>
  <si>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</si>
  <si>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</si>
  <si>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</si>
  <si>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</si>
  <si>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</si>
  <si>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</si>
  <si>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</si>
  <si>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</si>
  <si>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</si>
  <si>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</si>
  <si>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</si>
  <si>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</si>
  <si>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</si>
  <si>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</si>
  <si>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</si>
  <si>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</si>
  <si>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</si>
  <si>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</si>
  <si>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</si>
  <si>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</si>
  <si>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</si>
  <si>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</si>
  <si>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</si>
  <si>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</si>
  <si>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</si>
  <si>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</si>
  <si>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</si>
  <si>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</si>
  <si>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</si>
  <si>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</si>
  <si>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</si>
  <si>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</si>
  <si>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</si>
  <si>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</si>
  <si>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</si>
  <si>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</si>
  <si>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</si>
  <si>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</si>
  <si>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</si>
  <si>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</si>
  <si>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</si>
  <si>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</si>
  <si>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</si>
  <si>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</si>
  <si>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</si>
  <si>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</si>
  <si>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</si>
  <si>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</si>
  <si>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</si>
  <si>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</si>
  <si>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</si>
  <si>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</si>
  <si>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</si>
  <si>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</si>
  <si>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</si>
  <si>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</si>
  <si>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</si>
  <si>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</si>
  <si>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</si>
  <si>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</si>
  <si>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</si>
  <si>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</si>
  <si>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</si>
  <si>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</si>
  <si>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</si>
  <si>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</si>
  <si>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</si>
  <si>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</si>
  <si>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</si>
  <si>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</si>
  <si>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</si>
  <si>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</si>
  <si>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</si>
  <si>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</si>
  <si>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</si>
  <si>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</si>
  <si>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</si>
  <si>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</si>
  <si>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</si>
  <si>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</si>
  <si>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</si>
  <si>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</si>
  <si>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</si>
  <si>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</si>
  <si>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</si>
  <si>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</si>
  <si>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</si>
  <si>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</si>
  <si>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</si>
  <si>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</si>
  <si>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</si>
  <si>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</si>
  <si>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</si>
  <si>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</si>
  <si>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</si>
  <si>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</si>
  <si>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</si>
  <si>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</si>
  <si>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</si>
  <si>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</si>
  <si>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</si>
  <si>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</si>
  <si>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</si>
  <si>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</si>
  <si>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</si>
  <si>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</si>
  <si>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</si>
  <si>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</si>
  <si>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</si>
  <si>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</si>
  <si>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</si>
  <si>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</si>
  <si>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</si>
  <si>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</si>
  <si>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</si>
  <si>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</si>
  <si>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</si>
  <si>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</si>
  <si>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</si>
  <si>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</si>
  <si>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</si>
  <si>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</si>
  <si>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</si>
  <si>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</si>
  <si>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</si>
  <si>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</si>
  <si>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</si>
  <si>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</si>
  <si>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</si>
  <si>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</si>
  <si>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</si>
  <si>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</si>
  <si>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</si>
  <si>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</si>
  <si>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</si>
  <si>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</si>
  <si>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</si>
  <si>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</si>
  <si>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</si>
  <si>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</si>
  <si>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</si>
  <si>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</si>
  <si>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</si>
  <si>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</si>
  <si>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</si>
  <si>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</si>
  <si>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</si>
  <si>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</si>
  <si>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</si>
  <si>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</si>
  <si>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</si>
  <si>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</si>
  <si>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</si>
  <si>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</si>
  <si>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</si>
  <si>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</si>
  <si>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</si>
  <si>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</si>
  <si>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</si>
  <si>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</si>
  <si>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</si>
  <si>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</si>
  <si>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</si>
  <si>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</si>
  <si>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</si>
  <si>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</si>
  <si>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</si>
  <si>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</si>
  <si>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</si>
  <si>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</si>
  <si>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</si>
  <si>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</si>
  <si>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</si>
  <si>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</si>
  <si>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</si>
  <si>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</si>
  <si>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</si>
  <si>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</si>
  <si>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</si>
  <si>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</si>
  <si>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</si>
  <si>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</si>
  <si>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</si>
  <si>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</si>
  <si>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</si>
  <si>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</si>
  <si>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</si>
  <si>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</si>
  <si>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</si>
  <si>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</si>
  <si>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</si>
  <si>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</si>
  <si>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</si>
  <si>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</si>
  <si>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</si>
  <si>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</si>
  <si>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</si>
  <si>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</si>
  <si>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</si>
  <si>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</si>
  <si>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</si>
  <si>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</si>
  <si>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</si>
  <si>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</si>
  <si>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</si>
  <si>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</si>
  <si>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</si>
  <si>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</si>
  <si>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</si>
  <si>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</si>
  <si>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</si>
  <si>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</si>
  <si>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</si>
  <si>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</si>
  <si>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</si>
  <si>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</si>
  <si>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</si>
  <si>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</si>
  <si>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</si>
  <si>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</si>
  <si>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</si>
  <si>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</si>
  <si>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</si>
  <si>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</si>
  <si>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</si>
  <si>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</si>
  <si>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</si>
  <si>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</si>
  <si>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</si>
  <si>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</si>
  <si>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</si>
  <si>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</si>
  <si>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</si>
  <si>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</si>
  <si>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</si>
  <si>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</si>
  <si>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</si>
  <si>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</si>
  <si>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</si>
  <si>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</si>
  <si>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</si>
  <si>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</si>
  <si>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</si>
  <si>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</si>
  <si>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</si>
  <si>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</si>
  <si>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</si>
  <si>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</si>
  <si>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</si>
  <si>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</si>
  <si>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</si>
  <si>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</si>
  <si>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</si>
  <si>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</si>
  <si>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</si>
  <si>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</si>
  <si>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</si>
  <si>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</si>
  <si>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</si>
  <si>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</si>
  <si>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</si>
  <si>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</si>
  <si>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</si>
  <si>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</si>
  <si>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</si>
  <si>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</si>
  <si>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</si>
  <si>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</si>
  <si>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</si>
  <si>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</si>
  <si>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</si>
  <si>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</si>
  <si>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</si>
  <si>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</si>
  <si>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</si>
  <si>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</si>
  <si>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</si>
  <si>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</si>
  <si>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</si>
  <si>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</si>
  <si>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</si>
  <si>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</si>
  <si>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</si>
  <si>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</si>
  <si>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</si>
  <si>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</si>
  <si>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</si>
  <si>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</si>
  <si>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</si>
  <si>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</si>
  <si>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</si>
  <si>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</si>
  <si>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</si>
  <si>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</si>
  <si>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</si>
  <si>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</si>
  <si>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</si>
  <si>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</si>
  <si>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</si>
  <si>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</si>
  <si>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</si>
  <si>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</si>
  <si>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</si>
  <si>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</si>
  <si>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</si>
  <si>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</si>
  <si>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</si>
  <si>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</si>
  <si>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</si>
  <si>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</si>
  <si>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</si>
  <si>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</si>
  <si>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</si>
  <si>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</si>
  <si>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</si>
  <si>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</si>
  <si>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</si>
  <si>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</si>
  <si>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</si>
  <si>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</si>
  <si>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</si>
  <si>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</si>
  <si>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</si>
  <si>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</si>
  <si>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</si>
  <si>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</si>
  <si>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</si>
  <si>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</si>
  <si>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</si>
  <si>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</si>
  <si>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</si>
  <si>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</si>
  <si>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</si>
  <si>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</si>
  <si>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</si>
  <si>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</si>
  <si>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</si>
  <si>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</si>
  <si>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</si>
  <si>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</si>
  <si>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</si>
  <si>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</si>
  <si>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</si>
  <si>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</si>
  <si>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</si>
  <si>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</si>
  <si>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</si>
  <si>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</si>
  <si>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</si>
  <si>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</si>
  <si>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</si>
  <si>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</si>
  <si>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</si>
  <si>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</si>
  <si>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</si>
  <si>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</si>
  <si>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</si>
  <si>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</si>
  <si>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</si>
  <si>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</si>
  <si>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</si>
  <si>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</si>
  <si>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</si>
  <si>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</si>
  <si>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</si>
  <si>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</si>
  <si>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</si>
  <si>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</si>
  <si>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</si>
  <si>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</si>
  <si>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</si>
  <si>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</si>
  <si>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</si>
  <si>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</si>
  <si>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</si>
  <si>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</si>
  <si>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</si>
  <si>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</si>
  <si>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</si>
  <si>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</si>
  <si>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</si>
  <si>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</si>
  <si>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</si>
  <si>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</si>
  <si>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</si>
  <si>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</si>
  <si>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</si>
  <si>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</si>
  <si>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</si>
  <si>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</si>
  <si>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</si>
  <si>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</si>
  <si>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</si>
  <si>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</si>
  <si>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</si>
  <si>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</si>
  <si>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</si>
  <si>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</si>
  <si>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</si>
  <si>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</si>
  <si>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</si>
  <si>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</si>
  <si>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</si>
  <si>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</si>
  <si>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</si>
  <si>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</si>
  <si>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</si>
  <si>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</si>
  <si>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</si>
  <si>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</si>
  <si>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</si>
  <si>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</si>
  <si>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</si>
  <si>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</si>
  <si>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</si>
  <si>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</si>
  <si>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</si>
  <si>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</si>
  <si>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</si>
  <si>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</si>
  <si>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</si>
  <si>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</si>
  <si>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</si>
  <si>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</si>
  <si>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</si>
  <si>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</si>
  <si>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</si>
  <si>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</si>
  <si>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</si>
  <si>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</si>
  <si>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</si>
  <si>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</si>
  <si>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</si>
  <si>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</si>
  <si>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</si>
  <si>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</si>
  <si>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</si>
  <si>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</si>
  <si>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</si>
  <si>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</si>
  <si>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</si>
  <si>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</si>
  <si>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</si>
  <si>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</si>
  <si>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</si>
  <si>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</si>
  <si>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</si>
  <si>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</si>
  <si>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</si>
  <si>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</si>
  <si>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</si>
  <si>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</si>
  <si>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</si>
  <si>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</si>
  <si>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</si>
  <si>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</si>
  <si>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</si>
  <si>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</si>
  <si>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</si>
  <si>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</si>
  <si>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</si>
  <si>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</si>
  <si>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</si>
  <si>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</si>
  <si>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</si>
  <si>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</si>
  <si>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</si>
  <si>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</si>
  <si>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</si>
  <si>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</si>
  <si>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</si>
  <si>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</si>
  <si>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</si>
  <si>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</si>
  <si>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</si>
  <si>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</si>
  <si>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</si>
  <si>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</si>
  <si>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</si>
  <si>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</si>
  <si>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</si>
  <si>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</si>
  <si>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</si>
  <si>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</si>
  <si>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</si>
  <si>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</si>
  <si>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</si>
  <si>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</si>
  <si>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</si>
  <si>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</si>
  <si>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</si>
  <si>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</si>
  <si>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</si>
  <si>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</si>
  <si>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</si>
  <si>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</si>
  <si>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</si>
  <si>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</si>
  <si>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</si>
  <si>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</si>
  <si>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</si>
  <si>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</si>
  <si>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</si>
  <si>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</si>
  <si>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</si>
  <si>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</si>
  <si>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</si>
  <si>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</si>
  <si>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</si>
  <si>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</si>
  <si>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</si>
  <si>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</si>
  <si>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</si>
  <si>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</si>
  <si>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</si>
  <si>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</si>
  <si>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</si>
  <si>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</si>
  <si>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</si>
  <si>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</si>
  <si>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</si>
  <si>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</si>
  <si>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</si>
  <si>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</si>
  <si>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</si>
  <si>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</si>
  <si>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</si>
  <si>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</si>
  <si>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</si>
  <si>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</si>
  <si>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</si>
  <si>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</si>
  <si>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</si>
  <si>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</si>
  <si>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</si>
  <si>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</si>
  <si>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</si>
  <si>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</si>
  <si>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</si>
  <si>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</si>
  <si>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</si>
  <si>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</si>
  <si>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</si>
  <si>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</si>
  <si>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</si>
  <si>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</si>
  <si>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</si>
  <si>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</si>
  <si>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</si>
  <si>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</si>
  <si>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</si>
  <si>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</si>
  <si>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</si>
  <si>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</si>
  <si>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</si>
  <si>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</si>
  <si>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</si>
  <si>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</si>
  <si>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</si>
  <si>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</si>
  <si>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</si>
  <si>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</si>
  <si>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</si>
  <si>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</si>
  <si>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</si>
  <si>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</si>
  <si>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</si>
  <si>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</si>
  <si>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</si>
  <si>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</si>
  <si>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</si>
  <si>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</si>
  <si>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</si>
  <si>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</si>
  <si>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</si>
  <si>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</si>
  <si>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</si>
  <si>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</si>
  <si>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</si>
  <si>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</si>
  <si>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</si>
  <si>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</si>
  <si>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</si>
  <si>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</si>
  <si>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</si>
  <si>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</si>
  <si>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</si>
  <si>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</si>
  <si>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</si>
  <si>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</si>
  <si>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</si>
  <si>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</si>
  <si>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</si>
  <si>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</si>
  <si>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</si>
  <si>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</si>
  <si>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</si>
  <si>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</si>
  <si>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</si>
  <si>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</si>
  <si>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</si>
  <si>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</si>
  <si>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</si>
  <si>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</si>
  <si>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</si>
  <si>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</si>
  <si>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</si>
  <si>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</si>
  <si>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</si>
  <si>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</si>
  <si>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</si>
  <si>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</si>
  <si>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</si>
  <si>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</si>
  <si>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</si>
  <si>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</si>
  <si>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</si>
  <si>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</si>
  <si>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</si>
  <si>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</si>
  <si>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</si>
  <si>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</si>
  <si>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</si>
  <si>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</si>
  <si>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</si>
  <si>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</si>
  <si>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</si>
  <si>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</si>
  <si>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</si>
  <si>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</si>
  <si>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</si>
  <si>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</si>
  <si>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</si>
  <si>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</si>
  <si>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</si>
  <si>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</si>
  <si>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</si>
  <si>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</si>
  <si>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</si>
  <si>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</si>
  <si>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</si>
  <si>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</si>
  <si>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</si>
  <si>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</si>
  <si>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</si>
  <si>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</si>
  <si>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</si>
  <si>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</si>
  <si>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</si>
  <si>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</si>
  <si>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</si>
  <si>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</si>
  <si>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</si>
  <si>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</si>
  <si>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</si>
  <si>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</si>
  <si>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</si>
  <si>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</si>
  <si>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</si>
  <si>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</si>
  <si>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</si>
  <si>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</si>
  <si>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</si>
  <si>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</si>
  <si>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</si>
  <si>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</si>
  <si>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</si>
  <si>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</si>
  <si>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</si>
  <si>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</si>
  <si>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</si>
  <si>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</si>
  <si>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</si>
  <si>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</si>
  <si>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</si>
  <si>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</si>
  <si>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</si>
  <si>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</si>
  <si>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</si>
  <si>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</si>
  <si>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</si>
  <si>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</si>
  <si>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</si>
  <si>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</si>
  <si>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</si>
  <si>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</si>
  <si>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</si>
  <si>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</si>
  <si>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</si>
  <si>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</si>
  <si>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</si>
  <si>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</si>
  <si>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</si>
  <si>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</si>
  <si>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</si>
  <si>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</si>
  <si>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</si>
  <si>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</si>
  <si>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</si>
  <si>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</si>
  <si>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</si>
  <si>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</si>
  <si>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</si>
  <si>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</si>
  <si>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</si>
  <si>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</si>
  <si>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</si>
  <si>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</si>
  <si>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</si>
  <si>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</si>
  <si>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</si>
  <si>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</si>
  <si>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</si>
  <si>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</si>
  <si>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</si>
  <si>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</si>
  <si>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</si>
  <si>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</si>
  <si>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</si>
  <si>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</si>
  <si>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</si>
  <si>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</si>
  <si>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</si>
  <si>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</si>
  <si>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</si>
  <si>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</si>
  <si>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</si>
  <si>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</si>
  <si>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</si>
  <si>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</si>
  <si>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</si>
  <si>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</si>
  <si>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</si>
  <si>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</si>
  <si>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</si>
  <si>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</si>
  <si>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</si>
  <si>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</si>
  <si>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</si>
  <si>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</si>
  <si>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</si>
  <si>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</si>
  <si>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</si>
  <si>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</si>
  <si>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</si>
  <si>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</si>
  <si>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</si>
  <si>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</si>
  <si>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</si>
  <si>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</si>
  <si>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</si>
  <si>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</si>
  <si>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</si>
  <si>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</si>
  <si>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</si>
  <si>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</si>
  <si>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</si>
  <si>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</si>
  <si>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</si>
  <si>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</si>
  <si>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</si>
  <si>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</si>
  <si>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</si>
  <si>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</si>
  <si>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</si>
  <si>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</si>
  <si>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</si>
  <si>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</si>
  <si>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</si>
  <si>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</si>
  <si>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</si>
  <si>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</si>
  <si>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</si>
  <si>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</si>
  <si>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</si>
  <si>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</si>
  <si>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</si>
  <si>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</si>
  <si>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</si>
  <si>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</si>
  <si>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</si>
  <si>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</si>
  <si>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</si>
  <si>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</si>
  <si>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</si>
  <si>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</si>
  <si>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</si>
  <si>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</si>
  <si>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</si>
  <si>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</si>
  <si>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</si>
  <si>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</si>
  <si>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</si>
  <si>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</si>
  <si>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</si>
  <si>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</si>
  <si>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</si>
  <si>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</si>
  <si>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</si>
  <si>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</si>
  <si>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</si>
  <si>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</si>
  <si>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</si>
  <si>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</si>
  <si>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</si>
  <si>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</si>
  <si>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</si>
  <si>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</si>
  <si>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</si>
  <si>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</si>
  <si>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</si>
  <si>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</si>
  <si>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</si>
  <si>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</si>
  <si>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</si>
  <si>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</si>
  <si>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</si>
  <si>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</si>
  <si>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</si>
  <si>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</si>
  <si>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</si>
  <si>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</si>
  <si>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</si>
  <si>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</si>
  <si>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</si>
  <si>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</si>
  <si>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</si>
  <si>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</si>
  <si>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</si>
  <si>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</si>
  <si>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</si>
  <si>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</si>
  <si>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</si>
  <si>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</si>
  <si>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</si>
  <si>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</si>
  <si>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</si>
  <si>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</si>
  <si>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</si>
  <si>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</si>
  <si>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</si>
  <si>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</si>
  <si>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</si>
  <si>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</si>
  <si>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</si>
  <si>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</si>
  <si>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</si>
  <si>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</si>
  <si>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</si>
  <si>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</si>
  <si>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</si>
  <si>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</si>
  <si>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</si>
  <si>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</si>
  <si>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</si>
  <si>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</si>
  <si>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</si>
  <si>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</si>
  <si>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</si>
  <si>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</si>
  <si>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</si>
  <si>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</si>
  <si>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</si>
  <si>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</si>
  <si>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</si>
  <si>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</si>
  <si>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</si>
  <si>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</si>
  <si>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</si>
  <si>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</si>
  <si>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</si>
  <si>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</si>
  <si>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</si>
  <si>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</si>
  <si>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</si>
  <si>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</si>
  <si>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</si>
  <si>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</si>
  <si>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</si>
  <si>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</si>
  <si>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</si>
  <si>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</si>
  <si>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</si>
  <si>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</si>
  <si>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</si>
  <si>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</si>
  <si>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</si>
  <si>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</si>
  <si>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</si>
  <si>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</si>
  <si>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</si>
  <si>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</si>
  <si>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</si>
  <si>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</si>
  <si>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</si>
  <si>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</si>
  <si>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</si>
  <si>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</si>
  <si>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</si>
  <si>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</si>
  <si>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</si>
  <si>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</si>
  <si>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</si>
  <si>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</si>
  <si>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</si>
  <si>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</si>
  <si>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</si>
  <si>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</si>
  <si>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</si>
  <si>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</si>
  <si>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</si>
  <si>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</si>
  <si>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</si>
  <si>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</si>
  <si>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</si>
  <si>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</si>
  <si>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</si>
  <si>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</si>
  <si>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</si>
  <si>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</si>
  <si>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</si>
  <si>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</si>
  <si>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</si>
  <si>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</si>
  <si>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</si>
  <si>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</si>
  <si>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</si>
  <si>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</si>
  <si>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</si>
  <si>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</si>
  <si>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</si>
  <si>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</si>
  <si>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</si>
  <si>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</si>
  <si>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</si>
  <si>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</si>
  <si>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</si>
  <si>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</si>
  <si>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</si>
  <si>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</si>
  <si>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</si>
  <si>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</si>
  <si>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</si>
  <si>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</si>
  <si>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</si>
  <si>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</si>
  <si>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</si>
  <si>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</si>
  <si>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</si>
  <si>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</si>
  <si>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</si>
  <si>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</si>
  <si>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</si>
  <si>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</si>
  <si>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</si>
  <si>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</si>
  <si>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</si>
  <si>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</si>
  <si>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</si>
  <si>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</si>
  <si>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</si>
  <si>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</si>
  <si>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</si>
  <si>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</si>
  <si>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</si>
  <si>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</si>
  <si>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</si>
  <si>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</si>
  <si>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</si>
  <si>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</si>
  <si>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</si>
  <si>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</si>
  <si>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</si>
  <si>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</si>
  <si>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</si>
  <si>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</si>
  <si>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</si>
  <si>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</si>
  <si>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</si>
  <si>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</si>
  <si>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</si>
  <si>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</si>
  <si>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</si>
  <si>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</si>
  <si>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</si>
  <si>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</si>
  <si>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</si>
  <si>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</si>
  <si>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</si>
  <si>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</si>
  <si>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</si>
  <si>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</si>
  <si>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</si>
  <si>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</si>
  <si>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</si>
  <si>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</si>
  <si>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</si>
  <si>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</si>
  <si>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</si>
  <si>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</si>
  <si>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</si>
  <si>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</si>
  <si>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</si>
  <si>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</si>
  <si>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</si>
  <si>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</si>
  <si>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</si>
  <si>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</si>
  <si>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</si>
  <si>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</si>
  <si>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</si>
  <si>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</si>
  <si>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</si>
  <si>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</si>
  <si>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</si>
  <si>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</si>
  <si>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</si>
  <si>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</si>
  <si>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</si>
  <si>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</si>
  <si>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</si>
  <si>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</si>
  <si>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</si>
  <si>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</si>
  <si>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</si>
  <si>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</si>
  <si>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</si>
  <si>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</si>
  <si>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</si>
  <si>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</si>
  <si>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</si>
  <si>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</si>
  <si>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</si>
  <si>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</si>
  <si>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</si>
  <si>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</si>
  <si>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</si>
  <si>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</si>
  <si>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</si>
  <si>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</si>
  <si>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</si>
  <si>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</si>
  <si>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</si>
  <si>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</si>
  <si>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</si>
  <si>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</si>
  <si>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</si>
  <si>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</si>
  <si>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</si>
  <si>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</si>
  <si>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</si>
  <si>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</si>
  <si>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</si>
  <si>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</si>
  <si>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</si>
  <si>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</si>
  <si>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</si>
  <si>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</si>
  <si>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</si>
  <si>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</si>
  <si>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</si>
  <si>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</si>
  <si>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</si>
  <si>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</si>
  <si>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</si>
  <si>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</si>
  <si>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</si>
  <si>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</si>
  <si>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</si>
  <si>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</si>
  <si>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</si>
  <si>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</si>
  <si>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</si>
  <si>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</si>
  <si>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</si>
  <si>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</si>
  <si>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</si>
  <si>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</si>
  <si>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</si>
  <si>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</si>
  <si>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</si>
  <si>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</si>
  <si>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</si>
  <si>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</si>
  <si>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</si>
  <si>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</si>
  <si>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</si>
  <si>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</si>
  <si>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</si>
  <si>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</si>
  <si>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</si>
  <si>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</si>
  <si>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</si>
  <si>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</si>
  <si>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</si>
  <si>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</si>
  <si>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</si>
  <si>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</si>
  <si>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</si>
  <si>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</si>
  <si>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</si>
  <si>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</si>
  <si>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</si>
  <si>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</si>
  <si>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</si>
  <si>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</si>
  <si>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</si>
  <si>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</si>
  <si>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</si>
  <si>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</si>
  <si>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</si>
  <si>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</si>
  <si>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</si>
  <si>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</si>
  <si>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</si>
  <si>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</si>
  <si>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</si>
  <si>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</si>
  <si>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</si>
  <si>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</si>
  <si>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</si>
  <si>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</si>
  <si>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</si>
  <si>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</si>
  <si>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</si>
  <si>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</si>
  <si>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</si>
  <si>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</si>
  <si>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</si>
  <si>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</si>
  <si>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</si>
  <si>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</si>
  <si>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</si>
  <si>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</si>
  <si>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</si>
  <si>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</si>
  <si>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</si>
  <si>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</si>
  <si>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</si>
  <si>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</si>
  <si>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</si>
  <si>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</si>
  <si>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</si>
  <si>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</si>
  <si>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</si>
  <si>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</si>
  <si>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</si>
  <si>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</si>
  <si>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</si>
  <si>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</si>
  <si>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</si>
  <si>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</si>
  <si>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</si>
  <si>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</si>
  <si>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</si>
  <si>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</si>
  <si>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</si>
  <si>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</si>
  <si>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</si>
  <si>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</si>
  <si>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</si>
  <si>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</si>
  <si>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</si>
  <si>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</si>
  <si>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</si>
  <si>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</si>
  <si>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</si>
  <si>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</si>
  <si>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</si>
  <si>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</si>
  <si>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</si>
  <si>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</si>
  <si>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</si>
  <si>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</si>
  <si>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</si>
  <si>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</si>
  <si>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</si>
  <si>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</si>
  <si>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</si>
  <si>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</si>
  <si>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</si>
  <si>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</si>
  <si>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</si>
  <si>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</si>
  <si>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</si>
  <si>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</si>
  <si>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</si>
  <si>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</si>
  <si>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</si>
  <si>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</si>
  <si>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</si>
  <si>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</si>
  <si>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</si>
  <si>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</si>
  <si>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</si>
  <si>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</si>
  <si>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</si>
  <si>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</si>
  <si>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</si>
  <si>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</si>
  <si>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</si>
  <si>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</si>
  <si>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</si>
  <si>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</si>
  <si>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</si>
  <si>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</si>
  <si>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</si>
  <si>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</si>
  <si>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</si>
  <si>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</si>
  <si>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</si>
  <si>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</si>
  <si>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</si>
  <si>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</si>
  <si>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</si>
  <si>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</si>
  <si>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</si>
  <si>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</si>
  <si>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</si>
  <si>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</si>
  <si>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</si>
  <si>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</si>
  <si>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</si>
  <si>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</si>
  <si>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</si>
  <si>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</si>
  <si>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</si>
  <si>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</si>
  <si>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</si>
  <si>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</si>
  <si>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</si>
  <si>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</si>
  <si>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</si>
  <si>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</si>
  <si>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</si>
  <si>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</si>
  <si>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</si>
  <si>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</si>
  <si>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</si>
  <si>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</si>
  <si>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</si>
  <si>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</si>
  <si>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</si>
  <si>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</si>
  <si>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</si>
  <si>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</si>
  <si>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</si>
  <si>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</si>
  <si>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</si>
  <si>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</si>
  <si>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</si>
  <si>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</si>
  <si>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</si>
  <si>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</si>
  <si>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</si>
  <si>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</si>
  <si>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</si>
  <si>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</si>
  <si>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</si>
  <si>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</si>
  <si>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</si>
  <si>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</si>
  <si>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</si>
  <si>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</si>
  <si>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</si>
  <si>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</si>
  <si>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</si>
  <si>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</si>
  <si>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</si>
  <si>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</si>
  <si>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</si>
  <si>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</si>
  <si>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</si>
  <si>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</si>
  <si>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</si>
  <si>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</si>
  <si>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</si>
  <si>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</si>
  <si>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</si>
  <si>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</si>
  <si>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</si>
  <si>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</si>
  <si>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</si>
  <si>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</si>
  <si>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</si>
  <si>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</si>
  <si>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</si>
  <si>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</si>
  <si>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</si>
  <si>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</si>
  <si>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</si>
  <si>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</si>
  <si>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</si>
  <si>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</si>
  <si>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</si>
  <si>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</si>
  <si>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</si>
  <si>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</si>
  <si>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</si>
  <si>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</si>
  <si>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</si>
  <si>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</si>
  <si>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</si>
  <si>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</si>
  <si>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</si>
  <si>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</si>
  <si>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</si>
  <si>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</si>
  <si>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</si>
  <si>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</si>
  <si>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</si>
  <si>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</si>
  <si>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</si>
  <si>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</si>
  <si>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</si>
  <si>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</si>
  <si>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</si>
  <si>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</si>
  <si>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</si>
  <si>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</si>
  <si>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</si>
  <si>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</si>
  <si>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</si>
  <si>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</si>
  <si>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</si>
  <si>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</si>
  <si>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</si>
  <si>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</si>
  <si>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</si>
  <si>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</si>
  <si>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</si>
  <si>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</si>
  <si>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</si>
  <si>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</si>
  <si>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</si>
  <si>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</si>
  <si>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</si>
  <si>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</si>
  <si>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</si>
  <si>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</si>
  <si>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</si>
  <si>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</si>
  <si>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</si>
  <si>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</si>
  <si>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</si>
  <si>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</si>
  <si>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</si>
  <si>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</si>
  <si>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</si>
  <si>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</si>
  <si>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</si>
  <si>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</si>
  <si>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</si>
  <si>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</si>
  <si>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</si>
  <si>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</si>
  <si>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</si>
  <si>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</si>
  <si>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</si>
  <si>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</si>
  <si>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</si>
  <si>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</si>
  <si>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</si>
  <si>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</si>
  <si>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</si>
  <si>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</si>
  <si>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</si>
  <si>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</si>
  <si>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</si>
  <si>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</si>
  <si>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</si>
  <si>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</si>
  <si>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</si>
  <si>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</si>
  <si>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</si>
  <si>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</si>
  <si>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</si>
  <si>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</si>
  <si>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</si>
  <si>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</si>
  <si>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</si>
  <si>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</si>
  <si>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</si>
  <si>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</si>
  <si>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</si>
  <si>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</si>
  <si>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</si>
  <si>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</si>
  <si>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</si>
  <si>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</si>
  <si>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</si>
  <si>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</si>
  <si>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</si>
  <si>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</si>
  <si>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</si>
  <si>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</si>
  <si>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</si>
  <si>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</si>
  <si>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</si>
  <si>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</si>
  <si>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</si>
  <si>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</si>
  <si>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</si>
  <si>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</si>
  <si>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</si>
  <si>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</si>
  <si>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</si>
  <si>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</si>
  <si>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</si>
  <si>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</si>
  <si>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</si>
  <si>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</si>
  <si>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</si>
  <si>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</si>
  <si>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</si>
  <si>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</si>
  <si>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</si>
  <si>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</si>
  <si>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</si>
  <si>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</si>
  <si>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</si>
  <si>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</si>
  <si>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</si>
  <si>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</si>
  <si>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</si>
  <si>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</si>
  <si>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</si>
  <si>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</si>
  <si>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</si>
  <si>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</si>
  <si>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</si>
  <si>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</si>
  <si>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</si>
  <si>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</si>
  <si>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</si>
  <si>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</si>
  <si>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</si>
  <si>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</si>
  <si>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</si>
  <si>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</si>
  <si>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</si>
  <si>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</si>
  <si>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</si>
  <si>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</si>
  <si>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</si>
  <si>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</si>
  <si>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</si>
  <si>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</si>
  <si>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</si>
  <si>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</si>
  <si>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</si>
  <si>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</si>
  <si>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</si>
  <si>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</si>
  <si>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</si>
  <si>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</si>
  <si>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</si>
  <si>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</si>
  <si>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</si>
  <si>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</si>
  <si>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</si>
  <si>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</si>
  <si>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</si>
  <si>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</si>
  <si>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</si>
  <si>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</si>
  <si>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</si>
  <si>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</si>
  <si>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</si>
  <si>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</si>
  <si>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</si>
  <si>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</si>
  <si>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</si>
  <si>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</si>
  <si>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</si>
  <si>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</si>
  <si>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</si>
  <si>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</si>
  <si>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</si>
  <si>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</si>
  <si>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</si>
  <si>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</si>
  <si>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</si>
  <si>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</si>
  <si>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</si>
  <si>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</si>
  <si>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</si>
  <si>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</si>
  <si>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</si>
  <si>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</si>
  <si>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</si>
  <si>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</si>
  <si>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</si>
  <si>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</si>
  <si>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</si>
  <si>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</si>
  <si>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</si>
  <si>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</si>
  <si>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</si>
  <si>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</si>
  <si>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</si>
  <si>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</si>
  <si>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</si>
  <si>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</si>
  <si>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</si>
  <si>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</si>
  <si>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</si>
  <si>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</si>
  <si>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</si>
  <si>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</si>
  <si>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</si>
  <si>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</si>
  <si>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</si>
  <si>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</si>
  <si>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</si>
  <si>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</si>
  <si>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</si>
  <si>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</si>
  <si>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</si>
  <si>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</si>
  <si>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</si>
  <si>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</si>
  <si>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</si>
  <si>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</si>
  <si>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</si>
  <si>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</si>
  <si>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</si>
  <si>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</si>
  <si>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</si>
  <si>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</si>
  <si>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</si>
  <si>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</si>
  <si>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</si>
  <si>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</si>
  <si>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</si>
  <si>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</si>
  <si>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</si>
  <si>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</si>
  <si>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</si>
  <si>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</si>
  <si>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</si>
  <si>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</si>
  <si>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</si>
  <si>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</si>
  <si>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</si>
  <si>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</si>
  <si>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</si>
  <si>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</si>
  <si>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</si>
  <si>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</si>
  <si>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</si>
  <si>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</si>
  <si>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</si>
  <si>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</si>
  <si>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</si>
  <si>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</si>
  <si>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</si>
  <si>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</si>
  <si>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</si>
  <si>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</si>
  <si>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</si>
  <si>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</si>
  <si>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</si>
  <si>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</si>
  <si>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</si>
  <si>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</si>
  <si>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</si>
  <si>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</si>
  <si>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</si>
  <si>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</si>
  <si>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</si>
  <si>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</si>
  <si>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</si>
  <si>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</si>
  <si>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</si>
  <si>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</si>
  <si>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</si>
  <si>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</si>
  <si>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</si>
  <si>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</si>
  <si>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</si>
  <si>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</si>
  <si>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</si>
  <si>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</si>
  <si>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</si>
  <si>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</si>
  <si>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</si>
  <si>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</si>
  <si>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</si>
  <si>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</si>
  <si>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</si>
  <si>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</si>
  <si>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</si>
  <si>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</si>
  <si>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</si>
  <si>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</si>
  <si>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</si>
  <si>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</si>
  <si>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</si>
  <si>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</si>
  <si>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</si>
  <si>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</si>
  <si>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</si>
  <si>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</si>
  <si>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</si>
  <si>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</si>
  <si>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</si>
  <si>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</si>
  <si>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</si>
  <si>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</si>
  <si>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</si>
  <si>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</si>
  <si>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</si>
  <si>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</si>
  <si>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</si>
  <si>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</si>
  <si>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</si>
  <si>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</si>
  <si>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</si>
  <si>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</si>
  <si>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</si>
  <si>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</si>
  <si>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</si>
  <si>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</si>
  <si>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</si>
  <si>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</si>
  <si>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</si>
  <si>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</si>
  <si>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</si>
  <si>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</si>
  <si>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</si>
  <si>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</si>
  <si>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</si>
  <si>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</si>
  <si>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</si>
  <si>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</si>
  <si>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</si>
  <si>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</si>
  <si>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</si>
  <si>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</si>
  <si>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</si>
  <si>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</si>
  <si>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</si>
  <si>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</si>
  <si>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</si>
  <si>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</si>
  <si>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</si>
  <si>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</si>
  <si>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</si>
  <si>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</si>
  <si>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</si>
  <si>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</si>
  <si>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</si>
  <si>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</si>
  <si>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</si>
  <si>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</si>
  <si>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</si>
  <si>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</si>
  <si>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</si>
  <si>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</si>
  <si>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</si>
  <si>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</si>
  <si>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</si>
  <si>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</si>
  <si>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</si>
  <si>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</si>
  <si>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</si>
  <si>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</si>
  <si>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</si>
  <si>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</si>
  <si>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</si>
  <si>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</si>
  <si>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</si>
  <si>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</si>
  <si>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</si>
  <si>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</si>
  <si>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</si>
  <si>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</si>
  <si>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</si>
  <si>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</si>
  <si>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</si>
  <si>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</si>
  <si>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</si>
  <si>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</si>
  <si>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</si>
  <si>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</si>
  <si>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</si>
  <si>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</si>
  <si>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</si>
  <si>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</si>
  <si>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</si>
  <si>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</si>
  <si>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</si>
  <si>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</si>
  <si>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</si>
  <si>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</si>
  <si>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</si>
  <si>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</si>
  <si>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</si>
  <si>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</si>
  <si>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</si>
  <si>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</si>
  <si>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</si>
  <si>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</si>
  <si>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</si>
  <si>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</si>
  <si>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</si>
  <si>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</si>
  <si>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</si>
  <si>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</si>
  <si>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</si>
  <si>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</si>
  <si>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</si>
  <si>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</si>
  <si>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</si>
  <si>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</si>
  <si>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</si>
  <si>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</si>
  <si>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</si>
  <si>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</si>
  <si>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</si>
  <si>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</si>
  <si>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</si>
  <si>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</si>
  <si>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</si>
  <si>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</si>
  <si>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</si>
  <si>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</si>
  <si>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</si>
  <si>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</si>
  <si>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</si>
  <si>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</si>
  <si>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</si>
  <si>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</si>
  <si>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</si>
  <si>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</si>
  <si>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</si>
  <si>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</si>
  <si>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</si>
  <si>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</si>
  <si>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</si>
  <si>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</si>
  <si>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</si>
  <si>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</si>
  <si>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</si>
  <si>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</si>
  <si>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</si>
  <si>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</si>
  <si>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</si>
  <si>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</si>
  <si>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</si>
  <si>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</si>
  <si>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</si>
  <si>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</si>
  <si>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</si>
  <si>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</si>
  <si>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</si>
  <si>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</si>
  <si>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</si>
  <si>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</si>
  <si>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</si>
  <si>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</si>
  <si>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</si>
  <si>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</si>
  <si>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</si>
  <si>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</si>
  <si>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</si>
  <si>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</si>
  <si>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</si>
  <si>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</si>
  <si>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</si>
  <si>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</si>
  <si>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</si>
  <si>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</si>
  <si>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</si>
  <si>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</si>
  <si>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</si>
  <si>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</si>
  <si>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</si>
  <si>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</si>
  <si>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</si>
  <si>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</si>
  <si>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</si>
  <si>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</si>
  <si>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</si>
  <si>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</si>
  <si>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</si>
  <si>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</si>
  <si>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</si>
  <si>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</si>
  <si>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</si>
  <si>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</si>
  <si>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</si>
  <si>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</si>
  <si>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</si>
  <si>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</si>
  <si>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</si>
  <si>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</si>
  <si>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</si>
  <si>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</si>
  <si>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</si>
  <si>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</si>
  <si>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</si>
  <si>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</si>
  <si>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</si>
  <si>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</si>
  <si>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</si>
  <si>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</si>
  <si>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</si>
  <si>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</si>
  <si>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</si>
  <si>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</si>
  <si>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</si>
  <si>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</si>
  <si>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</si>
  <si>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</si>
  <si>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</si>
  <si>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</si>
  <si>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</si>
  <si>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</si>
  <si>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</si>
  <si>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</si>
  <si>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</si>
  <si>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</si>
  <si>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</si>
  <si>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</si>
  <si>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</si>
  <si>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</si>
  <si>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</si>
  <si>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</si>
  <si>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</si>
  <si>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</si>
  <si>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</si>
  <si>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</si>
  <si>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</si>
  <si>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</si>
  <si>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</si>
  <si>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</si>
  <si>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</si>
  <si>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</si>
  <si>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</si>
  <si>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</si>
  <si>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</si>
  <si>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</si>
  <si>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</si>
  <si>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</si>
  <si>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</si>
  <si>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</si>
  <si>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</si>
  <si>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</si>
  <si>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</si>
  <si>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</si>
  <si>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</si>
  <si>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</si>
  <si>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</si>
  <si>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</si>
  <si>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</si>
  <si>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</si>
  <si>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</si>
  <si>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</si>
  <si>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</si>
  <si>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</si>
  <si>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</si>
  <si>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</si>
  <si>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</si>
  <si>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</si>
  <si>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</si>
  <si>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</si>
  <si>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</si>
  <si>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</si>
  <si>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</si>
  <si>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</si>
  <si>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</si>
  <si>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</si>
  <si>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</si>
  <si>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</si>
  <si>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</si>
  <si>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</si>
  <si>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</si>
  <si>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</si>
  <si>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</si>
  <si>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</si>
  <si>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</si>
  <si>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</si>
  <si>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</si>
  <si>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</si>
  <si>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</si>
  <si>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</si>
  <si>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</si>
  <si>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</si>
  <si>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</si>
  <si>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</si>
  <si>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</si>
  <si>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</si>
  <si>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</si>
  <si>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</si>
  <si>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</si>
  <si>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</si>
  <si>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</si>
  <si>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</si>
  <si>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</si>
  <si>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</si>
  <si>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</si>
  <si>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</si>
  <si>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</si>
  <si>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</si>
  <si>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</si>
  <si>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</si>
  <si>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</si>
  <si>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</si>
  <si>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</si>
  <si>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</si>
  <si>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</si>
  <si>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</si>
  <si>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</si>
  <si>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</si>
  <si>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</si>
  <si>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</si>
  <si>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</si>
  <si>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</si>
  <si>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</si>
  <si>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</si>
  <si>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</si>
  <si>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</si>
  <si>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</si>
  <si>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</si>
  <si>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</si>
  <si>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</si>
  <si>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</si>
  <si>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</si>
  <si>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</si>
  <si>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</si>
  <si>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</si>
  <si>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</si>
  <si>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</si>
  <si>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</si>
  <si>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</si>
  <si>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</si>
  <si>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</si>
  <si>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</si>
  <si>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</si>
  <si>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</si>
  <si>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</si>
  <si>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</si>
  <si>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</si>
  <si>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</si>
  <si>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</si>
  <si>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</si>
  <si>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</si>
  <si>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</si>
  <si>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</si>
  <si>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</si>
  <si>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</si>
  <si>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</si>
  <si>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</si>
  <si>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</si>
  <si>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</si>
  <si>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</si>
  <si>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</si>
  <si>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</si>
  <si>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</si>
  <si>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</si>
  <si>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</si>
  <si>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</si>
  <si>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</si>
  <si>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</si>
  <si>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</si>
  <si>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</si>
  <si>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</si>
  <si>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</si>
  <si>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</si>
  <si>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</si>
  <si>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</si>
  <si>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</si>
  <si>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</si>
  <si>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</si>
  <si>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</si>
  <si>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</si>
  <si>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</si>
  <si>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</si>
  <si>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</si>
  <si>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</si>
  <si>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</si>
  <si>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</si>
  <si>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</si>
  <si>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</si>
  <si>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</si>
  <si>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</si>
  <si>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</si>
  <si>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</si>
  <si>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</si>
  <si>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</si>
  <si>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</si>
  <si>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</si>
  <si>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</si>
  <si>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</si>
  <si>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</si>
  <si>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</si>
  <si>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</si>
  <si>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</si>
  <si>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</si>
  <si>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</si>
  <si>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</si>
  <si>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</si>
  <si>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</si>
  <si>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</si>
  <si>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</si>
  <si>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</si>
  <si>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</si>
  <si>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</si>
  <si>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</si>
  <si>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</si>
  <si>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</si>
  <si>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</si>
  <si>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</si>
  <si>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</si>
  <si>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</si>
  <si>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</si>
  <si>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</si>
  <si>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</si>
  <si>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</si>
  <si>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</si>
  <si>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</si>
  <si>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</si>
  <si>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</si>
  <si>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</si>
  <si>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</si>
  <si>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</si>
  <si>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</si>
  <si>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</si>
  <si>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</si>
  <si>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</si>
  <si>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</si>
  <si>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</si>
  <si>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</si>
  <si>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</si>
  <si>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</si>
  <si>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</si>
  <si>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</si>
  <si>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</si>
  <si>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</si>
  <si>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</si>
  <si>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</si>
  <si>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</si>
  <si>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</si>
  <si>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</si>
  <si>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</si>
  <si>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</si>
  <si>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</si>
  <si>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</si>
  <si>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</si>
  <si>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</si>
  <si>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</si>
  <si>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</si>
  <si>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</si>
  <si>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</si>
  <si>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</si>
  <si>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</si>
  <si>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</si>
  <si>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</si>
  <si>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</si>
  <si>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</si>
  <si>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</si>
  <si>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</si>
  <si>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</si>
  <si>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</si>
  <si>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</si>
  <si>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</si>
  <si>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</si>
  <si>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</si>
  <si>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</si>
  <si>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</si>
  <si>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</si>
  <si>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</si>
  <si>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</si>
  <si>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</si>
  <si>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</si>
  <si>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</si>
  <si>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</si>
  <si>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</si>
  <si>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</si>
  <si>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</si>
  <si>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</si>
  <si>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</si>
  <si>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</si>
  <si>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</si>
  <si>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</si>
  <si>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</si>
  <si>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</si>
  <si>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</si>
  <si>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</si>
  <si>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</si>
  <si>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</si>
  <si>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</si>
  <si>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</si>
  <si>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</si>
  <si>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</si>
  <si>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</si>
  <si>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</si>
  <si>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</si>
  <si>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</si>
  <si>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</si>
  <si>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</si>
  <si>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</si>
  <si>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</si>
  <si>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</si>
  <si>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</si>
  <si>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</si>
  <si>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</si>
  <si>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</si>
  <si>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</si>
  <si>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</si>
  <si>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</si>
  <si>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</si>
  <si>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</si>
  <si>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</si>
  <si>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</si>
  <si>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</si>
  <si>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</si>
  <si>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</si>
  <si>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</si>
  <si>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</si>
  <si>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</si>
  <si>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</si>
  <si>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</si>
  <si>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</si>
  <si>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</si>
  <si>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</si>
  <si>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</si>
  <si>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</si>
  <si>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</si>
  <si>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</si>
  <si>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</si>
  <si>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</si>
  <si>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</si>
  <si>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</si>
  <si>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</si>
  <si>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</si>
  <si>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</si>
  <si>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</si>
  <si>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</si>
  <si>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</si>
  <si>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</si>
  <si>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</si>
  <si>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</si>
  <si>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</si>
  <si>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</si>
  <si>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</si>
  <si>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</si>
  <si>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</si>
  <si>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</si>
  <si>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</si>
  <si>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</si>
  <si>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</si>
  <si>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</si>
  <si>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</si>
  <si>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</si>
  <si>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</si>
  <si>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</si>
  <si>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</si>
  <si>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</si>
  <si>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</si>
  <si>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</si>
  <si>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</si>
  <si>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</si>
  <si>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</si>
  <si>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</si>
  <si>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</si>
  <si>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</si>
  <si>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</si>
  <si>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</si>
  <si>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</si>
  <si>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</si>
  <si>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</si>
  <si>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</si>
  <si>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</si>
  <si>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</si>
  <si>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</si>
  <si>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</si>
  <si>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</si>
  <si>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</si>
  <si>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</si>
  <si>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</si>
  <si>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</si>
  <si>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</si>
  <si>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</si>
  <si>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</si>
  <si>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</si>
  <si>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</si>
  <si>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</si>
  <si>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</si>
  <si>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</si>
  <si>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</si>
  <si>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</si>
  <si>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</si>
  <si>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</si>
  <si>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</si>
  <si>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</si>
  <si>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</si>
  <si>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</si>
  <si>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</si>
  <si>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</si>
  <si>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</si>
  <si>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</si>
  <si>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</si>
  <si>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</si>
  <si>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</si>
  <si>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</si>
  <si>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</si>
  <si>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</si>
  <si>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</si>
  <si>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</si>
  <si>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</si>
  <si>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</si>
  <si>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</si>
  <si>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</si>
  <si>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</si>
  <si>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</si>
  <si>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</si>
  <si>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</si>
  <si>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</si>
  <si>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</si>
  <si>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</si>
  <si>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</si>
  <si>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</si>
  <si>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</si>
  <si>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</si>
  <si>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</si>
  <si>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</si>
  <si>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</si>
  <si>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</si>
  <si>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</si>
  <si>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</si>
  <si>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</si>
  <si>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</si>
  <si>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</si>
  <si>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</si>
  <si>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</si>
  <si>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</si>
  <si>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</si>
  <si>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</si>
  <si>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</si>
  <si>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</si>
  <si>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</si>
  <si>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</si>
  <si>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</si>
  <si>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</si>
  <si>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</si>
  <si>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</si>
  <si>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</si>
  <si>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</si>
  <si>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</si>
  <si>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</si>
  <si>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</si>
  <si>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</si>
  <si>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</si>
  <si>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</si>
  <si>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</si>
  <si>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</si>
  <si>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</si>
  <si>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</si>
  <si>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</si>
  <si>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</si>
  <si>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</si>
  <si>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</si>
  <si>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</si>
  <si>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</si>
  <si>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</si>
  <si>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</si>
  <si>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</si>
  <si>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</si>
  <si>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</si>
  <si>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</si>
  <si>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</si>
  <si>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</si>
  <si>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</si>
  <si>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</si>
  <si>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</si>
  <si>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</si>
  <si>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</si>
  <si>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</si>
  <si>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</si>
  <si>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</si>
  <si>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</si>
  <si>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</si>
  <si>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</si>
  <si>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</si>
  <si>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</si>
  <si>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</si>
  <si>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</si>
  <si>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</si>
  <si>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</si>
  <si>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</si>
  <si>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</si>
  <si>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</si>
  <si>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</si>
  <si>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</si>
  <si>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</si>
  <si>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</si>
  <si>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</si>
  <si>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</si>
  <si>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</si>
  <si>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</si>
  <si>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</si>
  <si>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</si>
  <si>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</si>
  <si>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</si>
  <si>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</si>
  <si>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</si>
  <si>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</si>
  <si>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</si>
  <si>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</si>
  <si>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</si>
  <si>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</si>
  <si>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</si>
  <si>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</si>
  <si>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</si>
  <si>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</si>
  <si>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</si>
  <si>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</si>
  <si>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</si>
  <si>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</si>
  <si>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</si>
  <si>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</si>
  <si>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</si>
  <si>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</si>
  <si>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</si>
  <si>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</si>
  <si>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</si>
  <si>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</si>
  <si>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</si>
  <si>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</si>
  <si>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</si>
  <si>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</si>
  <si>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</si>
  <si>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</si>
  <si>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</si>
  <si>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</si>
  <si>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</si>
  <si>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</si>
  <si>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</si>
  <si>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</si>
  <si>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</si>
  <si>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</si>
  <si>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</si>
  <si>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</si>
  <si>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</si>
  <si>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</si>
  <si>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</si>
  <si>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</si>
  <si>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</si>
  <si>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</si>
  <si>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</si>
  <si>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</si>
  <si>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</si>
  <si>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</si>
  <si>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</si>
  <si>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</si>
  <si>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</si>
  <si>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</si>
  <si>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</si>
  <si>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</si>
  <si>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</si>
  <si>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</si>
  <si>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</si>
  <si>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</si>
  <si>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</si>
  <si>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</si>
  <si>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</si>
  <si>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</si>
  <si>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</si>
  <si>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</si>
  <si>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</si>
  <si>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</si>
  <si>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</si>
  <si>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</si>
  <si>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</si>
  <si>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</si>
  <si>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</si>
  <si>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</si>
  <si>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</si>
  <si>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</si>
  <si>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</si>
  <si>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</si>
  <si>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</si>
  <si>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</si>
  <si>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</si>
  <si>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</si>
  <si>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</si>
  <si>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</si>
  <si>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</si>
  <si>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</si>
  <si>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</si>
  <si>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</si>
  <si>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</si>
  <si>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</si>
  <si>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</si>
  <si>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</si>
  <si>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</si>
  <si>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</si>
  <si>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</si>
  <si>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</si>
  <si>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</si>
  <si>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</si>
  <si>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</si>
  <si>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</si>
  <si>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</si>
  <si>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</si>
  <si>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</si>
  <si>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</si>
  <si>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</si>
  <si>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</si>
  <si>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</si>
  <si>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</si>
  <si>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</si>
  <si>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</si>
  <si>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</si>
  <si>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</si>
  <si>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</si>
  <si>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</si>
  <si>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</si>
  <si>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</si>
  <si>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</si>
  <si>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</si>
  <si>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</si>
  <si>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</si>
  <si>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</si>
  <si>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</si>
  <si>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</si>
  <si>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</si>
  <si>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</si>
  <si>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</si>
  <si>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</si>
  <si>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</si>
  <si>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</si>
  <si>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</si>
  <si>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</si>
  <si>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</si>
  <si>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</si>
  <si>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</si>
  <si>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</si>
  <si>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</si>
  <si>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</si>
  <si>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</si>
  <si>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</si>
  <si>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</si>
  <si>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</si>
  <si>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</si>
  <si>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</si>
  <si>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</si>
  <si>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</si>
  <si>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</si>
  <si>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</si>
  <si>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</si>
  <si>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</si>
  <si>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</si>
  <si>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</si>
  <si>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</si>
  <si>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</si>
  <si>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</si>
  <si>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</si>
  <si>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</si>
  <si>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</si>
  <si>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</si>
  <si>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</si>
  <si>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</si>
  <si>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</si>
  <si>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</si>
  <si>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</si>
  <si>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</si>
  <si>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</si>
  <si>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</si>
  <si>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</si>
  <si>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</si>
  <si>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</si>
  <si>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</si>
  <si>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</si>
  <si>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</si>
  <si>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</si>
  <si>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</si>
  <si>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</si>
  <si>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</si>
  <si>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</si>
  <si>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</si>
  <si>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</si>
  <si>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</si>
  <si>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</si>
  <si>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</si>
  <si>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</si>
  <si>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</si>
  <si>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</si>
  <si>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</si>
  <si>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</si>
  <si>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</si>
  <si>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</si>
  <si>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</si>
  <si>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</si>
  <si>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</si>
  <si>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</si>
  <si>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</si>
  <si>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</si>
  <si>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</si>
  <si>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</si>
  <si>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</si>
  <si>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</si>
  <si>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</si>
  <si>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</si>
  <si>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</si>
  <si>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</si>
  <si>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</si>
  <si>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</si>
  <si>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</si>
  <si>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</si>
  <si>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</si>
  <si>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</si>
  <si>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</si>
  <si>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</si>
  <si>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</si>
  <si>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</si>
  <si>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</si>
  <si>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</si>
  <si>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</si>
  <si>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</si>
  <si>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</si>
  <si>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</si>
  <si>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</si>
  <si>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</si>
  <si>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</si>
  <si>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</si>
  <si>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</si>
  <si>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</si>
  <si>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</si>
  <si>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</si>
  <si>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</si>
  <si>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</si>
  <si>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</si>
  <si>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</si>
  <si>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</si>
  <si>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</si>
  <si>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</si>
  <si>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</si>
  <si>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</si>
  <si>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</si>
  <si>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</si>
  <si>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</si>
  <si>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</si>
  <si>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</si>
  <si>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</si>
  <si>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</si>
  <si>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</si>
  <si>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</si>
  <si>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</si>
  <si>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</si>
  <si>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</si>
  <si>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</si>
  <si>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</si>
  <si>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</si>
  <si>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</si>
  <si>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</si>
  <si>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</si>
  <si>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</si>
  <si>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</si>
  <si>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</si>
  <si>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</si>
  <si>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</si>
  <si>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</si>
  <si>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</si>
  <si>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</si>
  <si>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</si>
  <si>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</si>
  <si>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</si>
  <si>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</si>
  <si>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</si>
  <si>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</si>
  <si>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</si>
  <si>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</si>
  <si>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</si>
  <si>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</si>
  <si>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</si>
  <si>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</si>
  <si>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</si>
  <si>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</si>
  <si>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</si>
  <si>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</si>
  <si>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</si>
  <si>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</si>
  <si>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</si>
  <si>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</si>
  <si>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</si>
  <si>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</si>
  <si>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</si>
  <si>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</si>
  <si>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</si>
  <si>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</si>
  <si>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</si>
  <si>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</si>
  <si>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</si>
  <si>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</si>
  <si>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</si>
  <si>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</si>
  <si>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</si>
  <si>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</si>
  <si>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</si>
  <si>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</si>
  <si>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</si>
  <si>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</si>
  <si>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</si>
  <si>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</si>
  <si>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</si>
  <si>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</si>
  <si>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</si>
  <si>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</si>
  <si>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</si>
  <si>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</si>
  <si>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</si>
  <si>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</si>
  <si>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</si>
  <si>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</si>
  <si>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</si>
  <si>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</si>
  <si>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</si>
  <si>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</si>
  <si>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</si>
  <si>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</si>
  <si>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</si>
  <si>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</si>
  <si>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</si>
  <si>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</si>
  <si>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</si>
  <si>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</si>
  <si>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</si>
  <si>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</si>
  <si>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</si>
  <si>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</si>
  <si>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</si>
  <si>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</si>
  <si>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</si>
  <si>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</si>
  <si>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</si>
  <si>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</si>
  <si>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</si>
  <si>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</si>
  <si>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</si>
  <si>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</si>
  <si>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</si>
  <si>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</si>
  <si>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</si>
  <si>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</si>
  <si>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</si>
  <si>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</si>
  <si>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</si>
  <si>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</si>
  <si>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</si>
  <si>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</si>
  <si>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</si>
  <si>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</si>
  <si>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</si>
  <si>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</si>
  <si>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</si>
  <si>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</si>
  <si>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</si>
  <si>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</si>
  <si>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</si>
  <si>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</si>
  <si>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</si>
  <si>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</si>
  <si>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</si>
  <si>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</si>
  <si>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</si>
  <si>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</si>
  <si>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</si>
  <si>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</si>
  <si>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</si>
  <si>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</si>
  <si>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</si>
  <si>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</si>
  <si>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</si>
  <si>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</si>
  <si>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</si>
  <si>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</si>
  <si>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</si>
  <si>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</si>
  <si>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</si>
  <si>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</si>
  <si>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</si>
  <si>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</si>
  <si>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</si>
  <si>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</si>
  <si>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</si>
  <si>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</si>
  <si>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</si>
  <si>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</si>
  <si>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</si>
  <si>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</si>
  <si>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</si>
  <si>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</si>
  <si>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</si>
  <si>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</si>
  <si>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</si>
  <si>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</si>
  <si>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</si>
  <si>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</si>
  <si>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</si>
  <si>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</si>
  <si>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</si>
  <si>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</si>
  <si>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</si>
  <si>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</si>
  <si>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</si>
  <si>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</si>
  <si>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</si>
  <si>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</si>
  <si>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</si>
  <si>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</si>
  <si>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</si>
  <si>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</si>
  <si>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</si>
  <si>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</si>
  <si>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</si>
  <si>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</si>
  <si>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</si>
  <si>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</si>
  <si>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</si>
  <si>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</si>
  <si>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</si>
  <si>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</si>
  <si>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</si>
  <si>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</si>
  <si>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</si>
  <si>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</si>
  <si>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</si>
  <si>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</si>
  <si>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</si>
  <si>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</si>
  <si>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</si>
  <si>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</si>
  <si>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</si>
  <si>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</si>
  <si>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</si>
  <si>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</si>
  <si>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</si>
  <si>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</si>
  <si>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</si>
  <si>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</si>
  <si>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</si>
  <si>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</si>
  <si>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</si>
  <si>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</si>
  <si>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</si>
  <si>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</si>
  <si>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</si>
  <si>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</si>
  <si>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</si>
  <si>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</si>
  <si>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</si>
  <si>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</si>
  <si>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</si>
  <si>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</si>
  <si>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</si>
  <si>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</si>
  <si>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</si>
  <si>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</si>
  <si>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</si>
  <si>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</si>
  <si>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</si>
  <si>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</si>
  <si>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</si>
  <si>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</si>
  <si>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</si>
  <si>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</si>
  <si>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</si>
  <si>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</si>
  <si>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</si>
  <si>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</si>
  <si>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</si>
  <si>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</si>
  <si>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</si>
  <si>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</si>
  <si>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</si>
  <si>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</si>
  <si>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</si>
  <si>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</si>
  <si>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</si>
  <si>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</si>
  <si>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</si>
  <si>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</si>
  <si>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</si>
  <si>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</si>
  <si>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</si>
  <si>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</si>
  <si>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</si>
  <si>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</si>
  <si>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</si>
  <si>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</si>
  <si>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</si>
  <si>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</si>
  <si>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</si>
  <si>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</si>
  <si>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</si>
  <si>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</si>
  <si>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</si>
  <si>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</si>
  <si>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</si>
  <si>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</si>
  <si>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</si>
  <si>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</si>
  <si>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</si>
  <si>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</si>
  <si>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</si>
  <si>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</si>
  <si>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</si>
  <si>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</si>
  <si>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</si>
  <si>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</si>
  <si>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</si>
  <si>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</si>
  <si>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</si>
  <si>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</si>
  <si>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</si>
  <si>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</si>
  <si>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</si>
  <si>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</si>
  <si>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</si>
  <si>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</si>
  <si>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</si>
  <si>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</si>
  <si>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</si>
  <si>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</si>
  <si>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</si>
  <si>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</si>
  <si>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</si>
  <si>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</si>
  <si>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</si>
  <si>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</si>
  <si>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</si>
  <si>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</si>
  <si>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</si>
  <si>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</si>
  <si>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</si>
  <si>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</si>
  <si>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</si>
  <si>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</si>
  <si>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</si>
  <si>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</si>
  <si>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</si>
  <si>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</si>
  <si>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</si>
  <si>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</si>
  <si>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</si>
  <si>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</si>
  <si>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</si>
  <si>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</si>
  <si>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</si>
  <si>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</si>
  <si>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</si>
  <si>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</si>
  <si>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</si>
  <si>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</si>
  <si>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</si>
  <si>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</si>
  <si>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</si>
  <si>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</si>
  <si>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</si>
  <si>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</si>
  <si>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</si>
  <si>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</si>
  <si>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</si>
  <si>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</si>
  <si>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</si>
  <si>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</si>
  <si>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</si>
  <si>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</si>
  <si>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</si>
  <si>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</si>
  <si>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</si>
  <si>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</si>
  <si>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</si>
  <si>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</si>
  <si>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</si>
  <si>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</si>
  <si>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</si>
  <si>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</si>
  <si>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</si>
  <si>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</si>
  <si>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</si>
  <si>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</si>
  <si>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</si>
  <si>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</si>
  <si>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</si>
  <si>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</si>
  <si>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</si>
  <si>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</si>
  <si>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</si>
  <si>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</si>
  <si>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</si>
  <si>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</si>
  <si>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</si>
  <si>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</si>
  <si>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</si>
  <si>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</si>
  <si>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</si>
  <si>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</si>
  <si>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</si>
  <si>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</si>
  <si>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</si>
  <si>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</si>
  <si>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</si>
  <si>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</si>
  <si>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</si>
  <si>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</si>
  <si>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</si>
  <si>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</si>
  <si>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</si>
  <si>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</si>
  <si>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</si>
  <si>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</si>
  <si>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</si>
  <si>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</si>
  <si>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</si>
  <si>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</si>
  <si>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</si>
  <si>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</si>
  <si>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</si>
  <si>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</si>
  <si>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</si>
  <si>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</si>
  <si>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</si>
  <si>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</si>
  <si>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</si>
  <si>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</si>
  <si>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</si>
  <si>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</si>
  <si>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</si>
  <si>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</si>
  <si>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</si>
  <si>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</si>
  <si>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</si>
  <si>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</si>
  <si>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</si>
  <si>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</si>
  <si>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</si>
  <si>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</si>
  <si>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</si>
  <si>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</si>
  <si>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</si>
  <si>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</si>
  <si>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</si>
  <si>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</si>
  <si>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</si>
  <si>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</si>
  <si>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</si>
  <si>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</si>
  <si>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</si>
  <si>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</si>
  <si>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</si>
  <si>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</si>
  <si>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</si>
  <si>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</si>
  <si>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</si>
  <si>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</si>
  <si>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</si>
  <si>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</si>
  <si>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</si>
  <si>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</si>
  <si>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</si>
  <si>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</si>
  <si>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</si>
  <si>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</si>
  <si>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</si>
  <si>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</si>
  <si>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</si>
  <si>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</si>
  <si>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</si>
  <si>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</si>
  <si>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</si>
  <si>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</si>
  <si>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</si>
  <si>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</si>
  <si>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</si>
  <si>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</si>
  <si>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</si>
  <si>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</si>
  <si>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</si>
  <si>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</si>
  <si>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</si>
  <si>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</si>
  <si>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</si>
  <si>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</si>
  <si>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</si>
  <si>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</si>
  <si>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</si>
  <si>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</si>
  <si>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</si>
  <si>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</si>
  <si>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</si>
  <si>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</si>
  <si>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</si>
  <si>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</si>
  <si>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</si>
  <si>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</si>
  <si>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</si>
  <si>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</si>
  <si>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</si>
  <si>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</si>
  <si>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</si>
  <si>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</si>
  <si>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</si>
  <si>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</si>
  <si>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</si>
  <si>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</si>
  <si>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</si>
  <si>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</si>
  <si>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</si>
  <si>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</si>
  <si>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</si>
  <si>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</si>
  <si>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</si>
  <si>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</si>
  <si>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</si>
  <si>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</si>
  <si>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</si>
  <si>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</si>
  <si>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</si>
  <si>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</si>
  <si>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</si>
  <si>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</si>
  <si>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</si>
  <si>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</si>
  <si>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</si>
  <si>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</si>
  <si>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</si>
  <si>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</si>
  <si>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</si>
  <si>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</si>
  <si>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</si>
  <si>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</si>
  <si>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</si>
  <si>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</si>
  <si>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</si>
  <si>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</si>
  <si>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</si>
  <si>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</si>
  <si>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</si>
  <si>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</si>
  <si>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</si>
  <si>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</si>
  <si>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</si>
  <si>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</si>
  <si>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</si>
  <si>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</si>
  <si>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</si>
  <si>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</si>
  <si>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</si>
  <si>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</si>
  <si>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</si>
  <si>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</si>
  <si>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</si>
  <si>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</si>
  <si>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</si>
  <si>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</si>
  <si>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</si>
  <si>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</si>
  <si>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</si>
  <si>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</si>
  <si>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</si>
  <si>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</si>
  <si>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</si>
  <si>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</si>
  <si>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</si>
  <si>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</si>
  <si>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</si>
  <si>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</si>
  <si>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</si>
  <si>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</si>
  <si>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</si>
  <si>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</si>
  <si>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</si>
  <si>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</si>
  <si>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</si>
  <si>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</si>
  <si>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</si>
  <si>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</si>
  <si>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</si>
  <si>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</si>
  <si>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</si>
  <si>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</si>
  <si>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</si>
  <si>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</si>
  <si>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</si>
  <si>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</si>
  <si>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</si>
  <si>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</si>
  <si>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</si>
  <si>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</si>
  <si>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</si>
  <si>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</si>
  <si>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</si>
  <si>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</si>
  <si>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</si>
  <si>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</si>
  <si>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</si>
  <si>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</si>
  <si>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</si>
  <si>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</si>
  <si>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</si>
  <si>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</si>
  <si>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</si>
  <si>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</si>
  <si>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</si>
  <si>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</si>
  <si>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</si>
  <si>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</si>
  <si>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</si>
  <si>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</si>
  <si>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</si>
  <si>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</si>
  <si>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</si>
  <si>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</si>
  <si>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</si>
  <si>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</si>
  <si>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</si>
  <si>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</si>
  <si>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</si>
  <si>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</si>
  <si>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</si>
  <si>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</si>
  <si>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</si>
  <si>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</si>
  <si>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</si>
  <si>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</si>
  <si>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</si>
  <si>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</si>
  <si>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</si>
  <si>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</si>
  <si>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</si>
  <si>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</si>
  <si>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</si>
  <si>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</si>
  <si>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</si>
  <si>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</si>
  <si>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</si>
  <si>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</si>
  <si>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</si>
  <si>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</si>
  <si>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</si>
  <si>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</si>
  <si>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</si>
  <si>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</si>
  <si>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</si>
  <si>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</si>
  <si>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</si>
  <si>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</si>
  <si>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</si>
  <si>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</si>
  <si>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</si>
  <si>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</si>
  <si>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</si>
  <si>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</si>
  <si>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</si>
  <si>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</si>
  <si>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</si>
  <si>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</si>
  <si>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</si>
  <si>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</si>
  <si>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</si>
  <si>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</si>
  <si>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</si>
  <si>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</si>
  <si>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</si>
  <si>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</si>
  <si>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</si>
  <si>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</si>
  <si>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</si>
  <si>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</si>
  <si>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</si>
  <si>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</si>
  <si>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</si>
  <si>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</si>
  <si>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</si>
  <si>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</si>
  <si>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</si>
  <si>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</si>
  <si>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</si>
  <si>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</si>
  <si>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</si>
  <si>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</si>
  <si>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</si>
  <si>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</si>
  <si>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</si>
  <si>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</si>
  <si>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</si>
  <si>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</si>
  <si>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</si>
  <si>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</si>
  <si>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</si>
  <si>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</si>
  <si>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</si>
  <si>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</si>
  <si>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</si>
  <si>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</si>
  <si>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</si>
  <si>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</si>
  <si>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</si>
  <si>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</si>
  <si>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</si>
  <si>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</si>
  <si>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</si>
  <si>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</si>
  <si>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</si>
  <si>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</si>
  <si>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</si>
  <si>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</si>
  <si>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</si>
  <si>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</si>
  <si>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</si>
  <si>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</si>
  <si>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</si>
  <si>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</si>
  <si>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</si>
  <si>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</si>
  <si>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</si>
  <si>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</si>
  <si>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</si>
  <si>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</si>
  <si>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</si>
  <si>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</si>
  <si>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</si>
  <si>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</si>
  <si>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</si>
  <si>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</si>
  <si>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</si>
  <si>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</si>
  <si>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</si>
  <si>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</si>
  <si>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</si>
  <si>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</si>
  <si>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</si>
  <si>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</si>
  <si>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</si>
  <si>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</si>
  <si>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</si>
  <si>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</si>
  <si>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</si>
  <si>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</si>
  <si>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</si>
  <si>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</si>
  <si>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</si>
  <si>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</si>
  <si>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</si>
  <si>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</si>
  <si>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</si>
  <si>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</si>
  <si>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</si>
  <si>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</si>
  <si>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</si>
  <si>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</si>
  <si>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</si>
  <si>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</si>
  <si>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</si>
  <si>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</si>
  <si>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</si>
  <si>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</si>
  <si>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</si>
  <si>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</si>
  <si>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</si>
  <si>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</si>
  <si>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</si>
  <si>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</si>
  <si>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</si>
  <si>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</si>
  <si>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</si>
  <si>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</si>
  <si>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</si>
  <si>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</si>
  <si>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</si>
  <si>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</si>
  <si>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</si>
  <si>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</si>
  <si>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</si>
  <si>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</si>
  <si>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</si>
  <si>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</si>
  <si>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</si>
  <si>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</si>
  <si>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</si>
  <si>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</si>
  <si>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</si>
  <si>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</si>
  <si>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</si>
  <si>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</si>
  <si>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</si>
  <si>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</si>
  <si>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</si>
  <si>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</si>
  <si>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</si>
  <si>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</si>
  <si>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</si>
  <si>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</si>
  <si>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</si>
  <si>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</si>
  <si>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</si>
  <si>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</si>
  <si>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</si>
  <si>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</si>
  <si>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</si>
  <si>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</si>
  <si>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</si>
  <si>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</si>
  <si>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</si>
  <si>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</si>
  <si>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</si>
  <si>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</si>
  <si>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</si>
  <si>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</si>
  <si>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</si>
  <si>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</si>
  <si>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</si>
  <si>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</si>
  <si>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</si>
  <si>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</si>
  <si>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</si>
  <si>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</si>
  <si>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</si>
  <si>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</si>
  <si>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</si>
  <si>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</si>
  <si>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</si>
  <si>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</si>
  <si>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</si>
  <si>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</si>
  <si>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</si>
  <si>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</si>
  <si>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</si>
  <si>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</si>
  <si>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</si>
  <si>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</si>
  <si>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</si>
  <si>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</si>
  <si>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</si>
  <si>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</si>
  <si>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</si>
  <si>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</si>
  <si>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</si>
  <si>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</si>
  <si>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</si>
  <si>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</si>
  <si>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</si>
  <si>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</si>
  <si>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</si>
  <si>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</si>
  <si>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</si>
  <si>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</si>
  <si>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</si>
  <si>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</si>
  <si>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</si>
  <si>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</si>
  <si>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</si>
  <si>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</si>
  <si>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</si>
  <si>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</si>
  <si>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</si>
  <si>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</si>
  <si>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</si>
  <si>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</si>
  <si>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</si>
  <si>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</si>
  <si>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</si>
  <si>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</si>
  <si>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</si>
  <si>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</si>
  <si>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</si>
  <si>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</si>
  <si>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</si>
  <si>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</si>
  <si>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</si>
  <si>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</si>
  <si>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</si>
  <si>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</si>
  <si>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</si>
  <si>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</si>
  <si>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</si>
  <si>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</si>
  <si>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</si>
  <si>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</si>
  <si>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</si>
  <si>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</si>
  <si>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</si>
  <si>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</si>
  <si>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</si>
  <si>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</si>
  <si>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</si>
  <si>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</si>
  <si>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</si>
  <si>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</si>
  <si>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</si>
  <si>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</si>
  <si>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</si>
  <si>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</si>
  <si>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</si>
  <si>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</si>
  <si>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</si>
  <si>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</si>
  <si>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</si>
  <si>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</si>
  <si>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</si>
  <si>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</si>
  <si>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</si>
  <si>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</si>
  <si>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</si>
  <si>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</si>
  <si>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</si>
  <si>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</si>
  <si>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</si>
  <si>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</si>
  <si>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</si>
  <si>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</si>
  <si>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</si>
  <si>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</si>
  <si>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</si>
  <si>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</si>
  <si>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</si>
  <si>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</si>
  <si>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</si>
  <si>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</si>
  <si>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</si>
  <si>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</si>
  <si>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</si>
  <si>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</si>
  <si>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</si>
  <si>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</si>
  <si>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</si>
  <si>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</si>
  <si>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</si>
  <si>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</si>
  <si>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</si>
  <si>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</si>
  <si>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</si>
  <si>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</si>
  <si>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</si>
  <si>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</si>
  <si>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</si>
  <si>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</si>
  <si>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</si>
  <si>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</si>
  <si>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</si>
  <si>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</si>
  <si>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</si>
  <si>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</si>
  <si>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</si>
  <si>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</si>
  <si>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</si>
  <si>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</si>
  <si>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</si>
  <si>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</si>
  <si>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</si>
  <si>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</si>
  <si>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</si>
  <si>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</si>
  <si>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</si>
  <si>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</si>
  <si>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</si>
  <si>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</si>
  <si>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</si>
  <si>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</si>
  <si>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</si>
  <si>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</si>
  <si>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</si>
  <si>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</si>
  <si>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</si>
  <si>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</si>
  <si>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</si>
  <si>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</si>
  <si>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</si>
  <si>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</si>
  <si>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</si>
  <si>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</si>
  <si>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</si>
  <si>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</si>
  <si>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</si>
  <si>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</si>
  <si>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</si>
  <si>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</si>
  <si>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</si>
  <si>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</si>
  <si>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</si>
  <si>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</si>
  <si>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</si>
  <si>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</si>
  <si>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</si>
  <si>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</si>
  <si>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</si>
  <si>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</si>
  <si>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</si>
  <si>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</si>
  <si>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</si>
  <si>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</si>
  <si>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</si>
  <si>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</si>
  <si>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</si>
  <si>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</si>
  <si>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</si>
  <si>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</si>
  <si>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</si>
  <si>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</si>
  <si>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</si>
  <si>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</si>
  <si>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</si>
  <si>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</si>
  <si>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</si>
  <si>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</si>
  <si>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</si>
  <si>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</si>
  <si>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</si>
  <si>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</si>
  <si>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</si>
  <si>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</si>
  <si>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</si>
  <si>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</si>
  <si>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</si>
  <si>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</si>
  <si>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</si>
  <si>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</si>
  <si>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</si>
  <si>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</si>
  <si>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</si>
  <si>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</si>
  <si>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</si>
  <si>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</si>
  <si>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</si>
  <si>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</si>
  <si>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</si>
  <si>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</si>
  <si>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</si>
  <si>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</si>
  <si>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</si>
  <si>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</si>
  <si>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</si>
  <si>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</si>
  <si>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</si>
  <si>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</si>
  <si>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</si>
  <si>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</si>
  <si>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</si>
  <si>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</si>
  <si>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</si>
  <si>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</si>
  <si>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</si>
  <si>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</si>
  <si>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</si>
  <si>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</si>
  <si>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</si>
  <si>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</si>
  <si>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</si>
  <si>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</si>
  <si>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</si>
  <si>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</si>
  <si>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</si>
  <si>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</si>
  <si>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</si>
  <si>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</si>
  <si>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</si>
  <si>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</si>
  <si>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</si>
  <si>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</si>
  <si>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</si>
  <si>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</si>
  <si>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</si>
  <si>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</si>
  <si>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</si>
  <si>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</si>
  <si>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</si>
  <si>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</si>
  <si>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</si>
  <si>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</si>
  <si>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</si>
  <si>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</si>
  <si>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</si>
  <si>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</si>
  <si>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</si>
  <si>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</si>
  <si>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</si>
  <si>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</si>
  <si>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</si>
  <si>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</si>
  <si>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</si>
  <si>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</si>
  <si>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</si>
  <si>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</si>
  <si>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</si>
  <si>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</si>
  <si>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</si>
  <si>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</si>
  <si>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</si>
  <si>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</si>
  <si>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</si>
  <si>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</si>
  <si>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</si>
  <si>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</si>
  <si>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</si>
  <si>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</si>
  <si>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</si>
  <si>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</si>
  <si>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</si>
  <si>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</si>
  <si>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</si>
  <si>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</si>
  <si>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</si>
  <si>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</si>
  <si>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</si>
  <si>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</si>
  <si>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</si>
  <si>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</si>
  <si>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</si>
  <si>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</si>
  <si>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</si>
  <si>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</si>
  <si>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</si>
  <si>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</si>
  <si>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</si>
  <si>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</si>
  <si>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</si>
  <si>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</si>
  <si>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</si>
  <si>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</si>
  <si>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</si>
  <si>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</si>
  <si>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</si>
  <si>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</si>
  <si>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</si>
  <si>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</si>
  <si>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</si>
  <si>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</si>
  <si>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</si>
  <si>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</si>
  <si>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</si>
  <si>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</si>
  <si>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</si>
  <si>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</si>
  <si>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</si>
  <si>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</si>
  <si>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</si>
  <si>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</si>
  <si>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</si>
  <si>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</si>
  <si>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</si>
  <si>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</si>
  <si>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</si>
  <si>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</si>
  <si>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</si>
  <si>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</si>
  <si>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</si>
  <si>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</si>
  <si>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</si>
  <si>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</si>
  <si>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</si>
  <si>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</si>
  <si>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</si>
  <si>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</si>
  <si>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</si>
  <si>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</si>
  <si>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</si>
  <si>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</si>
  <si>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</si>
  <si>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</si>
  <si>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</si>
  <si>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</si>
  <si>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</si>
  <si>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</si>
  <si>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</si>
  <si>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</si>
  <si>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</si>
  <si>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</si>
  <si>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</si>
  <si>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</si>
  <si>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</si>
  <si>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</si>
  <si>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</si>
  <si>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</si>
  <si>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</si>
  <si>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</si>
  <si>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</si>
  <si>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</si>
  <si>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</si>
  <si>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</si>
  <si>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</si>
  <si>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</si>
  <si>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</si>
  <si>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</si>
  <si>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</si>
  <si>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</si>
  <si>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</si>
  <si>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</si>
  <si>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</si>
  <si>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</si>
  <si>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</si>
  <si>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</si>
  <si>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</si>
  <si>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</si>
  <si>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</si>
  <si>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</si>
  <si>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</si>
  <si>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</si>
  <si>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</si>
  <si>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</si>
  <si>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</si>
  <si>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</si>
  <si>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</si>
  <si>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</si>
  <si>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</si>
  <si>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</si>
  <si>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</si>
  <si>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</si>
  <si>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</si>
  <si>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</si>
  <si>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</si>
  <si>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</si>
  <si>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</si>
  <si>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</si>
  <si>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</si>
  <si>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</si>
  <si>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</si>
  <si>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</si>
  <si>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</si>
  <si>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</si>
  <si>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</si>
  <si>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</si>
  <si>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</si>
  <si>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</si>
  <si>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</si>
  <si>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</si>
  <si>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</si>
  <si>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</si>
  <si>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</si>
  <si>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</si>
  <si>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</si>
  <si>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</si>
  <si>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</si>
  <si>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</si>
  <si>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</si>
  <si>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</si>
  <si>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</si>
  <si>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</si>
  <si>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</si>
  <si>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</si>
  <si>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</si>
  <si>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</si>
  <si>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</si>
  <si>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</si>
  <si>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</si>
  <si>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</si>
  <si>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</si>
  <si>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</si>
  <si>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</si>
  <si>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</si>
  <si>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</si>
  <si>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</si>
  <si>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</si>
  <si>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</si>
  <si>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</si>
  <si>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</si>
  <si>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</si>
  <si>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</si>
  <si>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</si>
  <si>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</si>
  <si>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</si>
  <si>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</si>
  <si>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</si>
  <si>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</si>
  <si>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</si>
  <si>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</si>
  <si>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</si>
  <si>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</si>
  <si>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</si>
  <si>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</si>
  <si>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</si>
  <si>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</si>
  <si>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</si>
  <si>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</si>
  <si>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</si>
  <si>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</si>
  <si>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</si>
  <si>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</si>
  <si>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</si>
  <si>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</si>
  <si>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</si>
  <si>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</si>
  <si>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</si>
  <si>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</si>
  <si>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</si>
  <si>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</si>
  <si>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</si>
  <si>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</si>
  <si>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</si>
  <si>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</si>
  <si>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</si>
  <si>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</si>
  <si>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</si>
  <si>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</si>
  <si>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</si>
  <si>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</si>
  <si>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</si>
  <si>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</si>
  <si>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</si>
  <si>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</si>
  <si>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</si>
  <si>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</si>
  <si>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</si>
  <si>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</si>
  <si>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</si>
  <si>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</si>
  <si>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</si>
  <si>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</si>
  <si>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</si>
  <si>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</si>
  <si>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</si>
  <si>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</si>
  <si>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</si>
  <si>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</si>
  <si>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</si>
  <si>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</si>
  <si>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</si>
  <si>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</si>
  <si>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</si>
  <si>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</si>
  <si>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</si>
  <si>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</si>
  <si>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</si>
  <si>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</si>
  <si>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</si>
  <si>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</si>
  <si>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</si>
  <si>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</si>
  <si>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</si>
  <si>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</si>
  <si>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</si>
  <si>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</si>
  <si>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</si>
  <si>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</si>
  <si>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</si>
  <si>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</si>
  <si>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</si>
  <si>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</si>
  <si>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</si>
  <si>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</si>
  <si>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</si>
  <si>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</si>
  <si>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</si>
  <si>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</si>
  <si>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</si>
  <si>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</si>
  <si>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</si>
  <si>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</si>
  <si>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</si>
  <si>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</si>
  <si>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</si>
  <si>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</si>
  <si>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</si>
  <si>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</si>
  <si>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</si>
  <si>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</si>
  <si>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</si>
  <si>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</si>
  <si>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</si>
  <si>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</si>
  <si>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</si>
  <si>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</si>
  <si>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</si>
  <si>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</si>
  <si>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</si>
  <si>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</si>
  <si>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</si>
  <si>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</si>
  <si>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</si>
  <si>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</si>
  <si>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</si>
  <si>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</si>
  <si>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</si>
  <si>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</si>
  <si>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</si>
  <si>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</si>
  <si>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</si>
  <si>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</si>
  <si>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</si>
  <si>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</si>
  <si>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</si>
  <si>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</si>
  <si>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</si>
  <si>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</si>
  <si>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</si>
  <si>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</si>
  <si>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</si>
  <si>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</si>
  <si>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</si>
  <si>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</si>
  <si>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</si>
  <si>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</si>
  <si>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</si>
  <si>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</si>
  <si>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</si>
  <si>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</si>
  <si>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</si>
  <si>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</si>
  <si>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</si>
  <si>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</si>
  <si>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</si>
  <si>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</si>
  <si>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</si>
  <si>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</si>
  <si>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</si>
  <si>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</si>
  <si>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</si>
  <si>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</si>
  <si>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</si>
  <si>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</si>
  <si>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</si>
  <si>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</si>
  <si>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</si>
  <si>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</si>
  <si>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</si>
  <si>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</si>
  <si>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</si>
  <si>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</si>
  <si>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</si>
  <si>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</si>
  <si>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</si>
  <si>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</si>
  <si>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</si>
  <si>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</si>
  <si>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</si>
  <si>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</si>
  <si>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</si>
  <si>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</si>
  <si>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</si>
  <si>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</si>
  <si>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</si>
  <si>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</si>
  <si>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</si>
  <si>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</si>
  <si>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</si>
  <si>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</si>
  <si>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</si>
  <si>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</si>
  <si>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</si>
  <si>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</si>
  <si>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</si>
  <si>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</si>
  <si>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</si>
  <si>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</si>
  <si>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</si>
  <si>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</si>
  <si>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</si>
  <si>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</si>
  <si>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</si>
  <si>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</si>
  <si>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</si>
  <si>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</si>
  <si>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</si>
  <si>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</si>
  <si>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</si>
  <si>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</si>
  <si>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</si>
  <si>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</si>
  <si>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</si>
  <si>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</si>
  <si>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</si>
  <si>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</si>
  <si>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</si>
  <si>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</si>
  <si>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</si>
  <si>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</si>
  <si>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</si>
  <si>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</si>
  <si>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</si>
  <si>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</si>
  <si>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</si>
  <si>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</si>
  <si>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</si>
  <si>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</si>
  <si>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</si>
  <si>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</si>
  <si>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</si>
  <si>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</si>
  <si>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</si>
  <si>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</si>
  <si>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</si>
  <si>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</si>
  <si>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</si>
  <si>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</si>
  <si>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</si>
  <si>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</si>
  <si>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</si>
  <si>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</si>
  <si>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</si>
  <si>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</si>
  <si>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</si>
  <si>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</si>
  <si>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</si>
  <si>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</si>
  <si>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</si>
  <si>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</si>
  <si>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</si>
  <si>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</si>
  <si>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</si>
  <si>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</si>
  <si>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</si>
  <si>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</si>
  <si>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</si>
  <si>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</si>
  <si>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</si>
  <si>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</si>
  <si>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</si>
  <si>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</si>
  <si>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</si>
  <si>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</si>
  <si>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</si>
  <si>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</si>
  <si>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</si>
  <si>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</si>
  <si>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</si>
  <si>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</si>
  <si>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</si>
  <si>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</si>
  <si>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</si>
  <si>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</si>
  <si>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</si>
  <si>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</si>
  <si>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</si>
  <si>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</si>
  <si>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</si>
  <si>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</si>
  <si>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</si>
  <si>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</si>
  <si>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</si>
  <si>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</si>
  <si>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</si>
  <si>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</si>
  <si>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</si>
  <si>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</si>
  <si>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</si>
  <si>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</si>
  <si>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</si>
  <si>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</si>
  <si>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</si>
  <si>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</si>
  <si>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</si>
  <si>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</si>
  <si>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</si>
  <si>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</si>
  <si>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</si>
  <si>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</si>
  <si>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</si>
  <si>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</si>
  <si>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</si>
  <si>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</si>
  <si>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</si>
  <si>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</si>
  <si>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</si>
  <si>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</si>
  <si>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</si>
  <si>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</si>
  <si>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</si>
  <si>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</si>
  <si>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</si>
  <si>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</si>
  <si>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</si>
  <si>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</si>
  <si>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</si>
  <si>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</si>
  <si>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</si>
  <si>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</si>
  <si>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</si>
  <si>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</si>
  <si>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</si>
  <si>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</si>
  <si>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</si>
  <si>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</si>
  <si>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</si>
  <si>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</si>
  <si>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</si>
  <si>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</si>
  <si>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</si>
  <si>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</si>
  <si>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</si>
  <si>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</si>
  <si>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</si>
  <si>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</si>
  <si>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</si>
  <si>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</si>
  <si>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</si>
  <si>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</si>
  <si>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</si>
  <si>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</si>
  <si>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</si>
  <si>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</si>
  <si>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</si>
  <si>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</si>
  <si>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</si>
  <si>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</si>
  <si>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</si>
  <si>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</si>
  <si>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</si>
  <si>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</si>
  <si>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</si>
  <si>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</si>
  <si>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</si>
  <si>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</si>
  <si>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</si>
  <si>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</si>
  <si>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</si>
  <si>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</si>
  <si>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</si>
  <si>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</si>
  <si>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</si>
  <si>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</si>
  <si>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</si>
  <si>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</si>
  <si>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</si>
  <si>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</si>
  <si>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</si>
  <si>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</si>
  <si>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</si>
  <si>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</si>
  <si>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</si>
  <si>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</si>
  <si>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</si>
  <si>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</si>
  <si>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</si>
  <si>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</si>
  <si>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</si>
  <si>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</si>
  <si>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</si>
  <si>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</si>
  <si>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</si>
  <si>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</si>
  <si>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</si>
  <si>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</si>
  <si>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</si>
  <si>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</si>
  <si>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</si>
  <si>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</si>
  <si>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</si>
  <si>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</si>
  <si>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</si>
  <si>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</si>
  <si>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</si>
  <si>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</si>
  <si>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</si>
  <si>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</si>
  <si>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</si>
  <si>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</si>
  <si>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</si>
  <si>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</si>
  <si>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</si>
  <si>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</si>
  <si>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</si>
  <si>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</si>
  <si>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</si>
  <si>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</si>
  <si>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</si>
  <si>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</si>
  <si>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</si>
  <si>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</si>
  <si>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</si>
  <si>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</si>
  <si>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</si>
  <si>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</si>
  <si>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</si>
  <si>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</si>
  <si>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</si>
  <si>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</si>
  <si>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</si>
  <si>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</si>
  <si>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</si>
  <si>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</si>
  <si>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</si>
  <si>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</si>
  <si>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</si>
  <si>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</si>
  <si>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</si>
  <si>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</si>
  <si>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</si>
  <si>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</si>
  <si>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</si>
  <si>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</si>
  <si>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</si>
  <si>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</si>
  <si>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</si>
  <si>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</si>
  <si>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</si>
  <si>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</si>
  <si>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</si>
  <si>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</si>
  <si>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</si>
  <si>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</si>
  <si>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</si>
  <si>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</si>
  <si>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</si>
  <si>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</si>
  <si>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</si>
  <si>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</si>
  <si>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</si>
  <si>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</si>
  <si>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</si>
  <si>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</si>
  <si>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</si>
  <si>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</si>
  <si>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</si>
  <si>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</si>
  <si>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</si>
  <si>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</si>
  <si>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</si>
  <si>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</si>
  <si>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</si>
  <si>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</si>
  <si>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</si>
  <si>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</si>
  <si>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</si>
  <si>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</si>
  <si>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</si>
  <si>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</si>
  <si>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</si>
  <si>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</si>
  <si>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</si>
  <si>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</si>
  <si>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</si>
  <si>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</si>
  <si>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</si>
  <si>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</si>
  <si>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</si>
  <si>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</si>
  <si>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</si>
  <si>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</si>
  <si>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</si>
  <si>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</si>
  <si>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</si>
  <si>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</si>
  <si>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</si>
  <si>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</si>
  <si>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</si>
  <si>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</si>
  <si>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</si>
  <si>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</si>
  <si>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</si>
  <si>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</si>
  <si>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</si>
  <si>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</si>
  <si>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</si>
  <si>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</si>
  <si>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</si>
  <si>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</si>
  <si>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</si>
  <si>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</si>
  <si>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</si>
  <si>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</si>
  <si>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</si>
  <si>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</si>
  <si>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</si>
  <si>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</si>
  <si>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</si>
  <si>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</si>
  <si>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</si>
  <si>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</si>
  <si>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</si>
  <si>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</si>
  <si>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</si>
  <si>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</si>
  <si>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</si>
  <si>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</si>
  <si>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</si>
  <si>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</si>
  <si>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</si>
  <si>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</si>
  <si>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</si>
  <si>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</si>
  <si>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</si>
  <si>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</si>
  <si>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</si>
  <si>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</si>
  <si>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</si>
  <si>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</si>
  <si>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</si>
  <si>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</si>
  <si>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</si>
  <si>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</si>
  <si>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</si>
  <si>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</si>
  <si>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</si>
  <si>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</si>
  <si>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</si>
  <si>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</si>
  <si>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</si>
  <si>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</si>
  <si>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</si>
  <si>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</si>
  <si>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</si>
  <si>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</si>
  <si>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</si>
  <si>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</si>
  <si>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</si>
  <si>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</si>
  <si>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</si>
  <si>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</si>
  <si>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</si>
  <si>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</si>
  <si>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</si>
  <si>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</si>
  <si>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</si>
  <si>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</si>
  <si>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</si>
  <si>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</si>
  <si>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</si>
  <si>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</si>
  <si>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</si>
  <si>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</si>
  <si>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</si>
  <si>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</si>
  <si>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</si>
  <si>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</si>
  <si>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</si>
  <si>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</si>
  <si>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</si>
  <si>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</si>
  <si>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</si>
  <si>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</si>
  <si>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</si>
  <si>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</si>
  <si>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</si>
  <si>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</si>
  <si>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</si>
  <si>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</si>
  <si>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</si>
  <si>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</si>
  <si>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</si>
  <si>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</si>
  <si>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</si>
  <si>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</si>
  <si>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</si>
  <si>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</si>
  <si>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</si>
  <si>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</si>
  <si>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</si>
  <si>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</si>
  <si>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</si>
  <si>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</si>
  <si>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</si>
  <si>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</si>
  <si>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</si>
  <si>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</si>
  <si>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</si>
  <si>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</si>
  <si>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</si>
  <si>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</si>
  <si>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</si>
  <si>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</si>
  <si>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</si>
  <si>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</si>
  <si>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</si>
  <si>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</si>
  <si>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</si>
  <si>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</si>
  <si>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</si>
  <si>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</si>
  <si>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</si>
  <si>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</si>
  <si>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</si>
  <si>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</si>
  <si>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</si>
  <si>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</si>
  <si>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</si>
  <si>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</si>
  <si>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</si>
  <si>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</si>
  <si>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</si>
  <si>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</si>
  <si>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</si>
  <si>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</si>
  <si>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</si>
  <si>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</si>
  <si>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</si>
  <si>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</si>
  <si>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</si>
  <si>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</si>
  <si>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</si>
  <si>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</si>
  <si>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</si>
  <si>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</si>
  <si>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</si>
  <si>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</si>
  <si>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</si>
  <si>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</si>
  <si>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</si>
  <si>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</si>
  <si>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</si>
  <si>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</si>
  <si>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</si>
  <si>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</si>
  <si>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</si>
  <si>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</si>
  <si>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</si>
  <si>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</si>
  <si>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</si>
  <si>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</si>
  <si>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</si>
  <si>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</si>
  <si>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</si>
  <si>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</si>
  <si>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</si>
  <si>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</si>
  <si>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</si>
  <si>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</si>
  <si>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</si>
  <si>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</si>
  <si>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</si>
  <si>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</si>
  <si>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</si>
  <si>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</si>
  <si>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</si>
  <si>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</si>
  <si>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</si>
  <si>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</si>
  <si>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</si>
  <si>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</si>
  <si>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</si>
  <si>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</si>
  <si>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</si>
  <si>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</si>
  <si>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</si>
  <si>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</si>
  <si>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</si>
  <si>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</si>
  <si>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</si>
  <si>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</si>
  <si>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</si>
  <si>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</si>
  <si>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</si>
  <si>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</si>
  <si>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</si>
  <si>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</si>
  <si>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</si>
  <si>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</si>
  <si>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</si>
  <si>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</si>
  <si>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</si>
  <si>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</si>
  <si>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</si>
  <si>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</si>
  <si>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</si>
  <si>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</si>
  <si>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</si>
  <si>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</si>
  <si>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</si>
  <si>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</si>
  <si>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</si>
  <si>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</si>
  <si>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</si>
  <si>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</si>
  <si>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</si>
  <si>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</si>
  <si>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</si>
  <si>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</si>
  <si>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</si>
  <si>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</si>
  <si>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</si>
  <si>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</si>
  <si>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</si>
  <si>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</si>
  <si>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</si>
  <si>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</si>
  <si>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</si>
  <si>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</si>
  <si>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</si>
  <si>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</si>
  <si>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</si>
  <si>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</si>
  <si>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</si>
  <si>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</si>
  <si>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</si>
  <si>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</si>
  <si>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</si>
  <si>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</si>
  <si>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</si>
  <si>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</si>
  <si>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</si>
  <si>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</si>
  <si>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</si>
  <si>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</si>
  <si>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</si>
  <si>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</si>
  <si>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</si>
  <si>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</si>
  <si>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</si>
  <si>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</si>
  <si>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</si>
  <si>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</si>
  <si>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</si>
  <si>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</si>
  <si>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</si>
  <si>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</si>
  <si>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</si>
  <si>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</si>
  <si>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</si>
  <si>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</si>
  <si>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</si>
  <si>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</si>
  <si>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</si>
  <si>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</si>
  <si>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</si>
  <si>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</si>
  <si>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</si>
  <si>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</si>
  <si>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</si>
  <si>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</si>
  <si>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</si>
  <si>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</si>
  <si>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</si>
  <si>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</si>
  <si>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</si>
  <si>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</si>
  <si>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</si>
  <si>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</si>
  <si>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</si>
  <si>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</si>
  <si>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</si>
  <si>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</si>
  <si>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</si>
  <si>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</si>
  <si>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</si>
  <si>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</si>
  <si>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</si>
  <si>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</si>
  <si>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</si>
  <si>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</si>
  <si>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</si>
  <si>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</si>
  <si>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</si>
  <si>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</si>
  <si>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</si>
  <si>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</si>
  <si>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</si>
  <si>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</si>
  <si>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</si>
  <si>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</si>
  <si>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</si>
  <si>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</si>
  <si>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</si>
  <si>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</si>
  <si>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</si>
  <si>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</si>
  <si>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</si>
  <si>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</si>
  <si>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</si>
  <si>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</si>
  <si>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</si>
  <si>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</si>
  <si>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</si>
  <si>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</si>
  <si>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</si>
  <si>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</si>
  <si>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</si>
  <si>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</si>
  <si>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</si>
  <si>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</si>
  <si>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</si>
  <si>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</si>
  <si>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</si>
  <si>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</si>
  <si>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</si>
  <si>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</si>
  <si>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</si>
  <si>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</si>
  <si>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</si>
  <si>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</si>
  <si>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</si>
  <si>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</si>
  <si>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</si>
  <si>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</si>
  <si>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</si>
  <si>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</si>
  <si>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</si>
  <si>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</si>
  <si>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</si>
  <si>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</si>
  <si>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</si>
  <si>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</si>
  <si>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</si>
  <si>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</si>
  <si>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</si>
  <si>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</si>
  <si>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</si>
  <si>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</si>
  <si>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</si>
  <si>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</si>
  <si>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</si>
  <si>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</si>
  <si>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</si>
  <si>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</si>
  <si>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</si>
  <si>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</si>
  <si>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</si>
  <si>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</si>
  <si>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</si>
  <si>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</si>
  <si>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</si>
  <si>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</si>
  <si>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</si>
  <si>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</si>
  <si>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</si>
  <si>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</si>
  <si>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</si>
  <si>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</si>
  <si>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</si>
  <si>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</si>
  <si>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</si>
  <si>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</si>
  <si>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</si>
  <si>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</si>
  <si>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</si>
  <si>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</si>
  <si>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</si>
  <si>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</si>
  <si>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</si>
  <si>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</si>
  <si>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</si>
  <si>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</si>
  <si>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</si>
  <si>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</si>
  <si>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</si>
  <si>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</si>
  <si>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</si>
  <si>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</si>
  <si>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</si>
  <si>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</si>
  <si>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</si>
  <si>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</si>
  <si>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</si>
  <si>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</si>
  <si>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</si>
  <si>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</si>
  <si>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</si>
  <si>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</si>
  <si>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</si>
  <si>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</si>
  <si>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</si>
  <si>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</si>
  <si>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</si>
  <si>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</si>
  <si>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</si>
  <si>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</si>
  <si>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</si>
  <si>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</si>
  <si>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</si>
  <si>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</si>
  <si>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</si>
  <si>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</si>
  <si>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</si>
  <si>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</si>
  <si>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</si>
  <si>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</si>
  <si>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</si>
  <si>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</si>
  <si>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</si>
  <si>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</si>
  <si>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</si>
  <si>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</si>
  <si>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</si>
  <si>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</si>
  <si>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</si>
  <si>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</si>
  <si>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</si>
  <si>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</si>
  <si>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</si>
  <si>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</si>
  <si>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</si>
  <si>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</si>
  <si>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</si>
  <si>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</si>
  <si>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</si>
  <si>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</si>
  <si>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</si>
  <si>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</si>
  <si>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</si>
  <si>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</si>
  <si>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</si>
  <si>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</si>
  <si>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</si>
  <si>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</si>
  <si>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</si>
  <si>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</si>
  <si>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</si>
  <si>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</si>
  <si>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</si>
  <si>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</si>
  <si>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</si>
  <si>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</si>
  <si>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</si>
  <si>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</si>
  <si>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</si>
  <si>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</si>
  <si>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</si>
  <si>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</si>
  <si>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</si>
  <si>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</si>
  <si>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</si>
  <si>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</si>
  <si>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</si>
  <si>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</si>
  <si>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</si>
  <si>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</si>
  <si>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</si>
  <si>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</si>
  <si>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</si>
  <si>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</si>
  <si>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</si>
  <si>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</si>
  <si>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</si>
  <si>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</si>
  <si>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</si>
  <si>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</si>
  <si>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</si>
  <si>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</si>
  <si>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</si>
  <si>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</si>
  <si>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</si>
  <si>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</si>
  <si>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</si>
  <si>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</si>
  <si>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</si>
  <si>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</si>
  <si>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</si>
  <si>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</si>
  <si>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</si>
  <si>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</si>
  <si>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</si>
  <si>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</si>
  <si>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</si>
  <si>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</si>
  <si>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</si>
  <si>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</si>
  <si>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</si>
  <si>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</si>
  <si>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</si>
  <si>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</si>
  <si>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</si>
  <si>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</si>
  <si>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</si>
  <si>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</si>
  <si>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</si>
  <si>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</si>
  <si>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</si>
  <si>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</si>
  <si>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</si>
  <si>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</si>
  <si>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</si>
  <si>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</si>
  <si>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</si>
  <si>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</si>
  <si>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</si>
  <si>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</si>
  <si>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</si>
  <si>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</si>
  <si>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</si>
  <si>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</si>
  <si>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</si>
  <si>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</si>
  <si>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</si>
  <si>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</si>
  <si>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</si>
  <si>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</si>
  <si>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</si>
  <si>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</si>
  <si>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</si>
  <si>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</si>
  <si>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</si>
  <si>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</si>
  <si>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</si>
  <si>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</si>
  <si>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</si>
  <si>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</si>
  <si>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</si>
  <si>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</si>
  <si>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</si>
  <si>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</si>
  <si>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</si>
  <si>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</si>
  <si>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</si>
  <si>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</si>
  <si>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</si>
  <si>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</si>
  <si>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</si>
  <si>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</si>
  <si>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</si>
  <si>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</si>
  <si>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</si>
  <si>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</si>
  <si>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</si>
  <si>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</si>
  <si>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</si>
  <si>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</si>
  <si>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</si>
  <si>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</si>
  <si>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</si>
  <si>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</si>
  <si>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</si>
  <si>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</si>
  <si>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</si>
  <si>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</si>
  <si>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</si>
  <si>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</si>
  <si>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</si>
  <si>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</si>
  <si>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</si>
  <si>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</si>
  <si>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</si>
  <si>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</si>
  <si>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</si>
  <si>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</si>
  <si>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</si>
  <si>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</si>
  <si>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</si>
  <si>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</si>
  <si>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</si>
  <si>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</si>
  <si>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</si>
  <si>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</si>
  <si>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</si>
  <si>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</si>
  <si>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</si>
  <si>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</si>
  <si>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</si>
  <si>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</si>
  <si>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</si>
  <si>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</si>
  <si>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</si>
  <si>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</si>
  <si>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</si>
  <si>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</si>
  <si>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</si>
  <si>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</si>
  <si>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</si>
  <si>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</si>
  <si>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</si>
  <si>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</si>
  <si>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</si>
  <si>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</si>
  <si>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</si>
  <si>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</si>
  <si>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</si>
  <si>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</si>
  <si>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</si>
  <si>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</si>
  <si>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</si>
  <si>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</si>
  <si>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</si>
  <si>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</si>
  <si>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</si>
  <si>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</si>
  <si>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</si>
  <si>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</si>
  <si>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</si>
  <si>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</si>
  <si>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</si>
  <si>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</si>
  <si>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</si>
  <si>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</si>
  <si>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</si>
  <si>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</si>
  <si>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</si>
  <si>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</si>
  <si>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</si>
  <si>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</si>
  <si>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</si>
  <si>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</si>
  <si>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</si>
  <si>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</si>
  <si>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</si>
  <si>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</si>
  <si>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</si>
  <si>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</si>
  <si>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</si>
  <si>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</si>
  <si>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</si>
  <si>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</si>
  <si>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</si>
  <si>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</si>
  <si>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</si>
  <si>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</si>
  <si>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</si>
  <si>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</si>
  <si>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</si>
  <si>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</si>
  <si>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</si>
  <si>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</si>
  <si>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</si>
  <si>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</si>
  <si>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</si>
  <si>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</si>
  <si>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</si>
  <si>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</si>
  <si>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</si>
  <si>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</si>
  <si>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</si>
  <si>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</si>
  <si>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</si>
  <si>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</si>
  <si>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</si>
  <si>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</si>
  <si>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</si>
  <si>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</si>
  <si>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</si>
  <si>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</si>
  <si>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</si>
  <si>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</si>
  <si>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</si>
  <si>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</si>
  <si>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</si>
  <si>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</si>
  <si>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</si>
  <si>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</si>
  <si>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</si>
  <si>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</si>
  <si>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</si>
  <si>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</si>
  <si>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</si>
  <si>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</si>
  <si>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</si>
  <si>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</si>
  <si>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</si>
  <si>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</si>
  <si>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</si>
  <si>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</si>
  <si>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</si>
  <si>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</si>
  <si>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</si>
  <si>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</si>
  <si>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</si>
  <si>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</si>
  <si>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</si>
  <si>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</si>
  <si>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</si>
  <si>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</si>
  <si>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</si>
  <si>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</si>
  <si>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</si>
  <si>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</si>
  <si>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</si>
  <si>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</si>
  <si>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</si>
  <si>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</si>
  <si>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</si>
  <si>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</si>
  <si>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</si>
  <si>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</si>
  <si>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</si>
  <si>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</si>
  <si>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</si>
  <si>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</si>
  <si>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</si>
  <si>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</si>
  <si>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</si>
  <si>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</si>
  <si>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</si>
  <si>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</si>
  <si>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</si>
  <si>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</si>
  <si>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</si>
  <si>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</si>
  <si>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</si>
  <si>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</si>
  <si>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</si>
  <si>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</si>
  <si>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</si>
  <si>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</si>
  <si>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</si>
  <si>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</si>
  <si>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</si>
  <si>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</si>
  <si>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</si>
  <si>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</si>
  <si>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</si>
  <si>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</si>
  <si>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</si>
  <si>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</si>
  <si>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</si>
  <si>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</si>
  <si>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</si>
  <si>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</si>
  <si>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</si>
  <si>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</si>
  <si>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</si>
  <si>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</si>
  <si>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</si>
  <si>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</si>
  <si>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</si>
  <si>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</si>
  <si>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</si>
  <si>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</si>
  <si>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</si>
  <si>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</si>
  <si>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</si>
  <si>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</si>
  <si>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</si>
  <si>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</si>
  <si>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</si>
  <si>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</si>
  <si>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</si>
  <si>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</si>
  <si>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</si>
  <si>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</si>
  <si>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</si>
  <si>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</si>
  <si>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</si>
  <si>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</si>
  <si>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</si>
  <si>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</si>
  <si>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</si>
  <si>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</si>
  <si>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</si>
  <si>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</si>
  <si>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</si>
  <si>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</si>
  <si>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</si>
  <si>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</si>
  <si>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</si>
  <si>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</si>
  <si>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</si>
  <si>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</si>
  <si>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</si>
  <si>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</si>
  <si>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</si>
  <si>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</si>
  <si>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</si>
  <si>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</si>
  <si>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</si>
  <si>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</si>
  <si>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</si>
  <si>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</si>
  <si>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</si>
  <si>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</si>
  <si>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</si>
  <si>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</si>
  <si>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</si>
  <si>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</si>
  <si>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</si>
  <si>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</si>
  <si>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</si>
  <si>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</si>
  <si>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</si>
  <si>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</si>
  <si>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</si>
  <si>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</si>
  <si>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</si>
  <si>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</si>
  <si>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</si>
  <si>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</si>
  <si>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</si>
  <si>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</si>
  <si>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</si>
  <si>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</si>
  <si>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</si>
  <si>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</si>
  <si>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</si>
  <si>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</si>
  <si>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</si>
  <si>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</si>
  <si>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</si>
  <si>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</si>
  <si>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</si>
  <si>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</si>
  <si>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</si>
  <si>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</si>
  <si>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</si>
  <si>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</si>
  <si>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</si>
  <si>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</si>
  <si>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</si>
  <si>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</si>
  <si>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</si>
  <si>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</si>
  <si>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</si>
  <si>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</si>
  <si>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</si>
  <si>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</si>
  <si>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</si>
  <si>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</si>
  <si>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</si>
  <si>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</si>
  <si>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</si>
  <si>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</si>
  <si>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</si>
  <si>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</si>
  <si>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</si>
  <si>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</si>
  <si>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</si>
  <si>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</si>
  <si>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</si>
  <si>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</si>
  <si>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</si>
  <si>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</si>
  <si>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</si>
  <si>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</si>
  <si>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</si>
  <si>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</si>
  <si>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</si>
  <si>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</si>
  <si>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</si>
  <si>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</si>
  <si>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</si>
  <si>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</si>
  <si>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</si>
  <si>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</si>
  <si>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</si>
  <si>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</si>
  <si>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</si>
  <si>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</si>
  <si>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</si>
  <si>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</si>
  <si>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</si>
  <si>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</si>
  <si>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</si>
  <si>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</si>
  <si>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</si>
  <si>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</si>
  <si>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</si>
  <si>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</si>
  <si>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</si>
  <si>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</si>
  <si>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</si>
  <si>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</si>
  <si>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</si>
  <si>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</si>
  <si>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</si>
  <si>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</si>
  <si>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</si>
  <si>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</si>
  <si>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</si>
  <si>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</si>
  <si>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</si>
  <si>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</si>
  <si>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</si>
  <si>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</si>
  <si>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</si>
  <si>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</si>
  <si>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</si>
  <si>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</si>
  <si>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</si>
  <si>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</si>
  <si>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</si>
  <si>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</si>
  <si>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</si>
  <si>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</si>
  <si>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</si>
  <si>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</si>
  <si>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</si>
  <si>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</si>
  <si>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</si>
  <si>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</si>
  <si>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</si>
  <si>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</si>
  <si>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</si>
  <si>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</si>
  <si>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</si>
  <si>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</si>
  <si>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</si>
  <si>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</si>
  <si>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</si>
  <si>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</si>
  <si>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</si>
  <si>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</si>
  <si>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</si>
  <si>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</si>
  <si>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</si>
  <si>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</si>
  <si>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</si>
  <si>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</si>
  <si>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</si>
  <si>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</si>
  <si>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</si>
  <si>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</si>
  <si>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</si>
  <si>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</si>
  <si>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</si>
  <si>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</si>
  <si>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</si>
  <si>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</si>
  <si>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</si>
  <si>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</si>
  <si>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</si>
  <si>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</si>
  <si>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</si>
  <si>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</si>
  <si>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</si>
  <si>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</si>
  <si>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</si>
  <si>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</si>
  <si>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</si>
  <si>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</si>
  <si>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</si>
  <si>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</si>
  <si>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</si>
  <si>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</si>
  <si>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</si>
  <si>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</si>
  <si>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</si>
  <si>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</si>
  <si>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</si>
  <si>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</si>
  <si>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</si>
  <si>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</si>
  <si>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</si>
  <si>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</si>
  <si>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</si>
  <si>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</si>
  <si>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</si>
  <si>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</si>
  <si>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</si>
  <si>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</si>
  <si>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</si>
  <si>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</si>
  <si>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</si>
  <si>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</si>
  <si>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</si>
  <si>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</si>
  <si>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</si>
  <si>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</si>
  <si>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</si>
  <si>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</si>
  <si>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</si>
  <si>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</si>
  <si>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</si>
  <si>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</si>
  <si>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</si>
  <si>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</si>
  <si>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</si>
  <si>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</si>
  <si>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</si>
  <si>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</si>
  <si>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</si>
  <si>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</si>
  <si>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</si>
  <si>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</si>
  <si>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</si>
  <si>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</si>
  <si>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</si>
  <si>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</si>
  <si>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</si>
  <si>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</si>
  <si>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</si>
  <si>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</si>
  <si>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</si>
  <si>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</si>
  <si>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</si>
  <si>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</si>
  <si>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</si>
  <si>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</si>
  <si>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</si>
  <si>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</si>
  <si>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</si>
  <si>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</si>
  <si>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</si>
  <si>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</si>
  <si>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</si>
  <si>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</si>
  <si>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</si>
  <si>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</si>
  <si>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</si>
  <si>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</si>
  <si>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</si>
  <si>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</si>
  <si>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</si>
  <si>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</si>
  <si>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</si>
  <si>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</si>
  <si>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</si>
  <si>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</si>
  <si>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</si>
  <si>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</si>
  <si>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</si>
  <si>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</si>
  <si>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</si>
  <si>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</si>
  <si>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</si>
  <si>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</si>
  <si>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</si>
  <si>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</si>
  <si>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</si>
  <si>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</si>
  <si>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</si>
  <si>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</si>
  <si>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</si>
  <si>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</si>
  <si>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</si>
  <si>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</si>
  <si>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</si>
  <si>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</si>
  <si>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</si>
  <si>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</si>
  <si>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</si>
  <si>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</si>
  <si>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</si>
  <si>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</si>
  <si>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</si>
  <si>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</si>
  <si>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</si>
  <si>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</si>
  <si>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</si>
  <si>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</si>
  <si>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</si>
  <si>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</si>
  <si>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</si>
  <si>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</si>
  <si>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</si>
  <si>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</si>
  <si>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</si>
  <si>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</si>
  <si>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</si>
  <si>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</si>
  <si>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</si>
  <si>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</si>
  <si>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</si>
  <si>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</si>
  <si>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</si>
  <si>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</si>
  <si>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</si>
  <si>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</si>
  <si>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</si>
  <si>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</si>
  <si>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</si>
  <si>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</si>
  <si>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</si>
  <si>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</si>
  <si>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</si>
  <si>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</si>
  <si>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</si>
  <si>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</si>
  <si>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</si>
  <si>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</si>
  <si>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</si>
  <si>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</si>
  <si>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</si>
  <si>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</si>
  <si>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</si>
  <si>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</si>
  <si>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</si>
  <si>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</si>
  <si>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</si>
  <si>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</si>
  <si>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</si>
  <si>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</si>
  <si>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</si>
  <si>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</si>
  <si>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</si>
  <si>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</si>
  <si>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</si>
  <si>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</si>
  <si>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</si>
  <si>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</si>
  <si>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</si>
  <si>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</si>
  <si>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</si>
  <si>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</si>
  <si>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</si>
  <si>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</si>
  <si>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</si>
  <si>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</si>
  <si>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</si>
  <si>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</si>
  <si>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</si>
  <si>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</si>
  <si>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</si>
  <si>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</si>
  <si>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</si>
  <si>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</si>
  <si>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</si>
  <si>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</si>
  <si>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</si>
  <si>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</si>
  <si>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</si>
  <si>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</si>
  <si>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</si>
  <si>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</si>
  <si>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</si>
  <si>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</si>
  <si>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</si>
  <si>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</si>
  <si>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</si>
  <si>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</si>
  <si>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</si>
  <si>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</si>
  <si>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</si>
  <si>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</si>
  <si>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</si>
  <si>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</si>
  <si>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</si>
  <si>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</si>
  <si>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</si>
  <si>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</si>
  <si>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</si>
  <si>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</si>
  <si>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</si>
  <si>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</si>
  <si>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</si>
  <si>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</si>
  <si>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</si>
  <si>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</si>
  <si>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</si>
  <si>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</si>
  <si>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</si>
  <si>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</si>
  <si>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</si>
  <si>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</si>
  <si>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</si>
  <si>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</si>
  <si>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</si>
  <si>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</si>
  <si>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</si>
  <si>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</si>
  <si>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</si>
  <si>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</si>
  <si>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</si>
  <si>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</si>
  <si>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</si>
  <si>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</si>
  <si>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</si>
  <si>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</si>
  <si>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</si>
  <si>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</si>
  <si>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</si>
  <si>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</si>
  <si>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</si>
  <si>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</si>
  <si>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</si>
  <si>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</si>
  <si>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</si>
  <si>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</si>
  <si>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</si>
  <si>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</si>
  <si>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</si>
  <si>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</si>
  <si>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</si>
  <si>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</si>
  <si>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</si>
  <si>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</si>
  <si>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</si>
  <si>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</si>
  <si>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</si>
  <si>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</si>
  <si>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</si>
  <si>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</si>
  <si>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</si>
  <si>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</si>
  <si>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</si>
  <si>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</si>
  <si>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</si>
  <si>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</si>
  <si>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</si>
  <si>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</si>
  <si>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</si>
  <si>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</si>
  <si>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</si>
  <si>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</si>
  <si>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</si>
  <si>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</si>
  <si>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</si>
  <si>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</si>
  <si>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</si>
  <si>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</si>
  <si>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</si>
  <si>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</si>
  <si>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</si>
  <si>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</si>
  <si>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</si>
  <si>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</si>
  <si>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</si>
  <si>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</si>
  <si>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</si>
  <si>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</si>
  <si>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</si>
  <si>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</si>
  <si>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</si>
  <si>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</si>
  <si>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</si>
  <si>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</si>
  <si>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</si>
  <si>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</si>
  <si>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</si>
  <si>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</si>
  <si>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</si>
  <si>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</si>
  <si>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</si>
  <si>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</si>
  <si>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</si>
  <si>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</si>
  <si>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</si>
  <si>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</si>
  <si>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</si>
  <si>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</si>
  <si>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</si>
  <si>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</si>
  <si>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</si>
  <si>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</si>
  <si>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</si>
  <si>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</si>
  <si>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</si>
  <si>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</si>
  <si>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</si>
  <si>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</si>
  <si>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</si>
  <si>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</si>
  <si>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</si>
  <si>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</si>
  <si>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</si>
  <si>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</si>
  <si>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</si>
  <si>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</si>
  <si>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</si>
  <si>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</si>
  <si>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</si>
  <si>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</si>
  <si>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</si>
  <si>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</si>
  <si>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</si>
  <si>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</si>
  <si>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</si>
  <si>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</si>
  <si>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</si>
  <si>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</si>
  <si>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</si>
  <si>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</si>
  <si>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</si>
  <si>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</si>
  <si>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</si>
  <si>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</si>
  <si>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</si>
  <si>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</si>
  <si>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</si>
  <si>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</si>
  <si>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</si>
  <si>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</si>
  <si>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</si>
  <si>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</si>
  <si>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</si>
  <si>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</si>
  <si>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</si>
  <si>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</si>
  <si>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</si>
  <si>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</si>
  <si>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</si>
  <si>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</si>
  <si>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</si>
  <si>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</si>
  <si>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</si>
  <si>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</si>
  <si>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</si>
  <si>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</si>
  <si>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</si>
  <si>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</si>
  <si>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</si>
  <si>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</si>
  <si>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</si>
  <si>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</si>
  <si>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</si>
  <si>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</si>
  <si>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</si>
  <si>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</si>
  <si>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</si>
  <si>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</si>
  <si>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</si>
  <si>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</si>
  <si>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</si>
  <si>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</si>
  <si>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</si>
  <si>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</si>
  <si>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</si>
  <si>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</si>
  <si>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</si>
  <si>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</si>
  <si>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</si>
  <si>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</si>
  <si>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</si>
  <si>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</si>
  <si>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</si>
  <si>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</si>
  <si>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</si>
  <si>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</si>
  <si>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</si>
  <si>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</si>
  <si>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</si>
  <si>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</si>
  <si>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</si>
  <si>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</si>
  <si>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</si>
  <si>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</si>
  <si>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</si>
  <si>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</si>
  <si>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</si>
  <si>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</si>
  <si>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</si>
  <si>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</si>
  <si>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</si>
  <si>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</si>
  <si>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</si>
  <si>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</si>
  <si>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</si>
  <si>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</si>
  <si>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</si>
  <si>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</si>
  <si>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</si>
  <si>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</si>
  <si>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</si>
  <si>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</si>
  <si>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</si>
  <si>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</si>
  <si>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</si>
  <si>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</si>
  <si>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</si>
  <si>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</si>
  <si>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</si>
  <si>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</si>
  <si>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</si>
  <si>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</si>
  <si>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</si>
  <si>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</si>
  <si>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</si>
  <si>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</si>
  <si>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</si>
  <si>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</si>
  <si>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</si>
  <si>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</si>
  <si>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</si>
  <si>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</si>
  <si>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</si>
  <si>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</si>
  <si>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</si>
  <si>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</si>
  <si>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</si>
  <si>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</si>
  <si>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</si>
  <si>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</si>
  <si>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</si>
  <si>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</si>
  <si>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</si>
  <si>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</si>
  <si>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</si>
  <si>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</si>
  <si>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</si>
  <si>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</si>
  <si>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</si>
  <si>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</si>
  <si>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</si>
  <si>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</si>
  <si>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</si>
  <si>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</si>
  <si>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</si>
  <si>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</si>
  <si>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</si>
  <si>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</si>
  <si>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</si>
  <si>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</si>
  <si>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</si>
  <si>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</si>
  <si>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</si>
  <si>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</si>
  <si>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</si>
  <si>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</si>
  <si>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</si>
  <si>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</si>
  <si>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</si>
  <si>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</si>
  <si>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</si>
  <si>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</si>
  <si>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</si>
  <si>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</si>
  <si>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</si>
  <si>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</si>
  <si>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</si>
  <si>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</si>
  <si>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</si>
  <si>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</si>
  <si>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</si>
  <si>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</si>
  <si>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</si>
  <si>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</si>
  <si>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</si>
  <si>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</si>
  <si>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</si>
  <si>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</si>
  <si>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</si>
  <si>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</si>
  <si>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</si>
  <si>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</si>
  <si>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</si>
  <si>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</si>
  <si>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</si>
  <si>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</si>
  <si>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</si>
  <si>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</si>
  <si>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</si>
  <si>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</si>
  <si>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Sum of Quantity</t>
  </si>
  <si>
    <t>Count of Order ID</t>
  </si>
  <si>
    <t>Sum of Profit Margin</t>
  </si>
  <si>
    <t>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</si>
</sst>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 &quot;₹&quot;\ * #,##0.00_ ;_ &quot;₹&quot;\ * \-#,##0.00_ ;_ &quot;₹&quot;\ * &quot;-&quot;??_ ;_ @_ "/>
    <numFmt numFmtId="164" formatCode="[Green]\▲0.00%;[Red]\ \▼0.00%"/>
    <numFmt numFmtId="165" formatCode="\$0.00,\ &quot;K&quot;"/>
    <numFmt numFmtId="166" formatCode="_-[$$-409]* #,##0.00_ ;_-[$$-409]* \-#,##0.00\ ;_-[$$-409]* &quot;-&quot;??_ ;_-@_ "/>
    <numFmt numFmtId="167" formatCode="&quot;#&quot;\ 0"/>
  </numFmts>
  <fonts count="7"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Lato Black"/>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41">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4" xfId="0" applyBorder="1"/>
    <xf numFmtId="14" fontId="0" fillId="0" borderId="1" xfId="0" applyNumberFormat="1" applyBorder="1" applyAlignment="1">
      <alignment horizontal="left"/>
    </xf>
    <xf numFmtId="14" fontId="0" fillId="0" borderId="2" xfId="0" applyNumberFormat="1" applyBorder="1" applyAlignment="1">
      <alignment horizontal="left"/>
    </xf>
    <xf numFmtId="0" fontId="0" fillId="0" borderId="5" xfId="0" applyBorder="1"/>
    <xf numFmtId="14" fontId="0" fillId="0" borderId="7" xfId="0" applyNumberFormat="1" applyBorder="1" applyAlignment="1">
      <alignment horizontal="left"/>
    </xf>
    <xf numFmtId="0" fontId="0" fillId="0" borderId="6" xfId="0" applyBorder="1"/>
    <xf numFmtId="0" fontId="0" fillId="0" borderId="8" xfId="0" applyBorder="1"/>
    <xf numFmtId="0" fontId="0" fillId="0" borderId="2" xfId="0" applyBorder="1"/>
    <xf numFmtId="0" fontId="0" fillId="0" borderId="9" xfId="0" applyBorder="1"/>
    <xf numFmtId="0" fontId="0" fillId="0" borderId="7" xfId="0" applyBorder="1"/>
    <xf numFmtId="0" fontId="0" fillId="0" borderId="10" xfId="0" applyBorder="1"/>
    <xf numFmtId="165" fontId="0" fillId="0" borderId="1" xfId="0" applyNumberFormat="1" applyBorder="1"/>
    <xf numFmtId="165" fontId="0" fillId="0" borderId="8" xfId="0" applyNumberFormat="1" applyBorder="1"/>
    <xf numFmtId="165" fontId="0" fillId="0" borderId="2" xfId="0" applyNumberFormat="1" applyBorder="1"/>
    <xf numFmtId="165" fontId="0" fillId="0" borderId="9" xfId="0" applyNumberFormat="1" applyBorder="1"/>
    <xf numFmtId="0" fontId="0" fillId="0" borderId="1" xfId="0" applyBorder="1" applyAlignment="1">
      <alignment horizontal="left"/>
    </xf>
    <xf numFmtId="0" fontId="0" fillId="0" borderId="2" xfId="0" applyBorder="1" applyAlignment="1">
      <alignment horizontal="left"/>
    </xf>
    <xf numFmtId="0" fontId="0" fillId="0" borderId="7" xfId="0" applyBorder="1" applyAlignment="1">
      <alignment horizontal="left"/>
    </xf>
    <xf numFmtId="0" fontId="1" fillId="0" borderId="0" xfId="0" applyFont="1"/>
    <xf numFmtId="165" fontId="0" fillId="0" borderId="0" xfId="0" applyNumberFormat="1"/>
    <xf numFmtId="10" fontId="0" fillId="0" borderId="4" xfId="0" applyNumberFormat="1" applyBorder="1"/>
    <xf numFmtId="10" fontId="0" fillId="0" borderId="5" xfId="0" applyNumberFormat="1" applyBorder="1"/>
    <xf numFmtId="10" fontId="0" fillId="0" borderId="6" xfId="0" applyNumberFormat="1" applyBorder="1"/>
    <xf numFmtId="166" fontId="0" fillId="0" borderId="0" xfId="1" applyNumberFormat="1" applyFont="1"/>
    <xf numFmtId="166" fontId="0" fillId="0" borderId="0" xfId="0" applyNumberFormat="1"/>
    <xf numFmtId="167" fontId="0" fillId="0" borderId="0" xfId="0" applyNumberFormat="1"/>
    <xf numFmtId="10" fontId="0" fillId="0" borderId="0" xfId="2" applyNumberFormat="1" applyFont="1"/>
    <xf numFmtId="0" fontId="0" fillId="0" borderId="11" xfId="0" applyBorder="1"/>
    <xf numFmtId="0" fontId="0" fillId="0" borderId="12" xfId="0" applyBorder="1"/>
    <xf numFmtId="0" fontId="0" fillId="0" borderId="3" xfId="0" applyBorder="1" applyAlignment="1">
      <alignment horizontal="left"/>
    </xf>
    <xf numFmtId="0" fontId="0" fillId="0" borderId="3" xfId="0" applyBorder="1"/>
    <xf numFmtId="0" fontId="0" fillId="0" borderId="13" xfId="0" applyBorder="1"/>
    <xf numFmtId="0" fontId="0" fillId="0" borderId="14" xfId="0" applyBorder="1"/>
    <xf numFmtId="164" fontId="6" fillId="0" borderId="0" xfId="0" applyNumberFormat="1" applyFont="1" applyAlignment="1">
      <alignment horizontal="center"/>
    </xf>
  </cellXfs>
  <cellStyles count="3">
    <cellStyle name="Currency" xfId="1" builtinId="4"/>
    <cellStyle name="Normal" xfId="0" builtinId="0"/>
    <cellStyle name="Percent" xfId="2" builtinId="5"/>
  </cellStyles>
  <dxfs count="6">
    <dxf>
      <numFmt numFmtId="165" formatCode="\$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b/>
        <color theme="1"/>
      </font>
      <border>
        <bottom style="thin">
          <color theme="4"/>
        </bottom>
        <vertical/>
        <horizontal/>
      </border>
    </dxf>
    <dxf>
      <font>
        <color theme="1"/>
      </font>
      <fill>
        <patternFill>
          <bgColor theme="1" tint="0.499984740745262"/>
        </patternFill>
      </fill>
      <border diagonalUp="0" diagonalDown="0">
        <left/>
        <right/>
        <top/>
        <bottom/>
        <vertical/>
        <horizontal/>
      </border>
    </dxf>
  </dxfs>
  <tableStyles count="2">
    <tableStyle name="AB" pivot="0" table="0" count="10" xr9:uid="{010BE934-6E01-46C6-921C-D22EFA27DCF6}">
      <tableStyleElement type="wholeTable" dxfId="5"/>
      <tableStyleElement type="headerRow" dxfId="4"/>
    </tableStyle>
    <tableStyle name="Data-style" pivot="0" count="3" xr9:uid="{00000000-0011-0000-FFFF-FFFF00000000}">
      <tableStyleElement type="headerRow" dxfId="3"/>
      <tableStyleElement type="firstRowStripe" dxfId="2"/>
      <tableStyleElement type="secondRowStripe" dxfId="1"/>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3" tint="0.499984740745262"/>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 using Excel.xlsx]Combo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 "K"</c:formatCode>
                <c:ptCount val="12"/>
                <c:pt idx="0">
                  <c:v>74.01100000000001</c:v>
                </c:pt>
                <c:pt idx="1">
                  <c:v>168.98049999999998</c:v>
                </c:pt>
                <c:pt idx="2">
                  <c:v>65.456199999999995</c:v>
                </c:pt>
                <c:pt idx="3">
                  <c:v>265.94709999999998</c:v>
                </c:pt>
                <c:pt idx="4">
                  <c:v>184.66289999999989</c:v>
                </c:pt>
                <c:pt idx="5">
                  <c:v>480.94619999999975</c:v>
                </c:pt>
                <c:pt idx="6">
                  <c:v>273.8479000000001</c:v>
                </c:pt>
                <c:pt idx="7">
                  <c:v>188.27179999999996</c:v>
                </c:pt>
                <c:pt idx="8">
                  <c:v>284.58799999999991</c:v>
                </c:pt>
                <c:pt idx="9">
                  <c:v>43.223399999999984</c:v>
                </c:pt>
                <c:pt idx="10">
                  <c:v>-554.2405</c:v>
                </c:pt>
                <c:pt idx="11">
                  <c:v>420.62909999999999</c:v>
                </c:pt>
              </c:numCache>
            </c:numRef>
          </c:val>
          <c:extLst>
            <c:ext xmlns:c16="http://schemas.microsoft.com/office/drawing/2014/chart" uri="{C3380CC4-5D6E-409C-BE32-E72D297353CC}">
              <c16:uniqueId val="{00000001-203F-49F8-AFC6-608B567C1371}"/>
            </c:ext>
          </c:extLst>
        </c:ser>
        <c:dLbls>
          <c:showLegendKey val="0"/>
          <c:showVal val="0"/>
          <c:showCatName val="0"/>
          <c:showSerName val="0"/>
          <c:showPercent val="0"/>
          <c:showBubbleSize val="0"/>
        </c:dLbls>
        <c:axId val="590772624"/>
        <c:axId val="590771640"/>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 "K"</c:formatCode>
                <c:ptCount val="12"/>
                <c:pt idx="0">
                  <c:v>202.04</c:v>
                </c:pt>
                <c:pt idx="1">
                  <c:v>500.74</c:v>
                </c:pt>
                <c:pt idx="2">
                  <c:v>226.83999999999997</c:v>
                </c:pt>
                <c:pt idx="3">
                  <c:v>1054.104</c:v>
                </c:pt>
                <c:pt idx="4">
                  <c:v>949.30199999999991</c:v>
                </c:pt>
                <c:pt idx="5">
                  <c:v>6038.1549999999997</c:v>
                </c:pt>
                <c:pt idx="6">
                  <c:v>1242.7740000000003</c:v>
                </c:pt>
                <c:pt idx="7">
                  <c:v>642.59799999999996</c:v>
                </c:pt>
                <c:pt idx="8">
                  <c:v>1334.873</c:v>
                </c:pt>
                <c:pt idx="9">
                  <c:v>392.93999999999994</c:v>
                </c:pt>
                <c:pt idx="10">
                  <c:v>4011.904</c:v>
                </c:pt>
                <c:pt idx="11">
                  <c:v>1511.06</c:v>
                </c:pt>
              </c:numCache>
            </c:numRef>
          </c:val>
          <c:extLst>
            <c:ext xmlns:c16="http://schemas.microsoft.com/office/drawing/2014/chart" uri="{C3380CC4-5D6E-409C-BE32-E72D297353CC}">
              <c16:uniqueId val="{00000000-203F-49F8-AFC6-608B567C1371}"/>
            </c:ext>
          </c:extLst>
        </c:ser>
        <c:dLbls>
          <c:showLegendKey val="0"/>
          <c:showVal val="0"/>
          <c:showCatName val="0"/>
          <c:showSerName val="0"/>
          <c:showPercent val="0"/>
          <c:showBubbleSize val="0"/>
        </c:dLbls>
        <c:gapWidth val="219"/>
        <c:overlap val="-27"/>
        <c:axId val="595511424"/>
        <c:axId val="595510768"/>
      </c:barChart>
      <c:catAx>
        <c:axId val="595511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5510768"/>
        <c:crosses val="autoZero"/>
        <c:auto val="1"/>
        <c:lblAlgn val="ctr"/>
        <c:lblOffset val="100"/>
        <c:noMultiLvlLbl val="0"/>
      </c:catAx>
      <c:valAx>
        <c:axId val="595510768"/>
        <c:scaling>
          <c:orientation val="minMax"/>
        </c:scaling>
        <c:delete val="0"/>
        <c:axPos val="l"/>
        <c:majorGridlines>
          <c:spPr>
            <a:ln w="9525" cap="flat" cmpd="sng" algn="ctr">
              <a:solidFill>
                <a:schemeClr val="tx1">
                  <a:lumMod val="15000"/>
                  <a:lumOff val="85000"/>
                </a:schemeClr>
              </a:solidFill>
              <a:round/>
            </a:ln>
            <a:effectLst/>
          </c:spPr>
        </c:majorGridlines>
        <c:numFmt formatCode="\$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5511424"/>
        <c:crosses val="autoZero"/>
        <c:crossBetween val="between"/>
      </c:valAx>
      <c:valAx>
        <c:axId val="590771640"/>
        <c:scaling>
          <c:orientation val="minMax"/>
        </c:scaling>
        <c:delete val="0"/>
        <c:axPos val="r"/>
        <c:numFmt formatCode="\$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0772624"/>
        <c:crosses val="max"/>
        <c:crossBetween val="between"/>
      </c:valAx>
      <c:catAx>
        <c:axId val="590772624"/>
        <c:scaling>
          <c:orientation val="minMax"/>
        </c:scaling>
        <c:delete val="1"/>
        <c:axPos val="b"/>
        <c:numFmt formatCode="General" sourceLinked="1"/>
        <c:majorTickMark val="out"/>
        <c:minorTickMark val="none"/>
        <c:tickLblPos val="nextTo"/>
        <c:crossAx val="59077164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 using Excel.xlsx]Pie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5CF-4477-B3BD-0EFBAB3127D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5CF-4477-B3BD-0EFBAB3127D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5CF-4477-B3BD-0EFBAB3127D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0.334155284075565</c:v>
                </c:pt>
                <c:pt idx="1">
                  <c:v>0.44072339765166929</c:v>
                </c:pt>
                <c:pt idx="2">
                  <c:v>0.22512131827276574</c:v>
                </c:pt>
              </c:numCache>
            </c:numRef>
          </c:val>
          <c:extLst>
            <c:ext xmlns:c16="http://schemas.microsoft.com/office/drawing/2014/chart" uri="{C3380CC4-5D6E-409C-BE32-E72D297353CC}">
              <c16:uniqueId val="{00000000-43D0-4AB8-903D-4F4862AB9E73}"/>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 using Excel.xlsx]Top 5!PivotTable5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Phones</c:v>
                </c:pt>
                <c:pt idx="1">
                  <c:v>Furnishings</c:v>
                </c:pt>
                <c:pt idx="2">
                  <c:v>Storage</c:v>
                </c:pt>
                <c:pt idx="3">
                  <c:v>Binders</c:v>
                </c:pt>
                <c:pt idx="4">
                  <c:v>Chairs</c:v>
                </c:pt>
              </c:strCache>
            </c:strRef>
          </c:cat>
          <c:val>
            <c:numRef>
              <c:f>'Top 5'!$B$4:$B$9</c:f>
              <c:numCache>
                <c:formatCode>General</c:formatCode>
                <c:ptCount val="5"/>
                <c:pt idx="0">
                  <c:v>2000.7240000000002</c:v>
                </c:pt>
                <c:pt idx="1">
                  <c:v>2194.58</c:v>
                </c:pt>
                <c:pt idx="2">
                  <c:v>2372.9860000000003</c:v>
                </c:pt>
                <c:pt idx="3">
                  <c:v>2594.096</c:v>
                </c:pt>
                <c:pt idx="4">
                  <c:v>3134.4760000000001</c:v>
                </c:pt>
              </c:numCache>
            </c:numRef>
          </c:val>
          <c:extLst>
            <c:ext xmlns:c16="http://schemas.microsoft.com/office/drawing/2014/chart" uri="{C3380CC4-5D6E-409C-BE32-E72D297353CC}">
              <c16:uniqueId val="{00000000-455C-45D6-921B-5CC5577F3357}"/>
            </c:ext>
          </c:extLst>
        </c:ser>
        <c:dLbls>
          <c:showLegendKey val="0"/>
          <c:showVal val="0"/>
          <c:showCatName val="0"/>
          <c:showSerName val="0"/>
          <c:showPercent val="0"/>
          <c:showBubbleSize val="0"/>
        </c:dLbls>
        <c:gapWidth val="182"/>
        <c:axId val="333880048"/>
        <c:axId val="333881360"/>
      </c:barChart>
      <c:catAx>
        <c:axId val="3338800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3881360"/>
        <c:crosses val="autoZero"/>
        <c:auto val="1"/>
        <c:lblAlgn val="ctr"/>
        <c:lblOffset val="100"/>
        <c:noMultiLvlLbl val="0"/>
      </c:catAx>
      <c:valAx>
        <c:axId val="3338813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38800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 using Excel.xlsx]KPI!PivotTable6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202.04</c:v>
                </c:pt>
                <c:pt idx="1">
                  <c:v>500.74</c:v>
                </c:pt>
                <c:pt idx="2">
                  <c:v>226.83999999999997</c:v>
                </c:pt>
                <c:pt idx="3">
                  <c:v>1054.104</c:v>
                </c:pt>
                <c:pt idx="4">
                  <c:v>949.30199999999991</c:v>
                </c:pt>
                <c:pt idx="5">
                  <c:v>6038.1549999999997</c:v>
                </c:pt>
                <c:pt idx="6">
                  <c:v>1242.7740000000003</c:v>
                </c:pt>
                <c:pt idx="7">
                  <c:v>642.59799999999996</c:v>
                </c:pt>
                <c:pt idx="8">
                  <c:v>1334.873</c:v>
                </c:pt>
                <c:pt idx="9">
                  <c:v>392.93999999999994</c:v>
                </c:pt>
                <c:pt idx="10">
                  <c:v>4011.904</c:v>
                </c:pt>
                <c:pt idx="11">
                  <c:v>1511.06</c:v>
                </c:pt>
              </c:numCache>
            </c:numRef>
          </c:val>
          <c:smooth val="0"/>
          <c:extLst>
            <c:ext xmlns:c16="http://schemas.microsoft.com/office/drawing/2014/chart" uri="{C3380CC4-5D6E-409C-BE32-E72D297353CC}">
              <c16:uniqueId val="{00000000-826D-44E0-A67E-DE6B5CC863D0}"/>
            </c:ext>
          </c:extLst>
        </c:ser>
        <c:dLbls>
          <c:showLegendKey val="0"/>
          <c:showVal val="0"/>
          <c:showCatName val="0"/>
          <c:showSerName val="0"/>
          <c:showPercent val="0"/>
          <c:showBubbleSize val="0"/>
        </c:dLbls>
        <c:smooth val="0"/>
        <c:axId val="621680568"/>
        <c:axId val="621681880"/>
      </c:lineChart>
      <c:catAx>
        <c:axId val="621680568"/>
        <c:scaling>
          <c:orientation val="minMax"/>
        </c:scaling>
        <c:delete val="1"/>
        <c:axPos val="b"/>
        <c:numFmt formatCode="General" sourceLinked="1"/>
        <c:majorTickMark val="none"/>
        <c:minorTickMark val="none"/>
        <c:tickLblPos val="nextTo"/>
        <c:crossAx val="621681880"/>
        <c:crosses val="autoZero"/>
        <c:auto val="1"/>
        <c:lblAlgn val="ctr"/>
        <c:lblOffset val="100"/>
        <c:noMultiLvlLbl val="0"/>
      </c:catAx>
      <c:valAx>
        <c:axId val="621681880"/>
        <c:scaling>
          <c:orientation val="minMax"/>
        </c:scaling>
        <c:delete val="1"/>
        <c:axPos val="l"/>
        <c:numFmt formatCode="General" sourceLinked="1"/>
        <c:majorTickMark val="none"/>
        <c:minorTickMark val="none"/>
        <c:tickLblPos val="nextTo"/>
        <c:crossAx val="62168056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 using Excel.xlsx]KPI!PivotTable7</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KPI!$F$3</c:f>
              <c:strCache>
                <c:ptCount val="1"/>
                <c:pt idx="0">
                  <c:v>Total</c:v>
                </c:pt>
              </c:strCache>
            </c:strRef>
          </c:tx>
          <c:spPr>
            <a:ln w="28575" cap="rnd">
              <a:solidFill>
                <a:schemeClr val="accent1"/>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74.01100000000001</c:v>
                </c:pt>
                <c:pt idx="1">
                  <c:v>168.98049999999998</c:v>
                </c:pt>
                <c:pt idx="2">
                  <c:v>65.456199999999995</c:v>
                </c:pt>
                <c:pt idx="3">
                  <c:v>265.94709999999998</c:v>
                </c:pt>
                <c:pt idx="4">
                  <c:v>184.66289999999989</c:v>
                </c:pt>
                <c:pt idx="5">
                  <c:v>480.94619999999975</c:v>
                </c:pt>
                <c:pt idx="6">
                  <c:v>273.8479000000001</c:v>
                </c:pt>
                <c:pt idx="7">
                  <c:v>188.27179999999996</c:v>
                </c:pt>
                <c:pt idx="8">
                  <c:v>284.58799999999991</c:v>
                </c:pt>
                <c:pt idx="9">
                  <c:v>43.223399999999984</c:v>
                </c:pt>
                <c:pt idx="10">
                  <c:v>-554.2405</c:v>
                </c:pt>
                <c:pt idx="11">
                  <c:v>420.62909999999999</c:v>
                </c:pt>
              </c:numCache>
            </c:numRef>
          </c:val>
          <c:smooth val="0"/>
          <c:extLst>
            <c:ext xmlns:c16="http://schemas.microsoft.com/office/drawing/2014/chart" uri="{C3380CC4-5D6E-409C-BE32-E72D297353CC}">
              <c16:uniqueId val="{00000000-F934-4849-875F-9E55C7407068}"/>
            </c:ext>
          </c:extLst>
        </c:ser>
        <c:dLbls>
          <c:showLegendKey val="0"/>
          <c:showVal val="0"/>
          <c:showCatName val="0"/>
          <c:showSerName val="0"/>
          <c:showPercent val="0"/>
          <c:showBubbleSize val="0"/>
        </c:dLbls>
        <c:smooth val="0"/>
        <c:axId val="621682536"/>
        <c:axId val="621679912"/>
      </c:lineChart>
      <c:catAx>
        <c:axId val="621682536"/>
        <c:scaling>
          <c:orientation val="minMax"/>
        </c:scaling>
        <c:delete val="1"/>
        <c:axPos val="b"/>
        <c:numFmt formatCode="General" sourceLinked="1"/>
        <c:majorTickMark val="none"/>
        <c:minorTickMark val="none"/>
        <c:tickLblPos val="nextTo"/>
        <c:crossAx val="621679912"/>
        <c:crosses val="autoZero"/>
        <c:auto val="1"/>
        <c:lblAlgn val="ctr"/>
        <c:lblOffset val="100"/>
        <c:noMultiLvlLbl val="0"/>
      </c:catAx>
      <c:valAx>
        <c:axId val="621679912"/>
        <c:scaling>
          <c:orientation val="minMax"/>
        </c:scaling>
        <c:delete val="1"/>
        <c:axPos val="l"/>
        <c:numFmt formatCode="General" sourceLinked="1"/>
        <c:majorTickMark val="none"/>
        <c:minorTickMark val="none"/>
        <c:tickLblPos val="nextTo"/>
        <c:crossAx val="621682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 using Excel.xlsx]KPI!PivotTable8</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KPI!$J$3</c:f>
              <c:strCache>
                <c:ptCount val="1"/>
                <c:pt idx="0">
                  <c:v>Total</c:v>
                </c:pt>
              </c:strCache>
            </c:strRef>
          </c:tx>
          <c:spPr>
            <a:ln w="28575" cap="rnd">
              <a:solidFill>
                <a:schemeClr val="accent1"/>
              </a:solidFill>
              <a:round/>
            </a:ln>
            <a:effectLst/>
          </c:spPr>
          <c:marker>
            <c:symbol val="none"/>
          </c:marker>
          <c:cat>
            <c:strRef>
              <c:f>KPI!$I$4:$I$16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KPI!$J$4:$J$16</c:f>
              <c:numCache>
                <c:formatCode>General</c:formatCode>
                <c:ptCount val="12"/>
                <c:pt idx="0">
                  <c:v>16</c:v>
                </c:pt>
                <c:pt idx="1">
                  <c:v>15</c:v>
                </c:pt>
                <c:pt idx="2">
                  <c:v>24</c:v>
                </c:pt>
                <c:pt idx="3">
                  <c:v>12</c:v>
                </c:pt>
                <c:pt idx="4">
                  <c:v>22</c:v>
                </c:pt>
                <c:pt idx="5">
                  <c:v>100</c:v>
                </c:pt>
                <c:pt idx="6">
                  <c:v>55</c:v>
                </c:pt>
                <c:pt idx="7">
                  <c:v>29</c:v>
                </c:pt>
                <c:pt idx="8">
                  <c:v>64</c:v>
                </c:pt>
                <c:pt idx="9">
                  <c:v>3</c:v>
                </c:pt>
                <c:pt idx="10">
                  <c:v>74</c:v>
                </c:pt>
                <c:pt idx="11">
                  <c:v>82</c:v>
                </c:pt>
              </c:numCache>
            </c:numRef>
          </c:val>
          <c:smooth val="0"/>
          <c:extLst>
            <c:ext xmlns:c16="http://schemas.microsoft.com/office/drawing/2014/chart" uri="{C3380CC4-5D6E-409C-BE32-E72D297353CC}">
              <c16:uniqueId val="{00000000-8CB7-45CE-BAB0-C9C236DBE233}"/>
            </c:ext>
          </c:extLst>
        </c:ser>
        <c:dLbls>
          <c:showLegendKey val="0"/>
          <c:showVal val="0"/>
          <c:showCatName val="0"/>
          <c:showSerName val="0"/>
          <c:showPercent val="0"/>
          <c:showBubbleSize val="0"/>
        </c:dLbls>
        <c:smooth val="0"/>
        <c:axId val="764397232"/>
        <c:axId val="764397888"/>
      </c:lineChart>
      <c:catAx>
        <c:axId val="764397232"/>
        <c:scaling>
          <c:orientation val="minMax"/>
        </c:scaling>
        <c:delete val="1"/>
        <c:axPos val="b"/>
        <c:numFmt formatCode="General" sourceLinked="1"/>
        <c:majorTickMark val="none"/>
        <c:minorTickMark val="none"/>
        <c:tickLblPos val="nextTo"/>
        <c:crossAx val="764397888"/>
        <c:crosses val="autoZero"/>
        <c:auto val="1"/>
        <c:lblAlgn val="ctr"/>
        <c:lblOffset val="100"/>
        <c:noMultiLvlLbl val="0"/>
      </c:catAx>
      <c:valAx>
        <c:axId val="764397888"/>
        <c:scaling>
          <c:orientation val="minMax"/>
        </c:scaling>
        <c:delete val="1"/>
        <c:axPos val="l"/>
        <c:numFmt formatCode="General" sourceLinked="1"/>
        <c:majorTickMark val="none"/>
        <c:minorTickMark val="none"/>
        <c:tickLblPos val="nextTo"/>
        <c:crossAx val="764397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 using Excel.xlsx]KPI!PivotTable9</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2</c:v>
                </c:pt>
                <c:pt idx="1">
                  <c:v>4</c:v>
                </c:pt>
                <c:pt idx="2">
                  <c:v>7</c:v>
                </c:pt>
                <c:pt idx="3">
                  <c:v>4</c:v>
                </c:pt>
                <c:pt idx="4">
                  <c:v>6</c:v>
                </c:pt>
                <c:pt idx="5">
                  <c:v>27</c:v>
                </c:pt>
                <c:pt idx="6">
                  <c:v>13</c:v>
                </c:pt>
                <c:pt idx="7">
                  <c:v>6</c:v>
                </c:pt>
                <c:pt idx="8">
                  <c:v>15</c:v>
                </c:pt>
                <c:pt idx="9">
                  <c:v>1</c:v>
                </c:pt>
                <c:pt idx="10">
                  <c:v>17</c:v>
                </c:pt>
                <c:pt idx="11">
                  <c:v>19</c:v>
                </c:pt>
              </c:numCache>
            </c:numRef>
          </c:val>
          <c:smooth val="0"/>
          <c:extLst>
            <c:ext xmlns:c16="http://schemas.microsoft.com/office/drawing/2014/chart" uri="{C3380CC4-5D6E-409C-BE32-E72D297353CC}">
              <c16:uniqueId val="{00000000-CA5A-4955-B4C5-E4ED19B7F6F4}"/>
            </c:ext>
          </c:extLst>
        </c:ser>
        <c:dLbls>
          <c:showLegendKey val="0"/>
          <c:showVal val="0"/>
          <c:showCatName val="0"/>
          <c:showSerName val="0"/>
          <c:showPercent val="0"/>
          <c:showBubbleSize val="0"/>
        </c:dLbls>
        <c:smooth val="0"/>
        <c:axId val="771962392"/>
        <c:axId val="771957144"/>
      </c:lineChart>
      <c:catAx>
        <c:axId val="771962392"/>
        <c:scaling>
          <c:orientation val="minMax"/>
        </c:scaling>
        <c:delete val="1"/>
        <c:axPos val="b"/>
        <c:numFmt formatCode="General" sourceLinked="1"/>
        <c:majorTickMark val="none"/>
        <c:minorTickMark val="none"/>
        <c:tickLblPos val="nextTo"/>
        <c:crossAx val="771957144"/>
        <c:crosses val="autoZero"/>
        <c:auto val="1"/>
        <c:lblAlgn val="ctr"/>
        <c:lblOffset val="100"/>
        <c:noMultiLvlLbl val="0"/>
      </c:catAx>
      <c:valAx>
        <c:axId val="771957144"/>
        <c:scaling>
          <c:orientation val="minMax"/>
        </c:scaling>
        <c:delete val="1"/>
        <c:axPos val="l"/>
        <c:numFmt formatCode="General" sourceLinked="1"/>
        <c:majorTickMark val="none"/>
        <c:minorTickMark val="none"/>
        <c:tickLblPos val="nextTo"/>
        <c:crossAx val="771962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 using Excel.xlsx]KPI!PivotTable10</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KPI!$R$3</c:f>
              <c:strCache>
                <c:ptCount val="1"/>
                <c:pt idx="0">
                  <c:v>Total</c:v>
                </c:pt>
              </c:strCache>
            </c:strRef>
          </c:tx>
          <c:spPr>
            <a:ln w="28575" cap="rnd">
              <a:solidFill>
                <a:schemeClr val="accent1"/>
              </a:solidFill>
              <a:round/>
            </a:ln>
            <a:effectLst/>
          </c:spPr>
          <c:marker>
            <c:symbol val="none"/>
          </c:marker>
          <c:cat>
            <c:strRef>
              <c:f>KPI!$Q$4:$Q$16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KPI!$R$4:$R$16</c:f>
              <c:numCache>
                <c:formatCode>General</c:formatCode>
                <c:ptCount val="12"/>
                <c:pt idx="0">
                  <c:v>0.36631855078202341</c:v>
                </c:pt>
                <c:pt idx="1">
                  <c:v>0.33746155689579416</c:v>
                </c:pt>
                <c:pt idx="2">
                  <c:v>0.28855669194145656</c:v>
                </c:pt>
                <c:pt idx="3">
                  <c:v>0.25229683219113103</c:v>
                </c:pt>
                <c:pt idx="4">
                  <c:v>0.19452492462883245</c:v>
                </c:pt>
                <c:pt idx="5">
                  <c:v>7.9651184840402373E-2</c:v>
                </c:pt>
                <c:pt idx="6">
                  <c:v>0.22035213160236697</c:v>
                </c:pt>
                <c:pt idx="7">
                  <c:v>0.29298535009446025</c:v>
                </c:pt>
                <c:pt idx="8">
                  <c:v>0.21319481328935405</c:v>
                </c:pt>
                <c:pt idx="9">
                  <c:v>0.10999999999999997</c:v>
                </c:pt>
                <c:pt idx="10">
                  <c:v>-0.13814899359506111</c:v>
                </c:pt>
                <c:pt idx="11">
                  <c:v>0.27836690799835878</c:v>
                </c:pt>
              </c:numCache>
            </c:numRef>
          </c:val>
          <c:smooth val="0"/>
          <c:extLst>
            <c:ext xmlns:c16="http://schemas.microsoft.com/office/drawing/2014/chart" uri="{C3380CC4-5D6E-409C-BE32-E72D297353CC}">
              <c16:uniqueId val="{00000000-A70B-4033-A6E6-5E24B8CF89E1}"/>
            </c:ext>
          </c:extLst>
        </c:ser>
        <c:dLbls>
          <c:showLegendKey val="0"/>
          <c:showVal val="0"/>
          <c:showCatName val="0"/>
          <c:showSerName val="0"/>
          <c:showPercent val="0"/>
          <c:showBubbleSize val="0"/>
        </c:dLbls>
        <c:smooth val="0"/>
        <c:axId val="623120464"/>
        <c:axId val="623120136"/>
      </c:lineChart>
      <c:catAx>
        <c:axId val="623120464"/>
        <c:scaling>
          <c:orientation val="minMax"/>
        </c:scaling>
        <c:delete val="1"/>
        <c:axPos val="b"/>
        <c:numFmt formatCode="General" sourceLinked="1"/>
        <c:majorTickMark val="none"/>
        <c:minorTickMark val="none"/>
        <c:tickLblPos val="nextTo"/>
        <c:crossAx val="623120136"/>
        <c:crosses val="autoZero"/>
        <c:auto val="1"/>
        <c:lblAlgn val="ctr"/>
        <c:lblOffset val="100"/>
        <c:noMultiLvlLbl val="0"/>
      </c:catAx>
      <c:valAx>
        <c:axId val="623120136"/>
        <c:scaling>
          <c:orientation val="minMax"/>
        </c:scaling>
        <c:delete val="1"/>
        <c:axPos val="l"/>
        <c:numFmt formatCode="General" sourceLinked="1"/>
        <c:majorTickMark val="none"/>
        <c:minorTickMark val="none"/>
        <c:tickLblPos val="nextTo"/>
        <c:crossAx val="623120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 using Excel.xlsx]KPI!PivotTable6</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chemeClr val="bg1">
                  <a:lumMod val="9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202.04</c:v>
                </c:pt>
                <c:pt idx="1">
                  <c:v>500.74</c:v>
                </c:pt>
                <c:pt idx="2">
                  <c:v>226.83999999999997</c:v>
                </c:pt>
                <c:pt idx="3">
                  <c:v>1054.104</c:v>
                </c:pt>
                <c:pt idx="4">
                  <c:v>949.30199999999991</c:v>
                </c:pt>
                <c:pt idx="5">
                  <c:v>6038.1549999999997</c:v>
                </c:pt>
                <c:pt idx="6">
                  <c:v>1242.7740000000003</c:v>
                </c:pt>
                <c:pt idx="7">
                  <c:v>642.59799999999996</c:v>
                </c:pt>
                <c:pt idx="8">
                  <c:v>1334.873</c:v>
                </c:pt>
                <c:pt idx="9">
                  <c:v>392.93999999999994</c:v>
                </c:pt>
                <c:pt idx="10">
                  <c:v>4011.904</c:v>
                </c:pt>
                <c:pt idx="11">
                  <c:v>1511.06</c:v>
                </c:pt>
              </c:numCache>
            </c:numRef>
          </c:val>
          <c:smooth val="0"/>
          <c:extLst>
            <c:ext xmlns:c16="http://schemas.microsoft.com/office/drawing/2014/chart" uri="{C3380CC4-5D6E-409C-BE32-E72D297353CC}">
              <c16:uniqueId val="{00000000-3FF7-43B9-8E01-FCEE1D83796E}"/>
            </c:ext>
          </c:extLst>
        </c:ser>
        <c:dLbls>
          <c:showLegendKey val="0"/>
          <c:showVal val="0"/>
          <c:showCatName val="0"/>
          <c:showSerName val="0"/>
          <c:showPercent val="0"/>
          <c:showBubbleSize val="0"/>
        </c:dLbls>
        <c:smooth val="0"/>
        <c:axId val="621680568"/>
        <c:axId val="621681880"/>
      </c:lineChart>
      <c:catAx>
        <c:axId val="621680568"/>
        <c:scaling>
          <c:orientation val="minMax"/>
        </c:scaling>
        <c:delete val="1"/>
        <c:axPos val="b"/>
        <c:numFmt formatCode="General" sourceLinked="1"/>
        <c:majorTickMark val="none"/>
        <c:minorTickMark val="none"/>
        <c:tickLblPos val="nextTo"/>
        <c:crossAx val="621681880"/>
        <c:crosses val="autoZero"/>
        <c:auto val="1"/>
        <c:lblAlgn val="ctr"/>
        <c:lblOffset val="100"/>
        <c:noMultiLvlLbl val="0"/>
      </c:catAx>
      <c:valAx>
        <c:axId val="621681880"/>
        <c:scaling>
          <c:orientation val="minMax"/>
        </c:scaling>
        <c:delete val="1"/>
        <c:axPos val="l"/>
        <c:numFmt formatCode="General" sourceLinked="1"/>
        <c:majorTickMark val="none"/>
        <c:minorTickMark val="none"/>
        <c:tickLblPos val="nextTo"/>
        <c:crossAx val="62168056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 using Excel.xlsx]KPI!PivotTable7</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KPI!$F$3</c:f>
              <c:strCache>
                <c:ptCount val="1"/>
                <c:pt idx="0">
                  <c:v>Total</c:v>
                </c:pt>
              </c:strCache>
            </c:strRef>
          </c:tx>
          <c:spPr>
            <a:ln w="34925" cap="rnd">
              <a:solidFill>
                <a:schemeClr val="bg1">
                  <a:lumMod val="95000"/>
                </a:schemeClr>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74.01100000000001</c:v>
                </c:pt>
                <c:pt idx="1">
                  <c:v>168.98049999999998</c:v>
                </c:pt>
                <c:pt idx="2">
                  <c:v>65.456199999999995</c:v>
                </c:pt>
                <c:pt idx="3">
                  <c:v>265.94709999999998</c:v>
                </c:pt>
                <c:pt idx="4">
                  <c:v>184.66289999999989</c:v>
                </c:pt>
                <c:pt idx="5">
                  <c:v>480.94619999999975</c:v>
                </c:pt>
                <c:pt idx="6">
                  <c:v>273.8479000000001</c:v>
                </c:pt>
                <c:pt idx="7">
                  <c:v>188.27179999999996</c:v>
                </c:pt>
                <c:pt idx="8">
                  <c:v>284.58799999999991</c:v>
                </c:pt>
                <c:pt idx="9">
                  <c:v>43.223399999999984</c:v>
                </c:pt>
                <c:pt idx="10">
                  <c:v>-554.2405</c:v>
                </c:pt>
                <c:pt idx="11">
                  <c:v>420.62909999999999</c:v>
                </c:pt>
              </c:numCache>
            </c:numRef>
          </c:val>
          <c:smooth val="0"/>
          <c:extLst>
            <c:ext xmlns:c16="http://schemas.microsoft.com/office/drawing/2014/chart" uri="{C3380CC4-5D6E-409C-BE32-E72D297353CC}">
              <c16:uniqueId val="{00000000-BDDD-458F-9B56-F3BDB038C450}"/>
            </c:ext>
          </c:extLst>
        </c:ser>
        <c:dLbls>
          <c:showLegendKey val="0"/>
          <c:showVal val="0"/>
          <c:showCatName val="0"/>
          <c:showSerName val="0"/>
          <c:showPercent val="0"/>
          <c:showBubbleSize val="0"/>
        </c:dLbls>
        <c:smooth val="0"/>
        <c:axId val="621682536"/>
        <c:axId val="621679912"/>
      </c:lineChart>
      <c:catAx>
        <c:axId val="621682536"/>
        <c:scaling>
          <c:orientation val="minMax"/>
        </c:scaling>
        <c:delete val="1"/>
        <c:axPos val="b"/>
        <c:numFmt formatCode="General" sourceLinked="1"/>
        <c:majorTickMark val="none"/>
        <c:minorTickMark val="none"/>
        <c:tickLblPos val="nextTo"/>
        <c:crossAx val="621679912"/>
        <c:crosses val="autoZero"/>
        <c:auto val="1"/>
        <c:lblAlgn val="ctr"/>
        <c:lblOffset val="100"/>
        <c:noMultiLvlLbl val="0"/>
      </c:catAx>
      <c:valAx>
        <c:axId val="621679912"/>
        <c:scaling>
          <c:orientation val="minMax"/>
        </c:scaling>
        <c:delete val="1"/>
        <c:axPos val="l"/>
        <c:numFmt formatCode="General" sourceLinked="1"/>
        <c:majorTickMark val="none"/>
        <c:minorTickMark val="none"/>
        <c:tickLblPos val="nextTo"/>
        <c:crossAx val="621682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 using Excel.xlsx]KPI!PivotTable8</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KPI!$J$3</c:f>
              <c:strCache>
                <c:ptCount val="1"/>
                <c:pt idx="0">
                  <c:v>Total</c:v>
                </c:pt>
              </c:strCache>
            </c:strRef>
          </c:tx>
          <c:spPr>
            <a:ln w="34925" cap="rnd">
              <a:solidFill>
                <a:schemeClr val="bg1">
                  <a:lumMod val="95000"/>
                </a:schemeClr>
              </a:solidFill>
              <a:round/>
            </a:ln>
            <a:effectLst/>
          </c:spPr>
          <c:marker>
            <c:symbol val="none"/>
          </c:marker>
          <c:cat>
            <c:strRef>
              <c:f>KPI!$I$4:$I$16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KPI!$J$4:$J$16</c:f>
              <c:numCache>
                <c:formatCode>General</c:formatCode>
                <c:ptCount val="12"/>
                <c:pt idx="0">
                  <c:v>16</c:v>
                </c:pt>
                <c:pt idx="1">
                  <c:v>15</c:v>
                </c:pt>
                <c:pt idx="2">
                  <c:v>24</c:v>
                </c:pt>
                <c:pt idx="3">
                  <c:v>12</c:v>
                </c:pt>
                <c:pt idx="4">
                  <c:v>22</c:v>
                </c:pt>
                <c:pt idx="5">
                  <c:v>100</c:v>
                </c:pt>
                <c:pt idx="6">
                  <c:v>55</c:v>
                </c:pt>
                <c:pt idx="7">
                  <c:v>29</c:v>
                </c:pt>
                <c:pt idx="8">
                  <c:v>64</c:v>
                </c:pt>
                <c:pt idx="9">
                  <c:v>3</c:v>
                </c:pt>
                <c:pt idx="10">
                  <c:v>74</c:v>
                </c:pt>
                <c:pt idx="11">
                  <c:v>82</c:v>
                </c:pt>
              </c:numCache>
            </c:numRef>
          </c:val>
          <c:smooth val="0"/>
          <c:extLst>
            <c:ext xmlns:c16="http://schemas.microsoft.com/office/drawing/2014/chart" uri="{C3380CC4-5D6E-409C-BE32-E72D297353CC}">
              <c16:uniqueId val="{00000000-07D2-4CDA-8F84-AA14785C0FC9}"/>
            </c:ext>
          </c:extLst>
        </c:ser>
        <c:dLbls>
          <c:showLegendKey val="0"/>
          <c:showVal val="0"/>
          <c:showCatName val="0"/>
          <c:showSerName val="0"/>
          <c:showPercent val="0"/>
          <c:showBubbleSize val="0"/>
        </c:dLbls>
        <c:smooth val="0"/>
        <c:axId val="764397232"/>
        <c:axId val="764397888"/>
      </c:lineChart>
      <c:catAx>
        <c:axId val="764397232"/>
        <c:scaling>
          <c:orientation val="minMax"/>
        </c:scaling>
        <c:delete val="1"/>
        <c:axPos val="b"/>
        <c:numFmt formatCode="General" sourceLinked="1"/>
        <c:majorTickMark val="none"/>
        <c:minorTickMark val="none"/>
        <c:tickLblPos val="nextTo"/>
        <c:crossAx val="764397888"/>
        <c:crosses val="autoZero"/>
        <c:auto val="1"/>
        <c:lblAlgn val="ctr"/>
        <c:lblOffset val="100"/>
        <c:noMultiLvlLbl val="0"/>
      </c:catAx>
      <c:valAx>
        <c:axId val="764397888"/>
        <c:scaling>
          <c:orientation val="minMax"/>
        </c:scaling>
        <c:delete val="1"/>
        <c:axPos val="l"/>
        <c:numFmt formatCode="General" sourceLinked="1"/>
        <c:majorTickMark val="none"/>
        <c:minorTickMark val="none"/>
        <c:tickLblPos val="nextTo"/>
        <c:crossAx val="764397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 using Excel.xlsx]KPI!PivotTable9</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4925" cap="rnd">
              <a:solidFill>
                <a:schemeClr val="bg1">
                  <a:lumMod val="9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2</c:v>
                </c:pt>
                <c:pt idx="1">
                  <c:v>4</c:v>
                </c:pt>
                <c:pt idx="2">
                  <c:v>7</c:v>
                </c:pt>
                <c:pt idx="3">
                  <c:v>4</c:v>
                </c:pt>
                <c:pt idx="4">
                  <c:v>6</c:v>
                </c:pt>
                <c:pt idx="5">
                  <c:v>27</c:v>
                </c:pt>
                <c:pt idx="6">
                  <c:v>13</c:v>
                </c:pt>
                <c:pt idx="7">
                  <c:v>6</c:v>
                </c:pt>
                <c:pt idx="8">
                  <c:v>15</c:v>
                </c:pt>
                <c:pt idx="9">
                  <c:v>1</c:v>
                </c:pt>
                <c:pt idx="10">
                  <c:v>17</c:v>
                </c:pt>
                <c:pt idx="11">
                  <c:v>19</c:v>
                </c:pt>
              </c:numCache>
            </c:numRef>
          </c:val>
          <c:smooth val="0"/>
          <c:extLst>
            <c:ext xmlns:c16="http://schemas.microsoft.com/office/drawing/2014/chart" uri="{C3380CC4-5D6E-409C-BE32-E72D297353CC}">
              <c16:uniqueId val="{00000000-08D7-4CBE-941F-F8405C5A7443}"/>
            </c:ext>
          </c:extLst>
        </c:ser>
        <c:dLbls>
          <c:showLegendKey val="0"/>
          <c:showVal val="0"/>
          <c:showCatName val="0"/>
          <c:showSerName val="0"/>
          <c:showPercent val="0"/>
          <c:showBubbleSize val="0"/>
        </c:dLbls>
        <c:smooth val="0"/>
        <c:axId val="771962392"/>
        <c:axId val="771957144"/>
      </c:lineChart>
      <c:catAx>
        <c:axId val="771962392"/>
        <c:scaling>
          <c:orientation val="minMax"/>
        </c:scaling>
        <c:delete val="1"/>
        <c:axPos val="b"/>
        <c:numFmt formatCode="General" sourceLinked="1"/>
        <c:majorTickMark val="none"/>
        <c:minorTickMark val="none"/>
        <c:tickLblPos val="nextTo"/>
        <c:crossAx val="771957144"/>
        <c:crosses val="autoZero"/>
        <c:auto val="1"/>
        <c:lblAlgn val="ctr"/>
        <c:lblOffset val="100"/>
        <c:noMultiLvlLbl val="0"/>
      </c:catAx>
      <c:valAx>
        <c:axId val="771957144"/>
        <c:scaling>
          <c:orientation val="minMax"/>
        </c:scaling>
        <c:delete val="1"/>
        <c:axPos val="l"/>
        <c:numFmt formatCode="General" sourceLinked="1"/>
        <c:majorTickMark val="none"/>
        <c:minorTickMark val="none"/>
        <c:tickLblPos val="nextTo"/>
        <c:crossAx val="771962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 using Excel.xlsx]KPI!PivotTable10</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KPI!$R$3</c:f>
              <c:strCache>
                <c:ptCount val="1"/>
                <c:pt idx="0">
                  <c:v>Total</c:v>
                </c:pt>
              </c:strCache>
            </c:strRef>
          </c:tx>
          <c:spPr>
            <a:ln w="34925" cap="rnd">
              <a:solidFill>
                <a:schemeClr val="bg1">
                  <a:lumMod val="95000"/>
                </a:schemeClr>
              </a:solidFill>
              <a:round/>
            </a:ln>
            <a:effectLst/>
          </c:spPr>
          <c:marker>
            <c:symbol val="none"/>
          </c:marker>
          <c:cat>
            <c:strRef>
              <c:f>KPI!$Q$4:$Q$16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KPI!$R$4:$R$16</c:f>
              <c:numCache>
                <c:formatCode>General</c:formatCode>
                <c:ptCount val="12"/>
                <c:pt idx="0">
                  <c:v>0.36631855078202341</c:v>
                </c:pt>
                <c:pt idx="1">
                  <c:v>0.33746155689579416</c:v>
                </c:pt>
                <c:pt idx="2">
                  <c:v>0.28855669194145656</c:v>
                </c:pt>
                <c:pt idx="3">
                  <c:v>0.25229683219113103</c:v>
                </c:pt>
                <c:pt idx="4">
                  <c:v>0.19452492462883245</c:v>
                </c:pt>
                <c:pt idx="5">
                  <c:v>7.9651184840402373E-2</c:v>
                </c:pt>
                <c:pt idx="6">
                  <c:v>0.22035213160236697</c:v>
                </c:pt>
                <c:pt idx="7">
                  <c:v>0.29298535009446025</c:v>
                </c:pt>
                <c:pt idx="8">
                  <c:v>0.21319481328935405</c:v>
                </c:pt>
                <c:pt idx="9">
                  <c:v>0.10999999999999997</c:v>
                </c:pt>
                <c:pt idx="10">
                  <c:v>-0.13814899359506111</c:v>
                </c:pt>
                <c:pt idx="11">
                  <c:v>0.27836690799835878</c:v>
                </c:pt>
              </c:numCache>
            </c:numRef>
          </c:val>
          <c:smooth val="0"/>
          <c:extLst>
            <c:ext xmlns:c16="http://schemas.microsoft.com/office/drawing/2014/chart" uri="{C3380CC4-5D6E-409C-BE32-E72D297353CC}">
              <c16:uniqueId val="{00000000-F908-49A4-8EF7-C0347C9C0B52}"/>
            </c:ext>
          </c:extLst>
        </c:ser>
        <c:dLbls>
          <c:showLegendKey val="0"/>
          <c:showVal val="0"/>
          <c:showCatName val="0"/>
          <c:showSerName val="0"/>
          <c:showPercent val="0"/>
          <c:showBubbleSize val="0"/>
        </c:dLbls>
        <c:smooth val="0"/>
        <c:axId val="623120464"/>
        <c:axId val="623120136"/>
      </c:lineChart>
      <c:catAx>
        <c:axId val="623120464"/>
        <c:scaling>
          <c:orientation val="minMax"/>
        </c:scaling>
        <c:delete val="1"/>
        <c:axPos val="b"/>
        <c:numFmt formatCode="General" sourceLinked="1"/>
        <c:majorTickMark val="none"/>
        <c:minorTickMark val="none"/>
        <c:tickLblPos val="nextTo"/>
        <c:crossAx val="623120136"/>
        <c:crosses val="autoZero"/>
        <c:auto val="1"/>
        <c:lblAlgn val="ctr"/>
        <c:lblOffset val="100"/>
        <c:noMultiLvlLbl val="0"/>
      </c:catAx>
      <c:valAx>
        <c:axId val="623120136"/>
        <c:scaling>
          <c:orientation val="minMax"/>
        </c:scaling>
        <c:delete val="1"/>
        <c:axPos val="l"/>
        <c:numFmt formatCode="General" sourceLinked="1"/>
        <c:majorTickMark val="none"/>
        <c:minorTickMark val="none"/>
        <c:tickLblPos val="nextTo"/>
        <c:crossAx val="623120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 using Excel.xlsx]Combo Chart!PivotTable1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 "K"</c:formatCode>
                <c:ptCount val="12"/>
                <c:pt idx="0">
                  <c:v>74.01100000000001</c:v>
                </c:pt>
                <c:pt idx="1">
                  <c:v>168.98049999999998</c:v>
                </c:pt>
                <c:pt idx="2">
                  <c:v>65.456199999999995</c:v>
                </c:pt>
                <c:pt idx="3">
                  <c:v>265.94709999999998</c:v>
                </c:pt>
                <c:pt idx="4">
                  <c:v>184.66289999999989</c:v>
                </c:pt>
                <c:pt idx="5">
                  <c:v>480.94619999999975</c:v>
                </c:pt>
                <c:pt idx="6">
                  <c:v>273.8479000000001</c:v>
                </c:pt>
                <c:pt idx="7">
                  <c:v>188.27179999999996</c:v>
                </c:pt>
                <c:pt idx="8">
                  <c:v>284.58799999999991</c:v>
                </c:pt>
                <c:pt idx="9">
                  <c:v>43.223399999999984</c:v>
                </c:pt>
                <c:pt idx="10">
                  <c:v>-554.2405</c:v>
                </c:pt>
                <c:pt idx="11">
                  <c:v>420.62909999999999</c:v>
                </c:pt>
              </c:numCache>
            </c:numRef>
          </c:val>
          <c:extLst>
            <c:ext xmlns:c16="http://schemas.microsoft.com/office/drawing/2014/chart" uri="{C3380CC4-5D6E-409C-BE32-E72D297353CC}">
              <c16:uniqueId val="{00000000-8A39-4B82-BECF-EEFA230B7CF1}"/>
            </c:ext>
          </c:extLst>
        </c:ser>
        <c:dLbls>
          <c:showLegendKey val="0"/>
          <c:showVal val="0"/>
          <c:showCatName val="0"/>
          <c:showSerName val="0"/>
          <c:showPercent val="0"/>
          <c:showBubbleSize val="0"/>
        </c:dLbls>
        <c:axId val="590772624"/>
        <c:axId val="590771640"/>
      </c:areaChart>
      <c:barChart>
        <c:barDir val="col"/>
        <c:grouping val="clustered"/>
        <c:varyColors val="0"/>
        <c:ser>
          <c:idx val="0"/>
          <c:order val="0"/>
          <c:tx>
            <c:strRef>
              <c:f>'Combo Chart'!$B$3</c:f>
              <c:strCache>
                <c:ptCount val="1"/>
                <c:pt idx="0">
                  <c:v>Sum of Sales</c:v>
                </c:pt>
              </c:strCache>
            </c:strRef>
          </c:tx>
          <c:spPr>
            <a:solidFill>
              <a:schemeClr val="accent5">
                <a:lumMod val="20000"/>
                <a:lumOff val="80000"/>
              </a:schemeClr>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 "K"</c:formatCode>
                <c:ptCount val="12"/>
                <c:pt idx="0">
                  <c:v>202.04</c:v>
                </c:pt>
                <c:pt idx="1">
                  <c:v>500.74</c:v>
                </c:pt>
                <c:pt idx="2">
                  <c:v>226.83999999999997</c:v>
                </c:pt>
                <c:pt idx="3">
                  <c:v>1054.104</c:v>
                </c:pt>
                <c:pt idx="4">
                  <c:v>949.30199999999991</c:v>
                </c:pt>
                <c:pt idx="5">
                  <c:v>6038.1549999999997</c:v>
                </c:pt>
                <c:pt idx="6">
                  <c:v>1242.7740000000003</c:v>
                </c:pt>
                <c:pt idx="7">
                  <c:v>642.59799999999996</c:v>
                </c:pt>
                <c:pt idx="8">
                  <c:v>1334.873</c:v>
                </c:pt>
                <c:pt idx="9">
                  <c:v>392.93999999999994</c:v>
                </c:pt>
                <c:pt idx="10">
                  <c:v>4011.904</c:v>
                </c:pt>
                <c:pt idx="11">
                  <c:v>1511.06</c:v>
                </c:pt>
              </c:numCache>
            </c:numRef>
          </c:val>
          <c:extLst>
            <c:ext xmlns:c16="http://schemas.microsoft.com/office/drawing/2014/chart" uri="{C3380CC4-5D6E-409C-BE32-E72D297353CC}">
              <c16:uniqueId val="{00000001-8A39-4B82-BECF-EEFA230B7CF1}"/>
            </c:ext>
          </c:extLst>
        </c:ser>
        <c:dLbls>
          <c:showLegendKey val="0"/>
          <c:showVal val="0"/>
          <c:showCatName val="0"/>
          <c:showSerName val="0"/>
          <c:showPercent val="0"/>
          <c:showBubbleSize val="0"/>
        </c:dLbls>
        <c:gapWidth val="135"/>
        <c:overlap val="-27"/>
        <c:axId val="595511424"/>
        <c:axId val="595510768"/>
      </c:barChart>
      <c:catAx>
        <c:axId val="595511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95510768"/>
        <c:crosses val="autoZero"/>
        <c:auto val="1"/>
        <c:lblAlgn val="ctr"/>
        <c:lblOffset val="100"/>
        <c:noMultiLvlLbl val="0"/>
      </c:catAx>
      <c:valAx>
        <c:axId val="59551076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solidFill>
                      <a:schemeClr val="bg1"/>
                    </a:solidFill>
                    <a:latin typeface="LATO BLACK" panose="020F0502020204030203" pitchFamily="34" charset="0"/>
                    <a:ea typeface="LATO BLACK" panose="020F0502020204030203" pitchFamily="34" charset="0"/>
                    <a:cs typeface="LATO BLACK" panose="020F0502020204030203" pitchFamily="34" charset="0"/>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95511424"/>
        <c:crosses val="autoZero"/>
        <c:crossBetween val="between"/>
      </c:valAx>
      <c:valAx>
        <c:axId val="590771640"/>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solidFill>
                      <a:schemeClr val="bg1"/>
                    </a:solidFill>
                    <a:latin typeface="LATO BLACK" panose="020F0502020204030203" pitchFamily="34" charset="0"/>
                    <a:ea typeface="LATO BLACK" panose="020F0502020204030203" pitchFamily="34" charset="0"/>
                    <a:cs typeface="LATO BLACK" panose="020F0502020204030203" pitchFamily="34" charset="0"/>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90772624"/>
        <c:crosses val="max"/>
        <c:crossBetween val="between"/>
      </c:valAx>
      <c:catAx>
        <c:axId val="590772624"/>
        <c:scaling>
          <c:orientation val="minMax"/>
        </c:scaling>
        <c:delete val="1"/>
        <c:axPos val="b"/>
        <c:numFmt formatCode="General" sourceLinked="1"/>
        <c:majorTickMark val="out"/>
        <c:minorTickMark val="none"/>
        <c:tickLblPos val="nextTo"/>
        <c:crossAx val="590771640"/>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1">
            <a:alpha val="80000"/>
            <a:lumMod val="85000"/>
            <a:lumOff val="15000"/>
          </a:schemeClr>
        </a:gs>
        <a:gs pos="100000">
          <a:schemeClr val="tx2">
            <a:alpha val="75000"/>
            <a:lumMod val="65000"/>
            <a:lumOff val="35000"/>
          </a:schemeClr>
        </a:gs>
      </a:gsLst>
      <a:lin ang="120000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 using Excel.xlsx]Pie Chart!PivotTable3</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40000"/>
              <a:lumOff val="60000"/>
            </a:schemeClr>
          </a:solidFill>
          <a:ln w="19050">
            <a:solidFill>
              <a:schemeClr val="lt1"/>
            </a:solidFill>
          </a:ln>
          <a:effectLst/>
        </c:spPr>
      </c:pivotFmt>
      <c:pivotFmt>
        <c:idx val="7"/>
        <c:spPr>
          <a:solidFill>
            <a:srgbClr val="00B0F0"/>
          </a:solidFill>
          <a:ln w="19050">
            <a:solidFill>
              <a:schemeClr val="lt1"/>
            </a:solidFill>
          </a:ln>
          <a:effectLst/>
        </c:spPr>
      </c:pivotFmt>
      <c:pivotFmt>
        <c:idx val="8"/>
        <c:spPr>
          <a:solidFill>
            <a:srgbClr val="FFFF00"/>
          </a:solidFill>
          <a:ln w="19050">
            <a:solidFill>
              <a:schemeClr val="lt1"/>
            </a:solidFill>
          </a:ln>
          <a:effectLst/>
        </c:spPr>
      </c:pivotFmt>
    </c:pivotFmts>
    <c:plotArea>
      <c:layout>
        <c:manualLayout>
          <c:layoutTarget val="inner"/>
          <c:xMode val="edge"/>
          <c:yMode val="edge"/>
          <c:x val="0.26973649818668938"/>
          <c:y val="4.2030082778114271E-2"/>
          <c:w val="0.40174415438734057"/>
          <c:h val="0.93096481930143349"/>
        </c:manualLayout>
      </c:layout>
      <c:doughnutChart>
        <c:varyColors val="1"/>
        <c:ser>
          <c:idx val="0"/>
          <c:order val="0"/>
          <c:tx>
            <c:strRef>
              <c:f>'Pie Chart'!$B$3</c:f>
              <c:strCache>
                <c:ptCount val="1"/>
                <c:pt idx="0">
                  <c:v>Total</c:v>
                </c:pt>
              </c:strCache>
            </c:strRef>
          </c:tx>
          <c:explosion val="1"/>
          <c:dPt>
            <c:idx val="0"/>
            <c:bubble3D val="0"/>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1-C31F-4622-9028-6121D33192CC}"/>
              </c:ext>
            </c:extLst>
          </c:dPt>
          <c:dPt>
            <c:idx val="1"/>
            <c:bubble3D val="0"/>
            <c:spPr>
              <a:solidFill>
                <a:srgbClr val="00B0F0"/>
              </a:solidFill>
              <a:ln w="19050">
                <a:solidFill>
                  <a:schemeClr val="lt1"/>
                </a:solidFill>
              </a:ln>
              <a:effectLst/>
            </c:spPr>
            <c:extLst>
              <c:ext xmlns:c16="http://schemas.microsoft.com/office/drawing/2014/chart" uri="{C3380CC4-5D6E-409C-BE32-E72D297353CC}">
                <c16:uniqueId val="{00000003-C31F-4622-9028-6121D33192CC}"/>
              </c:ext>
            </c:extLst>
          </c:dPt>
          <c:dPt>
            <c:idx val="2"/>
            <c:bubble3D val="0"/>
            <c:spPr>
              <a:solidFill>
                <a:srgbClr val="FFFF00"/>
              </a:solidFill>
              <a:ln w="19050">
                <a:solidFill>
                  <a:schemeClr val="lt1"/>
                </a:solidFill>
              </a:ln>
              <a:effectLst/>
            </c:spPr>
            <c:extLst>
              <c:ext xmlns:c16="http://schemas.microsoft.com/office/drawing/2014/chart" uri="{C3380CC4-5D6E-409C-BE32-E72D297353CC}">
                <c16:uniqueId val="{00000005-C31F-4622-9028-6121D33192C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0.334155284075565</c:v>
                </c:pt>
                <c:pt idx="1">
                  <c:v>0.44072339765166929</c:v>
                </c:pt>
                <c:pt idx="2">
                  <c:v>0.22512131827276574</c:v>
                </c:pt>
              </c:numCache>
            </c:numRef>
          </c:val>
          <c:extLst>
            <c:ext xmlns:c16="http://schemas.microsoft.com/office/drawing/2014/chart" uri="{C3380CC4-5D6E-409C-BE32-E72D297353CC}">
              <c16:uniqueId val="{00000006-C31F-4622-9028-6121D33192CC}"/>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1">
            <a:lumMod val="85000"/>
            <a:lumOff val="15000"/>
            <a:alpha val="80000"/>
          </a:schemeClr>
        </a:gs>
        <a:gs pos="100000">
          <a:schemeClr val="tx2">
            <a:lumMod val="65000"/>
            <a:lumOff val="35000"/>
          </a:schemeClr>
        </a:gs>
      </a:gsLst>
      <a:lin ang="120000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 using Excel.xlsx]Top 5!PivotTable5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20000"/>
              <a:lumOff val="80000"/>
            </a:schemeClr>
          </a:solidFill>
          <a:ln>
            <a:noFill/>
          </a:ln>
          <a:effectLst/>
        </c:spPr>
        <c:marker>
          <c:symbol val="none"/>
        </c:marker>
        <c:dLbl>
          <c:idx val="0"/>
          <c:numFmt formatCode="\$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lumMod val="20000"/>
                <a:lumOff val="80000"/>
              </a:schemeClr>
            </a:solidFill>
            <a:ln>
              <a:noFill/>
            </a:ln>
            <a:effectLst/>
          </c:spPr>
          <c:invertIfNegative val="0"/>
          <c:dLbls>
            <c:numFmt formatCode="\$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Phones</c:v>
                </c:pt>
                <c:pt idx="1">
                  <c:v>Furnishings</c:v>
                </c:pt>
                <c:pt idx="2">
                  <c:v>Storage</c:v>
                </c:pt>
                <c:pt idx="3">
                  <c:v>Binders</c:v>
                </c:pt>
                <c:pt idx="4">
                  <c:v>Chairs</c:v>
                </c:pt>
              </c:strCache>
            </c:strRef>
          </c:cat>
          <c:val>
            <c:numRef>
              <c:f>'Top 5'!$B$4:$B$9</c:f>
              <c:numCache>
                <c:formatCode>General</c:formatCode>
                <c:ptCount val="5"/>
                <c:pt idx="0">
                  <c:v>2000.7240000000002</c:v>
                </c:pt>
                <c:pt idx="1">
                  <c:v>2194.58</c:v>
                </c:pt>
                <c:pt idx="2">
                  <c:v>2372.9860000000003</c:v>
                </c:pt>
                <c:pt idx="3">
                  <c:v>2594.096</c:v>
                </c:pt>
                <c:pt idx="4">
                  <c:v>3134.4760000000001</c:v>
                </c:pt>
              </c:numCache>
            </c:numRef>
          </c:val>
          <c:extLst>
            <c:ext xmlns:c16="http://schemas.microsoft.com/office/drawing/2014/chart" uri="{C3380CC4-5D6E-409C-BE32-E72D297353CC}">
              <c16:uniqueId val="{00000000-13D8-4571-8176-2802E3BD191B}"/>
            </c:ext>
          </c:extLst>
        </c:ser>
        <c:dLbls>
          <c:showLegendKey val="0"/>
          <c:showVal val="0"/>
          <c:showCatName val="0"/>
          <c:showSerName val="0"/>
          <c:showPercent val="0"/>
          <c:showBubbleSize val="0"/>
        </c:dLbls>
        <c:gapWidth val="112"/>
        <c:axId val="333880048"/>
        <c:axId val="333881360"/>
      </c:barChart>
      <c:catAx>
        <c:axId val="3338800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33881360"/>
        <c:crosses val="autoZero"/>
        <c:auto val="1"/>
        <c:lblAlgn val="ctr"/>
        <c:lblOffset val="100"/>
        <c:noMultiLvlLbl val="0"/>
      </c:catAx>
      <c:valAx>
        <c:axId val="333881360"/>
        <c:scaling>
          <c:orientation val="minMax"/>
        </c:scaling>
        <c:delete val="1"/>
        <c:axPos val="b"/>
        <c:numFmt formatCode="General" sourceLinked="1"/>
        <c:majorTickMark val="none"/>
        <c:minorTickMark val="none"/>
        <c:tickLblPos val="nextTo"/>
        <c:crossAx val="333880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1">
            <a:lumMod val="85000"/>
            <a:lumOff val="15000"/>
            <a:alpha val="80000"/>
          </a:schemeClr>
        </a:gs>
        <a:gs pos="100000">
          <a:schemeClr val="tx2">
            <a:lumMod val="65000"/>
            <a:lumOff val="35000"/>
            <a:alpha val="75000"/>
          </a:schemeClr>
        </a:gs>
      </a:gsLst>
      <a:lin ang="120000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2FD48EEA-420A-4C62-A761-B6BF2BE9083E}">
          <cx:tx>
            <cx:txData>
              <cx:f>_xlchart.v1.1</cx:f>
              <cx:v>Profit</cx:v>
            </cx:txData>
          </cx:tx>
          <cx:dataLabels pos="outEnd">
            <cx:visibility seriesName="0" categoryName="0" value="1"/>
          </cx:dataLabels>
          <cx:dataId val="0"/>
          <cx:layoutPr>
            <cx:visibility connectorLines="1"/>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9A8F6338-DE3C-4623-B2C3-76353E66254E}">
          <cx:tx>
            <cx:txData>
              <cx:f>_xlchart.v5.5</cx:f>
              <cx:v>Sales</cx:v>
            </cx:txData>
          </cx:tx>
          <cx:dataId val="0"/>
          <cx:layoutPr>
            <cx:geography cultureLanguage="en-US" cultureRegion="IN" attribution="Powered by Bing">
              <cx:geoCache provider="{E9337A44-BEBE-4D9F-B70C-5C5E7DAFC167}">
                <cx:binary>1Htpc9y2suhfcfnzo0NsBHHq5FYdchaNZkarZcv6wpIlhwBBEty3X3+bGFsjTXyTvKrcWxVXqoPe
MCQbaPQC/ftp+NdT+u2xejdkaV7/62n49b1smuJfv/xSP8lv2WP9IVNPlanNb82HJ5P9Yn77TT19
++W5euxVHv+CXUR/eZKPVfNteP9f/4bZ4m9mZ54eG2Xy6/ZbNd58q9u0qf+A91PWu8fnTOULVTeV
emrQr+9vTdvId+FjZVKVP75/9y1vVDN+HItvv75/I/v+3S+nM/7u19+l8IBN+wy6hHwQLhEUI+Ta
f+T9u9Tk8Xe247sffEFdHyEk7D/vx29fPGag/9efyz7V4/Nz9a2u4fXs/3+v/+ZdgB2+f/dk2ryZ
v2QMH/XX93e5ar49v7ttHptv9ft3qjbhQSA08wvd3dov8MtbW/zXv08I8E1OKK/MdfoB/4z1O2v9
J338+pj9nWbCH7jnUey54udm8j741CUEu/hgJvHWTH/hgX5unxfFE8P8Z/ePNMwqNZV6/hsNg/0P
TDCGMIEv/mbj4A/U54Rin7xY7LBpDxvnLzzJzy3yonhikdU/0yLrb6aK1d9oEYI/eNTHvs+/bwV+
YhjygVJKODi1nxrmLzzQzw3zonhimPV//pFbZa/qev6vKNQPX/I3HDfgx7Drc599d1Onu0Z88JiH
XYrxwTgnx81ffKifG+iN8omR9nBs/AMPmi24lPZJj3+jhfgHhjnBPv1+0uCT7cM+YJ9zl1LvYEL6
47cPfu2vPNHPzXPUPLHN9ss/0jYXpvrfCdnYB0YE4Yy4BwucODguPiCfUUy/+zcX+K9Pnr/+XD+3
06n+ibUu/pkh28dveQ6R6bdvPz7W3+DsGARlcAhRzz8Yyj/ZSt4HQglm9EdQB1vttaH+0iP93Eav
VE/M8/HiH7mZPimIEvK/NU4AR4ewcOf0xv4jb63D/Q+e4B6G1OjAR2+t81ee6OfGOWqe2ObTPzNS
WFeP+fO7j6Z5TH98ov9p8/wv5lzu/+Fv/3GkcNjDh0/wRvL/NzcXH5hLmOdx8lNHL8QHF0F6gcXP
c/OTTPl/fqyfL9MT9Tdv8n+Uhv/Py+WlprF4bB6XthjyKkv/Y659XSjUnKi+qam8edsfK2vz/Ot7
TCHgeSmxzFO88dknH+3wzV/0vj3Wza/vHc/7IDhUXbigAiOfs/fv+m8zB3HIGgXlwuMMCyw8CI/z
OYz49T1HHwijnHgQmiEMGvVcEQIV/4OAMwRWAMIcCY75SyHqyqRjbPKXj/Edf5e32ZVReVND+QfB
2xQHufkp4aiC2V3hIYK5JwjkUcB/eryBaheIo/+XoqTKUa/Zt5KYPctdcjeUKV4UchJr1Hn4rqcl
XmRTJdaW6/oOOnBxlZMDN031d+7PdO1UVvhnukg8qtjIRdwV5dYCP03LIjjiYhjLLZ/BCS2Jp+KH
oFPvvLwZzmI6VbsjSAvxGlU0c7ZGn4lSkM9xkWY74ok4dGa0HHN32feSr7FX0s+YN886b/rLeJgC
JOXS8CpZ6akfH1hRhnmDxOcuHlZMJE0TBS6f6CKNpmg7jmW0tSOvENE2j2KvCo64jhA577ok0KMb
LymPxqCpSBIv/H5C2yFFvFwh6qOtxaXXXjomcr8WWiVnY0LzXTJJs0tnIKOBh6lb0PCEYVELPFWZ
nS60Uwd2WJyJuNc7y0uHwVnGckiWcTx2q4FM/kVSV90qLiL/Qs6jaRiGoBLMLAq0NjWpPwm3dK6a
1Oi1dqQJhqIzF90MIkcD4OUYsCLvg6bp47YIaOZli6KMxZo0zQWKm+kiLhx6i4yql7iL4lU1VOxW
xkW/j4v6rsyyaOFKl3U3Wif1+SBD7rH6pnXT5gbeozvLlVIHmmXMeyUQKok3FvUmHN/8kZKdKGXd
GamM2fQDMWXAVDtue1+/BpZWYD68YlhaR4u77zb3ycWYdGcU9ellRZS8jSKHrWvqobCinrwd6hEF
XV8PiwT3zbrUDdkihNvzgvfdmY9KdcGGxFvm/mRu8OCTkDlaftYpz4N+EN22yEt3YfCQhklfJ5/s
KH0Z1b2jDrTjCBI9fJak0luitFIh4jlbCxm1MrR4n3dsHWciPuvQ2C66SZaBU/fylg86P5uqrjyL
B9e/KequCjonS57l0C+bUmYPTTSihaSO2rMGR7uYaLqImjFamZayICuiGAVQGWMBLHqzKlJsLuQo
zYXLK3MxzqDkPQsGURUry6j8USLYN8BxZMMCvyyeeDvsyyh9wEnWy7AQpXM+o3nedTI0fHLOSWse
YHvCC72gVU6r63raIDJl24k1pAyopmib5KmOF402zZL0U3UgHvhJjb56RSbPeMbU0kjHC9vOSfw1
c56cJhv2mkfkIhtE6Cc8nT51aZ8GbqliPw/8uEkDxIoxiJker8TEhgPI6QI01GtKPPiBKatpHVEQ
HdIhHCge1ymP1bWJDA7wWGVPqo/PhqQdPrO6uuB5udazH7EAvF60ZbMfsWhmnckRBwNeRlOuAl6h
ZNd0KNvLivIFHDfTfRy5O6/G3rNU0y2dmPqc+aJfuixKdmaqsr0S4rtol0+7hGbm86uj8CenC0IQ
U785XYQrMBXMo8Lz4MBy59Pn1enCUaZa6Un/m/ZUulFCJ2mAhSrOncIz543GgNvhKX4q+gr/3fBU
tx4nHTrNQJeUTO5dW8Y3JRuHy0yp5M70YZTVWRiZMVqms5ktQN5EwYdlepenzYGeYSNJYLn+rDE4
VbS0cke1F40jneEpJoHV+PPfKPNqX+Z9fjv6lQ7qzvTXClfVLvJksmBeUzzGujuPBxJ/yoSjNtSP
slVc+cVjt21UrB/rzNQr6E75Z16q60+Ok22yRAf91NwO8ZRfOV7DbjLZ7uORt/cjY/JsgsbDEvGm
vc+7MguyqpaXGavjsyrmKEQVygJRjfKhi+oxzFx32HW5P95murziM732B7l0synalIrln6fWDS29
FQlfjU2C11Gm5QNqLvtx4PfRmDtnXVvRpSXHHd00SaHuYuE324ZOehH1sXogOFn8yerzIZ9+u/o4
J+DxKPEJRDiwFN+uvikhfu25nnpOkCZahXB0Ja6eHqg7eWE/YogZiojctJMPR7kZH9xUeKETN/Vu
qkdyI2Pn8wgbdoV6kyzGNNK7irh6lxXV95GlOX52pfMpPjuhW9mh9YY6sHJHduKVVxWp4Iv/ZDpL
c+tkXcj2mjNqlkPb9ju3ydhOV36yzMwU3zdecsnnzc0idlV61P1sRbGk30W7Cb8SNTzlz8YhV0mR
oc9eNJolKpBcVLKJqQwc6kxFfuW3/Qa25KpPaBIH88hNqY6DuJXfR2+5p3LOoFaDNqDxVs74NTrH
VUtDPxfuzhmn10AUaJMQr9qc0I+yOircnUU9ZnbNkEVnSo9jGxxFjrqWxkx+ift0OLOqlmnpp2qZ
cG8cjfvFYPQqmtLxIxyeSYh8VN17Y6MC1fj917ho9pOOZRwkugmUcloVZKoIGiaqG6SyKnRYfoeS
IbnE0sV3L9gkYnKnVHmHuyy5RDM28yyG4aQ6Sv4lvWn+hZdZjr8Xwy9Y7IV3/L2Zd8RenozlKd/o
QrVBgpTc+0VMw4Fhs8g4jfeWZkdHoC0jTmnooeG73M+E5RBFZ3+8kxl0AV5vZMidyJwmYcwg+fUJ
P9nIRTsaDqvXf3biFDEnYKjES5tSGLROW+x8tIjWZz0rnI+F8sytGh+7jG+jOon3nldBPPGCFpEL
8UTSRweuULy6FvG4cMFTsanEO0LT+KwuXLxj84jMNDuytCPXFJGzPsrZUa/6G5RPatdzAdErxcOq
Kav6Uk/xd2AZphUDpBM/aFZkAvccWkbB0oEF1ayHZqKdxkpbQaFHEfzxN+ZQJT79xoT6kAN6iEKB
4fQbD1I5WFbEeVaJe9tMlX/t8yTZ1zrqQus1Iex6anPiX0N4qfblC90Hev1C7ybVh6bE4xymPQ1c
iVfylk5i/pRGj6oSN6JJpzYAB4p20YtnOIxmmjvV5TJRHg2ErF0QnB2HZVtgd7QdWUGIQGjgEQoz
WuJhch9FeVhO0l04BhKPMtVFkHci35Zz4pEZ4q6lS9TCom7up9cNSg6YmSVIFBeBGjKzVexhatLQ
j0a2TcumvuxxX4SN0tlTCSZKIm94yCAVWR4lPPYcsfO6870NJ0QHDfJg4R3xgvxJxOX93oockkPo
hwrKfAw5/dsjL2adctxBkmeWN3FYK4V27QvwagVf0eJNQyE6LOIlaVR9fiSVOWyvVHVkOSlGLxyl
6YWu0yAhst7TsaUXeAaWrhKaLsWIaHjCsNxBpJDZYrVsWuE0GzMpnl64pksWCmf35aDQhhlWX9ZD
W1+SeTTTDfXGs4OsTqi+pK3edrTDdxM24opzta36gtwRPfpXM690/Ve8esYo7T8ak45Lg51yU/dF
srWjpB+/j9KX0ZF7HMU9T7Ya19X6j3eY/zsvxjB0qhnz55YnZuTEizWecpNR5xH09/IFQtwzQTuV
kLO4kLh4yM+2Fi1ZhAJWJdPCTBAlB5Z9Ipj4kvPwIG6FhnkOK3kUt1Na1E7pF+wyxSRbqaQZLxQl
BQ6aKG0viq2lTD0ZL7Ql8yKJVnHvDkEKWxAHRz7UsdqA81SvJ6TGiwP7+ywI8uqgqjK2NPGyqPy2
gRyyrXYoMWW2sEMLaieNtlm8tIjb02r3SvgoNs4cCfX8rZMuoW0N01nSYRi1ChwrJ9EqqlOzr/N8
XBUQxQQcqhF7S7OAQa41BHbo93xXuGO18WQjv9OOglI032ewNFEwcf7HCwCR360AAq1wj3rMhxYQ
3MKCGvbrdEhyGaXJ6FbPusmnmi55IVaVHJ196pdXhTN0G4sdSBxFU1Dl7biIiS/C9IDP0pafaDWe
97zajLnv7EkmWbcehXk1jWVYWQVtj0Vj+iaIiioJEzM5XxjOb0xRoTiACtnYcPh/TK4GnJcPfVTE
Ydrk7q0rp2GZGyfal4WbbLDKy43vSbLXEDUtUZ9UtyTLk3CsZfwwzyg1d+cZaRTrG5/Iak2dggRN
X2ZP0JdZl0M/3qsui5aTw/tzlHrRlZVIK6+/SJMkCRrrr2b/NNDW3XHrtPpyLAJG4nTVvnCOgga3
6YLEXR7mPamvxWCCtBzkLS2FvMV9ixdK+PXK0l4kmqHUCzREN+VcQGCTzFc4itSinlFLUynPVqWA
4J/bkkP8gueQql9bQUtzRJIsJpTU15ZxnCuzlYsc0wDVTnNOS7ksGz+/aOMBCiLziOPMXBQsZ1tU
xssTupWwzFnTih6V2KxZzZov01oJS7diWA2HaS3pRP3ttLUwfxK0IXqS/HOXCRf6nXP+DwuU+Cer
PRZTwkTROF91rZcN1C5I4FR+uUCmHRb2jDieJX4nhgv/wRJUXoCoPVPGjJQLPU3f5S3Nak5qGi66
J1hI86zzKXWY6+38hx9VCf+Ng8vTQ1ZfZzPo+I10aXl1iPzm8A9S8CMl9jN9VSQ72uJwAC90rZuU
3Qqnixc1NXQdR4Ld5pOXbL0Sl4HlDmhgt7MCjWAZWBJUXEGhn4K0rvO1jVAdodsFnBDmzKJxVrYL
nCJz5s7FdBn94NrK+5FrK++W687CJ7pIu/mdyfpsMxXDb9GIsyvpyvwAnLh7ngqNNpZkma2fdpsE
V79lqM6vUhdPi0FgAm+SmbxdJSRedHNUk3S1Dkc8sstydNstr1mxZHUUP9TcCatIkvtpihZxXJp1
NLRyAb5F3nYlkbdID0sRN86lJQ1qMBBkFXLRswRcXNvjpWjafCUd1YUMGXFZUuFf8nlUsDgOoJqS
bo6MQQu6L50ptGJHup2kbfLuFQNqhVNAXAeCDRXRadtVJVQ3NMTkSWGuXMd7akY+3I+dyVccsXHt
FcV4H7Xm0mv9/kZL+Sf7gEMP501gDVUxuD3jUoY4tG2Id1IDa/vIr9xyGr4OFVT63SAfnDzw6MD2
EKddG5ZFRcgb+hvppNhOidvdQtm2PtM860OLWtAVH718Km8sghWsG8p5tLKoRDnbxwm7tlgb5d1t
p6LfdFq2W9w5xQXUVumhzjWOztL0vbO1NaxDrSr1hVzJLtXhUY7YKpZoo2Up2MJJz20QlgnId3SR
ugsbd5m3qBhFtmh4sYK2F9uT1Nza4r4Fhc6u4q4qLiwWgQmWKeHe8tANSCrvKG/QSMIOAtRzmgxk
YUeZN/gfy7Ha9XOdxtLpqOm5aCL/Y+MXp3TSu3AaJqoKe+TG0Z9EcojNXTEIGaG7ZrtmHCGPU4+4
nvApoVDffHuQ+yWum7H2zNd67P1FHkXVpsnai2QY9RgMuRz2samGvR0Zndcbr6ovINeo2bkVntGs
j5IxEOQmdVO+F0ZlZ4UQ8rxx+mzPk8lb8jwbbiGOEkGlVPbIs2Gr26KG8zX1A95p/MzHMQlyl11g
qAnuoYifQ4XLH6GvBAdSObm+H3jpmF/lXAeCT+s2i3AgO6zVNwz3rhf5KLNwmgOtI/Ckqnf+DI60
Li8CFw1xAJcw0VLA6d7cmM7b5FF1luGBfCaJNIuxoGzDUod8bjx/F2FR3LTp2N8kTbQFF6g/FfyS
80nv4FH0zo4s8KdqrIOka7amTtGZpVWigw4Rjt31IaWDxtPHtKij9TEJtHnjEbVJn80JX2QtyUp4
TrGMWNds6iIet0cwdcW4zdLsLMsafEZIXJTBkXvAuYSGlRdNG5b09HLy+kWbZ+WezJglNXDqbN1m
2FsMfMx3emdctRoTtw+PNCsCPZwH1I71uocab/U1IW6+7JvB25Dcg/SrGOMvGclJCLXLcWvGLP+M
quRAN1FkNqNMkiVU5uQXYmqoRXlIXNIs964Rbe68mc4geV9pMUTr3OE5NJFGOfVBVA5o3HZD793m
xKi7xqxs4YnWyCK2fkSlL2eORdJZLO5eicVqVSZCLv84NiYutLRPthT4Ro497mOIHDxv3nKvWgUD
6fNC5BP5mknYL/N13p0Fjj8lq3JMm+BIo7IZuwBDIfwgk6epu4Odx160rOwJauWZO+ZBmsEr8bK5
lc40niedgMLoDEbmhpRCJHIkeap2g7HE+VmJDT2ISeLplefWfmhppNdowUpRrlzhD2Ex1NkGDaX4
WHqOu/RIAR3dGS0mWp3pxpcQdQKajDn0A03RBBZtfYYuO5fuLablZD7G7KBoKZnXnUVJwq9ioZ4S
N8u3mQdF55YOUWBbYOMcf57Q3Jmm38odaQ6DzvWh13ai1xJ/3LIe62By4i+tzvSnuuucJcISjpQx
jvbe5HaLlGn3izvFGxe13vNbUc3h9KGzKCu7bqGGoV/7leTQeenkhT+D0oVyruvKUKpUXniszNzA
ci3e+8MFxPp041Q4dQNLEx2TF5Wjm5DIMV++0isdzNepD/cASinTSzI1DxMX7qfEgzCNZlC4sWhV
9HTNtcyXFq1xqpbE76P1QTiNZIjTrtpaNHbKe85ke+nFFfokdR36hH1roxaaiYyw25GVal946N6e
YpYEvbktpDfqkhvBd7GmN3Q00Oe08TjKJjcoEFQEj4H6MSq3XFxCWfAkXHci12wGpPxzMUXgfZp2
TM5LRTdycLMgwT603Md6S2YQZ0UNDUMYTUYb8HZicSTZkRWzEha1wG14vY0iVK+h666CJG79NY44
WRqj1L1nzBioaZz2uo+jT2K8lLxT927Eou0U5XloUSwyuuCem20sapp82+Uoukmq5EtUe48ajXwR
e9FwLqTJ7hqZbqu0Gx8sXc10TN2f0jnU1M+VQ6bAtkMHT+ilRW1P1HZDLePYNj3S2qk5KyZ349Qu
2UeuNCs4/FxoegN6BOIFjVyWBaykam25MaS+40G6KnGyn9QmKkqyT0RSLuOB5ksyEX8/QBYWxH1f
foG8cQqV9KJtB/Xlu6KNYLOr8gvVDl0nOG1W9eQWX0pM9wpO9lufSnFQn2axE/WsdRaWDqESXTKV
7FTpO6+uPxBTJEGScXJurz9AJIAu6wmBHeDSxJjzJmQTRIl+G+tL3t6pIeJ+ADUoSA6g2bgYlFMt
uwQaWJbGPAQdDH4nWvNGLGf3uofMJ5CFI67peDNBcc+ESOTOQmOiVoy08tYVZTQzy/nuQ9R5l39y
QszlsWPMxagvXEQgqCVwJ4e6gL89IPoRvkQ1MX02RpWbsJCgcIAG+LrgRm9yuHZ100/QpidzS71v
9VWX0urTUSJy6AStNDwEsIiL8xFjaOUMA7yHlNPXtDXxbiRG3jI3K8/7mWtRC+Km/zp6Q7yT1JW3
R/28Z9qEGqGvbr/949fFcwj59nXhD7zgj1o8uFPMOdj37etCoJaNbezFZ4f6KSmgYwnXIJZtisQe
x3lgOwG2RWAbA5beweGW294BOP3xPG678dy4vAlIjMl6hOKaXJLYeYMf+SRK60u/ggvfLxfirg6P
/PqOGWJvLQd9G6g0wt02D+zHPPjzqZOiNM+cvOzyrngoItqFGQTOW7dTeRUQhQAexl7E2LbjhRti
6dGQWdZBwLIOoGLFOulVGkDXulx3WZ4e+kDFjPrgVJY2V46MV6yNU6dLm0l7nfnOTbrMXAvwsfbi
ib2IYkdt3d5VvFWbI/14h6X/wbTy9jLLUUy4/V0y1TcG58GUa3Wnk2HJu2y6xygFZ6gyB0pT1Xgv
+mkIBBTnL7ToD2LOxLt9Njg4tJEqhIXuKmJIHRqblmaBDWFP2iRH4ZM4+AQ9zgwBhjq0Ro6T4qHb
NSTxL8XQXNiGcqb6a+To/jOtWLmkSdrshKPFzolHuXScJLuvSXWhauivtbayn8dNfBNBEBSgoikv
KYOkpcfuOYRb4z2pWXZWjxW062bUimG4g7YrUJcHJhpL6EcM2dXRCcVjdtcVg3t+8ELEK4YzkkFx
wopY0MweS3rmru2Ne36kH2XtnAdv5zBzmC8xowrrSVYhVBf0DbQQ0GKomVgWgiU3FuBMPUwZHbcW
i3rkX0X63iJWR/IIb0gjarjlBDo/m2fItfsnsTGbr3u+8gXzBiJwc50JuB1G5u7BiS/Qg66zSJri
oZE4O4f2gdynVMT7oR6zUEPWuGA1y+uFJf6MbRlNwb7UNS22tkLQiMvWi7sbi+iqqhc48uXaos7Q
or0bDTeH6oTW7rfS8HjXVT47GxFTYTQMrF8koo0XpCzMoq9G76xM2s8KctalURJuXk2TuGS0Rxza
HOSzn9Pk3NK8uc6TjA40+KJybbFppO18SRIupfVdAUeXMTUN8kjQa19OS/tQGYaSkas9ubRljsi0
8hpuIISeiftbK1HRFPqneWo2Fi2555/3c4XOooikNCi16tcpnfJdQYdFA2HuhVeM48VUNtAOQdLt
l3HrNKH029xbWFbtuA+i8OnZKOIpjONYnpkx7xbxMKAbyetuMUFV7ibWY7cY5lEy00zk471j8y2u
kYDgRsEdiFReMYmh3zWDem7vWjpk61cWm5S7hAsIYut7ml9NTvfFuo7axNOqK5xsjao+3rZN4m1k
Hl036VDv7V3DBud6I0UVQQcUzmILnCy61prXe4sdJexdRav1MoeVUPEwBgR2fHD0i9bZYVTLfRM9
n5Atyjss91BjtMjRZVr/aHlR+3x0lnZU0n1X+5V3MUcZhZ/oHYFW+Tkk/HCLKWH93kUGbjn56QCF
Wqngo7LkUytpF2RNaR7LrLkSKY1+85qvXT56cH0FFUsDVz+f6wY95J7Iv8Tai8McGhXnBYZKCHYI
34844fuEN3yvWG0gYtDXvs7JtJAzzTJy/9aTELx3rjNXToY4CfMOx+tjTXXI05UR3R5WwbUfS/r0
Mkjj5EBJfgxmVoP4pSM7vfXc1N87sm6noK+gJtwyp4IcEogCwdXbRdlExSrvubpWCWPnhTuoQLaN
m4Y1ZfHCcbVY2agOvE91nYyXqeOvS7h9uDv6Pw5fYwWBehYeXF9X3zTSd5Ycwf3YXun0I8jfo4i2
X1vlZUGHoEnDqKjPuVuQZVlB74dndWAlTIvUoqkqvc/all94ES1CXXK8cXwDh64v2LaAksO2moFF
j6Aq3XVPUrk5klpP92uIzdT0CVV1u4a+3BKqpvICQxv5aoCo78p3Eg9y4YmvO06dKDB+0q1k6bmh
ZdNZUA0ygZQxhg50max9lYqAdESsk7SazlGW57tUN2jVogoWD/xdcFiziH8uOXsaJpZ/KzQJuID7
l8EUj2dOWQ1ftQOXYHBbR4sRuhmB35nq1jgyEBh712ntl7cmadXSbbVeWSZRDb+MHLGyTEuKUe4E
DVSSNxZ13LTfsphBZabXTQEFtvQuTUi6n8oiXxQMLlKvytrNliqDrq1MoQfsUg9avXZoiRbomX0Y
uZiZoMihR3yUsSi4W2/t08E515HEPBhopc6lSu4HM4jLqMzEZTePSqyc0NXFuLSMXpvhLKpiJ4C0
k4c6UuBW/GG8xxg6XgP/XHQ42sZDUYc51ObKjCbTpyl3XVi4OLmxIHbu2qiMrhzoFtw0LB+2aKwe
jnxSUX/ZF/9N2ZctSYor234RZggQiFeCmIfMjByrXrDK7i4ESIhBjF9/Forsjjq12/a590WGD5LI
iABJ7mt5jk5sdI7d/mBqzLFRCIAM3IopQ0I3rX5oKv049B11ygY7uBAyDSuzi/8Xjyq1yWaovA8X
5+prisC1i9Phq5Fymv4iLTbsNIAVWDwVsdZ3abFNvl/8JRF9PwrV5Y8dwI63560WyNaMCGHfzlkG
MV62/THxgLRMKnmZNLHeKGtXTTP3L4nV9leblHshlPXmlXQ81a4g0bB45dUQbPOaV2tjFTlvY95W
gIVXQPCYoR0lxCPR3S+nun7o1bZJcMYxT3yeunKr0yKP2oK5p3F2rp0MZoFvJhPr3keKlgysvZoG
ec7LWCm61kn7QA0apmmRyOeZRtZlAdnclGKiats7SIEmaY4lzLdwqHaK8rFy+xIYZmt4yPneaO7q
uysnVD4ag5BkXFztwAq3fQVSyy5TtrNGcqONAAsWf7VABRKV/BVIliG1o/UrFSG4FqSbT2NFyDGw
orFbYZNoxTeEkMgOoT/3r3YaNIc+Zb/ovdHNz2pWnzKV7hWLz8oWbvhiQmSKJaswG6qrkfIk+CB9
ktwCag6i16u+q9XBGPtUhzHwAmJrxMz19TbPAic2o/lTMx0CxwoiypJ20xOVIxYdIsebNPRke0iJ
NQHxoyHR/BPP3lNPivTVc7GAVY50N3am6vO0pCYRBtm2jZX9GQhXRngFd8/JnFrbjk/TDtCm/ipm
1kXGJS8QJgN857sYLHwjPQfq0JH9/5G88P5lMxnYQQAmmYefj0t+O425AOSmJKzE9ywrIr+vu0fi
Wu210E5xqNqijgCF0lejq4KW4KUvuq0RjWF2g997jRbZTSrU1jP1+6icV2wMZRF53f0CmAj55Nqp
s0YYEan8wNXt0TSJpPVGUfvHbFntsUyDsYqcwGmP9tIYFyN6pUY/c3nv/EsfM844NSCX/9fTqwFl
qF9yPU6AdQi0LQDYwYH/j8+rbeyWD9Idvjl9KTcyJXnkLvsJsjTmquICy3pm62uTBfne6LJlUzHU
FAYkcNptYLl5ZJRdkbGzdNzgVPQBjkAqxWHUJw+/XfWOcG668Z+r/3+/wWk2mqbz1iSYKZDcEfcQ
ETXHYiOmXl4cTUbZiIU35r+Ixnp3vvfVqmfRb853MW0bTCSsZGWPJDgxpdQDm4qdXFAZpkGixV3J
0HW3iJzzZzGH5QOIkSvPsevPppisCOBy/QSCjbOrChwiOfMKnAtcN8rH3v+zSKIW3/afftFZkRRj
fqgIXsl+1VYRG0X5kU545Vt8JFsjlmPwYqmgfCodZFEB+buAcy8/MqHaHbc6cESMmM9z5A/JdB7y
fnpzy79yOZcfgyjLo+ux5ZeNoUERyWLF7PZgrJNnrUJeNkD62iOOE7gDM5gts3Rj7uAmeuGLYj3q
SIVlfW17epEpp2tK82zfAdcaN2NAkYuqkscsX8DNRZ194uH4ljHlPrt27u79jPBNS/PmOws+LR3w
z986Jh15/z9+/6Co/+83BgXo1hRXQbUhlFFh7PfUjG3XpQoy3gJqi5xrN0pnJYfMOtgDTT8yGYI0
AAQCCxrg9TzsW40+zbtgg9AO2VhZyT9CW4kIgBD/AszP9CobsTJupaLlMeXheBPxIujiNh/svc+y
fKVHXR1me/hUsst/yuoSUq9JoxJIpaBL2Dcp22rlAEVx9RLEVqVd1yct+uBA2nrY6sabH1VN0tiZ
iPO+jNPrJPs5z1/jOBZ2lH5kpVUFchr3sS6rvL8k7nxmaaFwaCPQ1czrgNNJu/NsvTZD112Ml1Eb
cerqeef19g+jNypjNM3U14gBa+qvbjMYZbsM2ZKxj7qyTLdG98tkLNBbBPnb4y86ibfPSdt1TIc6
+LopMxUtO3vriEbebvSmMz4WbVTcU9HHRvnbXTdDj1A/kGrbsk3rfWq3j64Yg3KTeyRbDUwgbVhg
33nKK6c/1gVJqqjurP5oZMVUutIpydbMndYCEX4FmG0xrYaQZbvA1/I56Hhwnr3kwfc4pEXVCWAb
W23TfRZS+WyPqXe0PPnz7jFQ+2dd5sEavDIsT0tPx5fBXoPiFJkxwmUggZhR53f0bDw8URe7GptK
bJhgNDoQ1NZtafHH20wynDZymmaExuERZvU+yWdwKJpt1hbj1WidlpVrEpJgfRtBJfWTCxDefdCA
zHjyM6/amlG9uUoumUgPjCKVtdKBzldhlUw7ICRMJ50m3mnU8t24G9U443PUrF9C9riTBO+1g0Ww
6BnRNHUKdqrwnZPplbLU2jUVvhNzV0bnOuWhDGx2Mf6ZlzVboEY5dtEYchqT70te+MTAHHlo6iV7
6yERtTTuPCKlQNxwrX3KS5CasBvPAvlkXNo5cLFSLSkMx1FrJ/f0Nuw3E23FD1DgxGacPZCQLKd6
E3OyI6CV/PCapI19rZyjO/Tj1er7T1InxY+0HAAiBE/2wtKweHCSGYe7xVD648++DqynLFEFmDZa
xGaCnsojYGAfk+qnSyCsbh9g7VibSUTyoqrQ/TbqUWxFNYTbFqjBD8AXV4BTJhtHtPkGcTDvaunj
kNdzverGHDtkRfM9ASbx2ZrwkVVDiQTcmNk1SGAIupK0fDJW4md97GdWujUit0Lv1Crx/TZUg99w
DezfhYWd/ezYU7ZJnFmtjQgKl/2QZ3R389UjF1FNZgVcqvuHGS2oAmsbegNdYREmz441eleJ1O9y
WzcN4BkrWfPidqvM0uUBKRU7chcXV8x4TYQ437rYjY1Z+/c9V14X5wkyIOY+OmV7IC6UX/c8+OxB
d6K83fPycwDtkoL2swwpaD0/zEGwM5KZxdy35wzD7b7+2z2bTmNr/cc9p0VjgxSj+IMux81gFXTb
NeG+KsACWFtd5R8sC7iryFxOApywVafBNc8CugO6DhZmKYUfjSCrm2xpZJ1yyoCMnFN0X8YYbF1u
koy9Fy6vvgazy1bzkzHftDi+2hHS10lpFTFiSM7kFs95WyM00NRjjASSeAaiVTzX8p3h9/RkHLrA
cdc2U83aiJVdOFd0No6mixQTiwc+lBuja4GFRfx6BSrPtFe9WH11w7gt10Xsd7XcZk4vnu2U6oeJ
+Nu7h6ynDn9mp3ZmLGQqQ8TyEHBa1VWFJDtu2HRt0jGIAOpv90ZXjvZwmrz821zP3Z65tYiJzfKt
p0d6sItSntOxaVfpGCcl4hGFal5nu5SR4NX0F583ogzan5OY/xhs6bwxNQRx3iTlBTw+tgcoOdgS
R6dPY8KnJfglv2NrfCyXTgiDbPFGcH7k1AWIWM/yamYeJ0UPeQ74Cnj024r5zbZw5uCoc/6XOzj1
mlPL3vU+o2dsZdKNV6VkbZUJjaeiDld2wtir1a5rz2tBPRjID5baFyUrnUaj/cjZiA85H+sNzxz1
p9Wlf9R273/4o12svGFKnts0tRBtLuwH5s5fc6elUx1+mzfrUvaU0DlcBZwPb12GwIZDkt/mG+os
4JFqq004VWTj4+C2aTSC3YlIBKgjJIjp1JMfVkeipHfab2FbBhveTOPOLpR6Q3mgQy2XUZuQrEDt
7s7u2JOHMitodOu5AA55PT0nIakOgVf0a9NBlluQ9th3z+FiQ/TQ7hfs4Msc+o/GDsBpuWpIPVw4
woOXwEKg79YxTJ9m4gUveOz0frR5samdJvmeNJtbR5f1a6ebcfa1u/l54M3H7UbkTCMLCYuHYhr6
sxPUZKWWW88G66CyrnybGZ92DkNYUequ+4bwUWQcLLdhINQQufCS62vIwBc0U7W01VGLXcNjmg7d
ye9tERuDRdtNiLfme4dz6ZZVzbTlxWi9Kw/f/DJnVas6njkTpzSd8yff6sHMXz5obPkRKMK27+pb
rDsmpHFvQza5xAPX8m969tPtOFfNzh/Y9DYrZ296FtKl2KlKCbSKFT6URe5EM5akVyrL13oayihj
tdyptNA3GorholCtyyjhvtzd+SkkDZ6tkTn7ZTVtrJxeq6VhAnu72s0RW1oW1wzwlGvF/uDgfN4W
1Epm8xY5endlOhmvXvDnCdvJs5H8sQsPI1uCYko5W2xzySEQfRSIir8Kz7KeirQ6kqRP38dA4cMp
pB9lTpa+Nw0Zt52NdIux+jIVseVNPYI2sPaD91NUzL4YaRnRGVj6Wi4j9jNqaSxOtMa8s2wociSA
4BRrj/XshEwUO3W0x+60r0dnNwTdg7MYmoRZdfyL2RqrHV76PoDHOQBZpJCA/VHn78uJI3ar5/HP
lHwfvDTfJV0vV1SFbgHMCNfgUrXutgZ8FnztVGydHiUVWqrkdW5sDk6D/fDlXFpAxYydjG+yU7pj
5NS13gNmg8Ha8jn17fxJZKG4DpSmR8rDvzpfwOZ0TK4d3eJnZiYCjuGPrtIE4UCgs7IuA9hU+fm7
SC1/La0QUbFFrIeE4ldQVCcjjq6zy0C8unoqWbDfSDhMZfGecsTH3crul4108c4oY9vGTr6suRgL
kAqTaW+svR388BRvHkxXK13Prj2+Nah28gjEz6uZR5ZefTA3JZfxwcH695syVtmQ201ZVjFis1DU
yFQsFLmFPGdifUYsh2yKEpxkbvE/o2N8IdQxw78znqmVgBKzOKHI6UKh+2egm5MZM1ucqJRLuiJd
A5Cx6mSYP6dUzq/A760R7O6uRrIHhS1aRp+MxIi7BxW/uEnAN57cVA2PxpYgESkmxR6MBMDnM3C+
6iYlrvvejQG5GFuZyk/CaXYJ5nl+tRMAxVvhoXDIMj2zGxHh2UhOxkpk2kRlOOnTbZJOjVFGBDsa
a4l1HoFvrznerD5N8EyJ4ACgjP3qI0MA4vtZ+02xB5lPvcx+kKPgiU1iI6bC1mfWJB8BAJr4FddF
lE6JfTVGW2Mq5bbhoWwt9TIWvdqU+dgutED1MiSuPIFcjpINpq+Og4KJF+OK7EURIUiNjfviyruh
X7sg6m6MNWwRuwSgWTRDexGux2NRSBKDA95eaK1QaqRbLnPO+gjI52RzU9YcDL2obsljLkG9B3Bk
QqGaZQy7TiOJEAiosXskXeZtWSTlMwkHeakzfrEtYqlVI2Yc2Igb7I2VooL1MZkQx01krZ6NDgHs
7xTJ2ZNRZeGQ7MxBCAleDDCRdtc6qsXbF6OPpPI3CZ+72Iimh4OCIEVvX42GcOz1JirAxl4m4FMx
PALEcnM3HsMY4GdXAQdkRMZ1f85Vf52D8XuZ9Ppk1BohnQg/0P5gxLStvUOCFSYyommGxnlxtRBn
M1M4i3aHxKBe3T1sGo+DjPFDEY+DN9pr1+76Nd409abUKohNxx6phevw1+2vbZGRiydA1TZmFFQg
cB4KkW8doBWfjTst53Ll2LPzdfss9XAGou8ghqTIFM3+BvT+lcl1maxXARAjABjscFeZq2JEsQUH
pUqMdFMNvRWF1Thued195dTaInMBOZv61ZgiQVyNwVp4aXfDgN0zh0nLrnZWJl+gC9mCoTKO5Zef
G3bDpguCbh3yKouHIiVnQoU+04LLuBgF/yPZG4rX3W57/X+1m/5YmiUOf0JtZA90YJ0pD8ltb44M
KvkuGh79XTTIZLU4a9+G88Kkv1tN37ZjKm6AttmzsQofWpf8rLk7ffiM843VNP6WVtiGYdd2nhoR
XjV2ocYryYPXaSCA88kh3ACDij4Oee27TD+hvFf9JFzxxkUxfVR5yjZBBQpfh6Xzg+PDQuQw4oGt
gPRDJqVeMinCauSJ49hSFBnSQHeXbMmgFCOv45H343oaFADMQVg+JpaT7ynyeuebri7ZcPZHDYBG
2PBuX42NvXaAkNn2vs3woeVgDs2evWVlz2Kd9O6rsRYB6tdUzIkEYJubEWV/VpU1qCQijrLPvAjX
pNHTo7s0k8ymR0BBPyenKQ5GMnrWOV9djc40tm+NgPpnAdJLRQ8MHcjUEyAPL7To2qVYULsZFtGz
SLD38zRbGavycmQhGw+cRRiNqgIuOHRt8mSkpOJ9FE5gWudt+utoyPhlaeM/mfSDVZw7pwREaclZ
DKhLtg8Tbf+Ss/BTq1yBhI6A0D95jLA466ZzkCqXl3tHfxrtyIimuXd0S4q8OzoNy0xZMn/NZDrk
skx2CvWoxaXEPqEckMCyvDTYWVbpoNzX4P/HFXb44MQkb7OtET1CJA1RCs+++qCXD3VPT0bqRose
OXF/GMk0gUemVW6X7taVA7n2PUuvPeKpS2czTJJpa3m6sxhUrVmulhE1p/QEhg+/+nxDLVGekEF+
c8yflE+OH3vcZ2t7+fhMkzfNUbiudTYS6CzyNA7kzUgNClWdGsXmrQBz6ZSlnNwaUAy+rmgWdltd
1N+MhyD1l96IkxAr6lX5GXR1HZniaTPYEVEorOAy1CJ8sBeDXKqqKS/xIpS4DS5cDUhaj+SrR56H
P+fK2fUJFfse/+jg6pLZe/KKbTI77VWWnb4GeLWjYAPCKMbB6IaxBjXQq746taD/PwXhpgzOPh1X
fuFkJ6pL72KaIRzBap/zdNM3E256MXBWoADQtFi8nqxHFyE142es1tC+9GWCb5sW47kMfdSD8tlx
8FHDKiQoDRUZg5EXq5WkfzCa9k+cgytXhoPzfL9KrYnH1aKzUli9IvzVevcbFT0h0fbJF6wxgrMA
s+Lrv4Qkc651FT4ZfYNKBwibtdUOIJL6G8cxSY6V/9Z32PAgT4cj96K/dy+rPgWvPigetYO8zQxS
5TsOEgxbJFw1i85cGZ2xGr+hb/jvVlSY+uqrmqRZhQN3ttbspmdgMwFa4814mIBBMKq73lwpX6fn
jnntNqTF/OKJ5GxV9fjnclEA924ueP2lCRqXRWGe9tZzgm+iyzt+sBryKBKcITLzzZnLNpxrgIym
AQESfKf+0hiDOzvAHP3dg+EvvfhSolIB6iQ2OxYAk+OoUW8HVpMXfJXWdhBpGRtRtFSfKMI2kRHb
scAxDTuFtMmcbuVazmYY8vzJGENLNVGNJ+9oaZe8mIGbvEZgdRG5j4HDErH2BBHeF2dGXQMKnmXF
nfFi6KmGtWoDAtR7kSUqFF3z3Hc7z+djW8gKIGzhvVt+iWgtULY7ndTue1O13ybqiscU8c+Xf+lk
kcmOS+X457KLLYA6C+yVwOTscWF5cWYuhjnGiuXvfNenG2k55XaSiUR8HJgKI7qth5PVsvgaUeuw
Xs2S10/TJDxg3UJrZUCftt0ppN6pRCmKqX8n5Fx63vRhvHiF5FlTheNHyCZE0Bcvt7eMl+n8b16u
VZO4JD5HNKTo3z0w4pcRKt19TWvE36aFVysGtamtgcRAfwPH8U+Tu1uFmAogYn+rJcE6HoGsCJAH
rU7GAH5LeWk71Z3sqkf1LIlnGevMa6aFv5NTTTcFcOsfPaCUom2yzzwAggq1g9gpDwLnYey9IEKB
xexz6Zk0efGKMiJfPQnS16ancQDX/6tn7Uj31lMRxj9rgZSo0rssyesfC0yFJvwnoHyIvlS9/0rb
sF2rfsjOTW0Vx8YanQ3g2OoZkRbktoIeFVxwtjO9CjV96/icvWsE4+OSDvzCPQDjCUX8LgmADMtb
sGFSKerPDCRHxO6zn0UCZIBVtR9zFtZxTlE6THVBv2eN+oZNv4zr0UMsCgzUVaon9h0bzl02ddlP
QsmpyBvnWynJQgGiGTAvibNjrPB3yiVIEmWIBVJnGL95vjqHIdZWYiXfOiwIHaHhJamJeumDLFlV
UyF2JFTqxUaqaofVYl5VHq9ehmmwHzTAdnhk1YvxoCPbpfMkHo3Kb8J2lTPG98Z/TlEOsZZExMaK
ID5qVI7Bk5nKqBgfY9Q77J6MpLkbRkVmpwczdpY11sZXOY2N6KeooNqn1XfjOyrZXGRG7YiBqwJs
VSZfELq69KJU390McDMP7OtDw1j9RuZy07ZEfZ8SFKXDrxg/iqq0Pyr707hbhGXbkWFjb0RGNoHS
wzfldvUOlUABUFkGnXoRay+X72Ujnb1yeL02g/YWPSg8jOAP63Cdu96+alRxLZQXrDKvxAYi6Pti
pfoES2GNtRrR5GullXjgU79GVH4oViBAdTvWDxYSpIv8/9j5NtQy278OQNJeR7lWewQ8EBLVwyp3
+vA1J2V77khFI6MvAQmMq3Rwb25NOf7ippn41c3HZmmPGlLNecpc7DciJBH/zAodRm1AulOnZ+8d
CHxEBtrszbZD/uD7NY/m5SWK/UG/DfMSpSkW0a8pjQoECk5GTNzXPvX1Gweq7TLKFNX6lsF6n0YB
WPtFlfeRD8bGH23bxLZTIjiB7f8xRyHf7/jvJPlSYNK+Vn6ASquFto5JCHpcg5jcxs0qC4BO0gB/
VuTfad9dHNN/LljUDVnzZ1UC/DcGengd3SZbV0mIuhHV1O2tLAOKKGn1g5ysLq4KnrwhQfSXzHv+
M7V31HFxHzVxXplg40ewPHtWpdzHPK/J1vX87qD5zM9tX9J1hiq0L/byokAac/y0/HZj1YiJeWnY
7wrXTnaThYIGunXcpSoy21U1ghBGnFy8AVESJL+JlpO4Oydsi5s4pHhKZWmJ2Fa59yrsEdlytyyx
vkLUNB8h+urmHCBdvav9vL5Z/SbVO1SVxWe6OHMVYJ8nuL5ZKx/ZE1RZ7W593WSUu8QDeMqMLKku
dh2zgfNe7jkMq2yXEmu6WcVCXk97Yt+ss8iTLVLsQIAtEzUBEiFZ7bo3K4j9dIvyaPQm8sx2t7b2
/ZuItY1s565lt77lOMxbhybhzUp6Z0TR1dqLxNTuW1bpHSBYr0SPKK5b97I9mwZf79dV7qK03zye
fvcwbpyjKh0SeWJrxLZq7VXJqYjVmIQP0nMAKJ71SvRV8gDGBcBaHMnNTZ3y+aY0fqZJVf4ZZJTs
jWR6+FaC0K8cNvnS/+6aC8SigF7E8WWZ5t5ox35xSjEcTHejb+fMOjKOulcowACA09IhycswrpsE
pXCXgYnEywcAH3WRNG2P98kSpbNjbanHAgfyX6YZCiyqQO3na+N7nyxwij2gmNXpru9SSx78xHoz
M9/HzkqHrRAYI7cxguckIBVi2kV3a6zM60485CiPXKG8xd9qITjVkZGdyr5fUqTSFBZeVD6xZGwD
FnK6XRpXXQkr4roNb5b/MpwWGbiWKVILy5TTMo6fdjgVGdmbLLZKyxDFdnKGvVkxg0dEwn2d4ldu
RJ8WAc5NXJ1BIEnfGrBUjZ6goPC+bmxsY0Gd+yCtRnW0lnVnXnXeq0Q0wOgLGY77maPQwm1wFB1H
jiQbIsRAsKFFaYSTaSqdh6dmaYyoNVB7doJ6S0Y31DWS1Mjxo0wAqsAiMvU31r4QbdyF7nzEIuwh
NrYY/CTo1wh8YV0xAHyDvTcWgpoExvuOyb8PFSbkq5vpcOvbpPSAmiyjwN6o3U6TY50AaRDMkyiq
hGbysvI8LI25MroMCaM4DWxUh/jfBo4l+ZduuYUiEnalDr/pzSCmK9LkyabBdvk2479NZvqSJgRO
1F4icwj9CgDMNvZSdcEUtLqXvLrVwRL4/yJ7P7XXjamhdfcZ3NRe2aE1bJ02yCMKIs6z5TTpPqik
2A48FW9ZUjy5oFD9MbdJjp+F/tUj5Pr/8EisWsfTrFGsNXTkKew0glc6LU+OHaCabu7t76pA5D4Q
vv+43Hs0TtHtUFn7zJZBjP7mHEx2EPeytle06/TjVGGFBvgSsUbETkKk+5pgp1C/K6onqh9vyqpE
mQQH3FujU4uhbcDaxhnbjs0wNwMJgEsF6Xx9L4A2WpO9EiLpVnfdrXKakX8vr/Z7SbZf7Ma/bVHq
9rfhfh/IyP+9GJup2mZqs+Gpw8JuurCyHlf9BjW9AOJBxmWMUKcCFT0mIpHZUbV9rHNUmXc5RGPp
ktbp4hT/SDGi+JY3Ruk3vouwyOTmcdFkUeUO7bUGLjVCHb5gz8IC4ZKhKZ4c9mFsRlOHSY6aG2G5
uut8mnlRVooFPEObKwdW4Kquxt00gFxj245//HWbw+g8buerIuDtzlFs2BFpAwMjJVgP2SDOLWIf
O95N73WiyIDfLkNrLMYHTFy9aknvxmTxNoYAFJSN6t0JSWnhHBQt+vYlkblc09oGY4ClzyjfPX4j
ssAxjUqNPHTdbEYBeuFUttNhqgt/i41j+ohKpw0q0HnkrcDRORrA8fvTzVF3J6RDGgnUvQ1GNwRm
ySNRIbLuxUqQxOvdRlyGwBZ7WxT53lr2Xbaq1dodp/GlalHMJ/MBwiSs2N9GQvFPBFcS/Wff4fET
srwks4yVq6ujSx3kcYNJVMgO/S2bK9Pgf7Opnde6F69O07P/T4PQWnoGh8I6yYw5W5u134zxrv/N
dx5rvmDb/nWMe1desP6gpbM2Y9/15uqumyuWnTL2fNfcXe86czPFfHYsBmLdcrPGC5S/bFv7ZYDk
A23PjIcqsoLU3YxMtmtUOFTxLJ/CQNNnS2n2UpXOYxVMxYONROpL25E5mgMtjv0gw5c56doYcZcA
nwGsXjv4Gxfbf1CRIIbTFO7BlxMrM1LeN+Qccv7DGClYZNcEjwv23KemoNVeTinoNoVpk0yCVVP0
wDIY2VxK/IgOQLTqIx3H8FUmwXc8lAMK9kNyOvIsS3t4uEncQ2CLjY83yQ92clb2k5HCAhESX3jX
0g3ebUfNazno+cE0oAej9n/i2oAoQFfW3pehAaIStaoZW2ubdn4kjIU0PEpRNHJ3H6EuckDPUr4t
UbHzdNd3QxWuSxfoy3Coyxj4Q2+tUczoUQN08+ipAP9Kwgsc1BuvAC1ZGhdRkbOUSFQlOI1gVwpd
56Zbt5lRkX+RjG+eeU7U+Fmx87u8f+y62M+t8WRn0xBLRLY+8xhnZ/+z6XQX24VEJV2rCi5Tj7Sa
MdQUbya3tb/1A3WRQNZ/hRI8tqnV6iCTHv+B45fLHOT6A9K67bzKUwfl4olfrXFASfZLrQ8NLsWj
T5vqBaWrFDJmJWowlV71IrHB2Tatr2NjlcFIz80g3xCMFnrVgXvHuqzF/zhAdnbI+BzRYECZqTSU
W9WjVHJUdqV9aFF98dYU5fCr+GnNvlyVxEqPiAqlR3OVzIr/IhrDbzqx9KhYmavIdCGzXuPdQncN
8lAj58h4TBJF/rjdHPs0y58IbfqI12392fb+Szja7kvRjR4Kg3nJRlR98o5y9QgLVM1nPcsOYK1J
X1AYxj2PyHauwG0rH8aM2+0WnNVpXQLl9egPQ7InLSp0e62TPDpLg1NTfRlcL65zhPvXwMBik94O
F2M0blii/0L4Oj+YMUyDEsAAgacbpKmAS+Pe/NbM9Sb13Om7W/0PZWe23CqTpdEnIoJ5uAWNyJY8
H/vcEGdkhiSZefpe4L/KFRXdF31DKBMky5LIYe9vr0+M+55E+nly+uyYDijCo5XbkhlZeq2bJA6g
yNlEImh+nUjWZml2SJ+MGenFv5+hAIa5VxBuOk0FgaVqnXcjjkZ2PdK5UHMnvo39T3vtBtVrn/s1
OEiWoPFRMMcnTS2VO7cblTsBW+muRXm9H2NAM9uJrW87a2lsc6mw4xrksE3ggZxRKI27eR0Kcdcx
05/qXDy1TQNfGmnXqV0gwxdNpbyDzA22C8AE5bu+yc277ZlRhVQn7pkgFLV6KjWV/O6n1sbrLOo6
gdLfMtvSb0Qkx0NcKuV/9G1nZZY0wRrOOMzePOT7nJ3RME8uP0yeux0sWehXr37ZGkbNAOGXiP7O
U+38duTc53vW3cXe7Nxy9/WsZn1+bIjBb+fIOW4ntrcSoX3wyUCn/sbxgn6DWrNN3mbR5bdBQAsl
oU/AWS7z0WlaZ79d5kakCDCBYN5dz/6/nwW1uHnt+9ZXDH14wMJneMDYZXiAnXT2yCTdffX3aUWi
eFlctoNctp3ICxVOKKWp25O2fv7f+TR34xricowbxBMi7KNrf1Mt9b0savNv5h1hyTl/lLhNkIa4
4s1pFXs3eOjrjDjpzm3lDieUWcbNEu0/z+YTfUc9/NeI+z+8XHwPgjAbfXd96DRlcp9Y0g3SqMjx
86Hv60Q3TDcMSdQV94gYuHXvN17TBmOixuUYq1QFba2tf+3arvKWJDp+Jn71qkbwt9JVxKxHj0r5
hEgYYMl6oHxG2WVQlQ9bE7koEYGomY9NRo0i1ex3rdbNN2sph5eerHvgogQ8bydTvJUOSwISaTur
OsV0KStjTVrwVFn2ydOMjms7uXVRaYHU1pxvW8uKiDFE7V3E9qbCKWosw402MCAo3WGoQCxiRRV8
UQnALPKRbe1pvaZtqLdfIrPyVcedzhJE2bPrgvzUFd09sORdnhWYLGwmptd5bW1dqq6/VU1d3G/X
t/xkj9CVmHXWK1xkRI9DYhLA58U8iimkvkMppgfJpKdXG8bRWE6MPqJ4nFWb1aOZ3pOXUne8ofFx
sbBmgVrLuPk4yUEgrtQhYZYznEtleEdu/R7D/n/IQ5vB5tEBBVXMM9nWonSOJtH1g4vl18GsC0QC
QkGkbytBQnryRDr2rDgyffQiBnd8JcbvLoFus1Nn2FqmsavZyl63R4qF3KgRunbQbb7WDCpgIA3q
hwvS+sSfmKUJxRI5Y0oe1agOxjYyd26tE8XNVyX5yZkeZ29dEXnQ+2L+vl8h1Q0NXS7Bq55GFzfL
ipD7n+pQmf9ayXJPQjXiM/zTD2+IfyRZ7B2jVPOwUVCIbbEdZpZM+RUtr1Y6F0d7FTy47XTOpOB/
9eydm16Rt1v+XIrkgRIv75D0DzrlxRRyay+9oX3HJsb1VRRhO7OPiHZSZClx9QnUGeEPplHBMHL3
ECWokt3StRn+ML364HkqDjzkCX19wYcBdU23R/TsKKGAt7Yj04F3V8+8rBbZZUK26Cd1d98TjseM
Iv2dW5WGYNDo9nGtNQegtKU/mghMgX0FukgROqUfmt0vP7qmP0ZWem4X62YIqV48DAR8Jqdh76Wy
8qFe/436H7Iq04C9759s0vgs2o8K357Mq74NJWISXfQHg6pjHbWaP0pR+7ryLa7ywKIy3mePfS/r
xPxBKZkt8oPBJ1N5kryM0/5RWSbsLPONaoAmRHLM7kSmqm9SjnZQFWUM9KUqEFhZ3/VUXxB8s6b0
0hr+/DB/ACXbi4oJdi6H9tyI/JraKKuXmLydlbcHOdWUckbDD2Wsqpc++tt4OYFE2b4qREdZJyxX
AWskoHAN+OBUMHkszk7V9Ct6TP6TpclOQJhnJJLjnyKL5VWbjXE3FC/9MGivhhMOKCgDJUpeNOpC
djVMNNiy9hrxNM+1rK7mMoU1KNqnJS+vI+DwvUaJzH7J+TJI9A5HTG1kmMZnr+n2ji7Mc1RLg8qX
8REegWTx2TXH1E6EPwz9A9KPnSnnERWyGWq1q/gqoEyUdv2zs9QkLOd62QH/kGGSjWfZo81V8YiA
Mh1kSq+expEas9qsEL6i64pqj2x/6rzGNWXvWde7YTlYPcO5fXWdpXlyzH3SN/ax66lPrlIVkMwU
JJVrn5aFOgYTLgvshEoL2Za7wUhhIvpgcONUrJlNN6PiUMMMK4OQVUSq75u5Ab2f25MEsMvDhrq3
wv+Pc4uu0lHV9nBErXmuBYEu1JFcur2Ktp3+fIG4kjgQ6H45LeORYo8qHKUpsWGDcjLBGg8TL9UP
Vq/eVF00IULyhTssdeWtYH+8a2ERHnt9/sMkZlMms3iPLc5wgcLKwGf2i0NbP+RKFQeRcPZuUri/
n6qp/8hcNnCz06R+pf+E7fiM15ivk9M7xwbQBCcbfomWryfxlgdh2mmoCqSlZOChtATIZr2bLDDm
6dwD6tfkpUqXZl/0CJFl/6d0ckIYADSAvQmxX5TUvQ0yOpeLu+b8/SSa04tm9K+VBa0yE+Kjqwpg
F1HLl1dqaB6i4V61k4EUPolqra2f23T4HkuzOxRWah9zm4SKGPtDNMgq4P3ml7Kcjl7KB1KK0vP1
0hrum5oPSyuSl3Ikr683bF2i5Jhn5WEhoHyyk/auLGt5wP/udYRelWRRGS4uybUi9gQZzfzQ1dGd
FPJ5xodvr2rDg4i091R3CNW08qKy3wj6ZRj2VC5aoaIDn0i03DwXiTruZNf8TbS69k2Yh6r8q+Ow
BOQhm4KmLXZeFD92laGdsjKUcW/tZOPXTvusFslbY6opeNmJra9bXlPHxmzPGCGRx2hTpVeeKYkv
drmbv3fSA0iSu3PgtHcCezPXnm0/8Srdd0rhHmrSPdceyaKM2+5aUdN8WUpxiCbWUNTdqL6nQMgi
pp/BlrXejTqmIouQ0y1RvdNYBB0R+rBW5j+4ZOq4531YY/mUW8Z4hquACD8hXczkPAWzhZyvxgIm
IAyNeU/Fz99ZK9KLsrlkY8cY7E7mwY5s3e+VadwBWngrCjGhXYU5P7veLhND4Y85xanJmF22w5BY
2YXs6KUopQ34DUtCNxqe3ZwCCyJL4FMVv+/k38yw3qxx/iX1jhxYat4hxr4IqhCh7MIFtUGXG5H8
1sKIBs1bvLhpb13hIEX4XBTyJOK2fChndHgQRR4TCr/Nviz2JYu6nU5h1g5kFH5r2oiWtsRwTmvL
faOviJrazU+ydOO7LCHL1o5Gelm80jpHrNRgeeRamI0GFZpptVzqLB9P1ZTNGNLYxhFnyvl+SMuY
xSxlrchjmsMwjjqS6lbbiwyKUNnF6T7GZ6ynrMdMbJKpc289eYIlcdUY1SmFCgF9ofCCLlfJm5tI
4q0ksV5swxuDEZPA17Y9DYqdBlWVua8dSftAOlb/JrNU8cFhJt+MebD8DEX9t6Vh56Q1Q/2uNORE
vbybzsIyrR0lr63fMVy+TxaVPil1Le+UFXeIk9E+oFMFhNoDFWcC6/2OUq33ye57mAmJ+l6nVg+L
AQFnbJXom+tlfCeezoYtb4Z3zYtgA6GSevesltji4sr3uGaImKKieaeEbPK1wZQPsWKE6cwKCX9J
j4CEE+22ZpYs+rVSqCKa0vely1fQDV4y8Rx3h8acmGRNM0xt9sRRbA7XrkvHa8v/eplceUBwxl6Z
CWgnvJJSy8Kx7llrE1HyHpRFKi9dzkc2msFg8y5FlOVBn0+jLxQth/dvrFHQHpFmIpH9xi2/kMnU
AhvJ+EFVlfaAHdkPdyhIMbcQkRsVqra6zIchiztI8sIOGkKkoHyM4tZYo+PPSW7sc0LAvoEjhF7n
3iPMnPGwiOuQN/Opb7PouvC/QNu5Q7P4WqRR8kAgFQAXmwiWG4p60+JectsvD7Y5M2HXEjiKCg1+
SNZFdcROVh2yPqCYoTsYrhXEPSYQ8Azzmz329dlbNDfU0sXYjWL5Xvf1oZP1cmzakRWF8N4QB+96
OWYUvnD/RwuK37lxE/4VG22IO1I0globPHiUp7EfFQRasSOdGfIpxsoySoaSiJIVjDcf4JZc9XXo
jgsCV3bZy5XOvFOEtJi4EwofCAgEVR9ZQe+Vjq+WNYlIpocOw56nUXgE1a3y0PaG8MeaoEbtxe4u
r2Pbb8ks79tU2Dvc+YYQtqF9nyXgH0S+oFtoCZdpJgNqxRIa3mt2VxkNIl3jblY6az9Y2M1Q29Fg
EOVYvLObMkzNSZvza6K00aXjVvWdWPwynaUPLLKMp0E17tI0I4Q8O9oeW9n6WMdJEZjZa2trzUM8
T7pPRO07ozcZ5jGZQ7ijwzzgUNTGyg30QH+d7EnxK9L192AroNlil9p7qhemHfV8NWGevJMPRLsR
N/QIf2rpmafKEtHR0TQ4DIAxfEH5u6rlV8obD/wkpmvXkm3MUSWGceRWQVm694XKKjBWCn9wVZh/
bbQ37Hn2tU4JO69+TRLbuas65Y+c+KImSzPuTdFU+3bOf7cG+h2JXcYu7x/qXmZ3xTBOvpLN4Iu8
8dYx78P0ZFpR7TIsVTPazxho7pKBSuk+isJqFCXULuWPOZnjBcMF4ziJNEj7yQrahN9JL8Dkgd2i
BNQgMDpP9dmdh5Einbq5g0h3VSVbKgOpiAEiSlcyWH5UF+6T0r7IyZtCzCOlr8mhPVJku08n4K1u
kyyn0ipapJXipWvrRwXiaeD2pB2dtv3QkkIPDKmZ3GEFN58HKryfqJIDj+zGzdVeY6I9qKT9uOqX
KJ2fgc0MgfDSJKRGSSV7tXxvWwOtHMuCHTcFviozo/IyTcnO7r2PIqpMv3MGYh3dYZwKeZlaGxhv
N10nRIYVA+yhcOM3B771fvJ0EWQAMZcpttkMD3xA8EMPNr6g+8Qp3upymnYNIbN9IVGUFylqwlqJ
r0upi7tqSpd9GzFFlTZULCfyioOSDU7QlRl0vCg9EoMrwnypzraq2xfW+LgKW93JBGVnaJpyFNxI
VBE9FAg4xjJLHlv2s7FFohmnEOZ86kq6pmXHqgKHdHR2dsKIp2MpbG2XIbDxEzdwrOyGQ7HF8qYF
HIpCcmc5+WPqJRc8duS+8zrQaGapHnBvtU6Lo3pU/DZ43eAV7OtDXh5AT+2X3q4PKZlnP1b45KJZ
3beOK33KlYsDXh6MJFES77us+9BWvmDTt+OzVhIWgi9KKaWe+KrnRUFn2MSeomzaFbp85qtyV8zf
D8KfBV4WYhfPxs4p0MjEBOVQ6ztyPxYy2006rp0G6LK3lPgMda6BgjYQUXsng4ElxaGxIJo2kCBQ
h9fdU1NQwmWQCPTI+csJBX0xmbOvspI2e61Yx5+fYBbGS5IVj0rULMGgatF90hoftkkefhlEmPV5
cgbvb/qmgpyrJpshnIvDLpPS08tgqDttIRzeNJrKuBdROhehU8rbsINjCjGs8JHuN35kW+pRhVsX
Do0lPw/WggrCrMthB0PgMfLy5UCN5hTgoFyykFXYqU9lhhDAa85aNvbhNCZDuD36OsS22YdYlRKx
6bkzJ4dwO/r241wV7pEvV4RGoYrQJt516BYshKd8CZOGiSEr2bR51CUF26u5HcmAvpiODQlGIMIX
oheuT6j/mmieDPOmepNuSQClMkd5WlLsqZiov+tuMYfARuZwNPpqP2Az5Ne2VkJ/tmDr6pV5HpRi
ILxwnOalCplFKjZBU7S3+vrNTlEFdJiG8vqEWloL8LZZB0pa4x80u1G4HVi+sg5N86tF2P0QKaoM
lx5HpGK0jpLhMJRQ/WAtsCz1G1m/4C75q+2q/vOz2h5tH1O6WBorlWhx4fj2yTECdMeOln3G9shd
mxM7Dr7vnRTVxJvmYE/RGNrxK0VNgoFur/W1we6CrKznZKBt4koLWrXJz123kHBfdtjAP2qKl+2r
iX+M5JuliZUEwQq+baMoYJBa30ADUK695grDRZJxPp8jyFZqBEO9aE5j26w028j1wdqMHXWJCos1
ZLCTEW7vAJgHeWFneSVtJ0ImhpWqsz7Eg0Cw/Y0MTDcRUYIKofz7pa48tlajSbymdbUQoYMeJtSY
B8Khjq356S7FT+IuLp9sNPHL1S2X3THtSh98TA0ToDl8V0Kf6lCuh625HUxgHvzM/6/TkcCi+Otq
XBvbw4xXtosSWhNj0Az2B5uTHkBjodt7WzEBjFT5CVNdj6QOF8SiCxcohj72w770JPrMxGmQ3HEY
UPwd5t9JBC8KwKGmdHd4saXnQilT3771AjuBPh0eq0jc5YwDYVUaRVCI8sdc4sOhwBrzATMq4aLf
2tLDDmZR3L2TS4h+dkI6Ic6WJ/B/FWP3UmJhGz86ZMWi8jl1hlepusZxWMMEqmWV4RR7/iSlfpm1
ZUcJvzc6z73kHvYGF71kWb94WxmkQwgxppByGM9KbefcOvBTkzkFSuMoLasm4owe8IZmKEJg6+oJ
DyCWVRRjXfhozrBgFMtfyDr7yoRIyzV0P/di83my/EqIPPTq5TdfthNAqrbO5gitytWzbpeSItPH
zruOyWIcCSoLqsaCjC3EzpJtfVNLihoHtlFBUgBE74u4vlkZGee6xuixr44U2i8wNBGhDXUa+caU
aIHakjpe8ndU//ISVZBkI9gau1ZZmrsccIahwfMTDLMHZ5Luueio3fAUdsqLtXS/pjw5Okt3HBDL
PDtOUh+5BapTRBz9ra4iiAmZ8qNfoZmmqw0oRpPiqqjse1pv2IsiTX7EmCATSQpqZzI/BlihdpQ6
f8qEeBrzgl4p9q2IWL5Ucdb4Up1PjdnaP4nMu8QCGKMctetPBEueSA1S49I3FFoRLdnVcZufdYWc
plOay6mPvOW4kDrYodI0dovStXuWj7tajNlRbdZ4BwDQtiLS2iW9fUXoDxgzGZ6w43g0sjr9iDDY
phKcZIL+nAu1XotXAGIa9vLUjupH12rv1dg1l2igYJJsP3mYuqTkOfPgAI3VLs6p/E2yvKS4NZ8Z
pPbdXBaXphRQMtfo3YzUdzRkc/IGqbyqc7ZPPIOQKhV7u6gv9nBY41eUgj+Tzl3uTYnfq6HiUzkP
4HrdvkTZaNXpoZCT+yGJX0vPRVvfRvOFwGcMFRmc0kAG+WTMRKgrNlStNxqBkzvajR2AcZYibY8t
tWfPqdlR9U4m/I9UT6blZb/lzA+GEIvx6NWFgJhSmicPr6ZHA2v6oFOS6lch/oAVSMmRpsJfpO09
ozbGQDF1KBhulooFdb7cCDH8nvXuvMxJ9zy2nfvYA7ZIK/TM88C0UKSS4WjLfxe82XDLeefk0gr/
q/15erty69za22G7/OvZX33/60tsp+0l2sZ5UPPKGVsRh+qPlFnl82E9aiyi1/b2aJtvhlTloq39
Hw+/zn9dvvVth//q215n65u1rtoZqph89nYF5P6qEkyq60PVYQlDOPVfvcZgsiBYzxcKkt29vp7f
2p9P/TwmM2lAxVIOcZ404XYQ6zQ7mviB+lvbbOd/tZXEYxU5ZHf1rMdPlqZyO7ilESAiip+2PlHa
jO6ZOR63vu2gUpuupmN099lV2vlDzDD29aRu9LyzqSPz+XpS1S6S/A4b/v/oyxRIu9qgnr/62HHi
h2Ybt9ostH3qivhoiRimtdJYV1WY6jXCYZapb+p+SFd7KxEiP+uqMoVLlJR7u0rsx3pe2D7Fsw9h
vP5IUVwcM0PkJxIjVC1TnTiCmtN0b9gNsiCWElX3dj20d3Cfjy5z7EXaE0ukJS/OVI4dc7b8l0o6
7RG4y2slC2c1ZVH3CtsuhpXYvh+7KWOFr97nUxcCQykv3sjas2Fzc0JFtUDWA5U5KyX8uHr5kThG
HPBBe88E9O+rTqof8NaqXTLa1V5dNEisSc8WsxeBXecTHrZNdTRlTaZHBcik6RTKsfTe5cOgvjbO
iGC0y9dqCiJJRWmhhzdj4z0Tv422b9kpI2jsY+ttGU2xK6mdeypSIAViqn8Sy8f7ae2Ssd5fPWj9
W2s7UCgcH1pKv3fb9Vtf1+uvnjXIu601pPVChmm677rZQ6fWJbu6zMenKokqymDTca9gCfK09aU1
i13EUdet5fVNc0mb8g8Ymn8uWCbLAYcxoEFZX2M7lPrfdLSSx+1lPLGkZxXvYf/rgqEX6/JeFuet
r+G+veuU6Oph2FvP2HtQvfugLSUe5xAVD44br+EJhu2tDz7xY1mRQd26rHpYYAvXv7ZxfetKx2UO
VKHpx62ZzW39BLX2n1eo8oOiI1TaNK+byBU56EMmMueUtYyvIFv+Jbr9vKTFrcjUom9f/f99HSF+
PBRUQz9sr/d14aClzxPZOHY2mOJBcKrvQQaaZ2Na+TkNBq9b33YYarW+79ZDnCk47OrzcvivE18X
a/nigGxVH766tkdzEdX3X31uVv5RPcnqR6ae78oWBK1OyjiZ0n8effXZSoeIQHrhdoVChunzsipu
ipOiI4bp9Ah0vjCjld7SvcYEgvYRa4bD1tQS4OfsSai7dqwWT8hoFfmsscL14nRMylOWgBHemmPS
i/OUojMB1cTeK7FfDa9A34aP8mfTJKl+0luU+93Y269TJccTvovNbrsYfnx+6qSYd7FJrfzQ2U4Y
SRYldk50TlW0BEhaYb84Q8UWzEvetpZVavnzmifYWqkb2S+Y5EFJ6srHravuY1YTpVjutiaKKTPI
J+ujgfOw0yfMr6wUNymlT5W95Xnui8bS6KRWLOq2Zg3qBf4ai5ztYoPh4oEKhst2MkLR8fJN52c9
BONscF8J8aCuL5p3LHc7z6vutgsbgK5BNPceN5Zd+FvfyMyzT+DpHzz2914qBopomOKmbWLb5iZX
dyLCnev2qhsoFwkMW19OTtEeMDYq0H7G6bGCFvISj49CyPLgKU1+KMaVeznazwQJLJK/Wr+vUWW9
KvlAdKpQv2HBw+w+V+WrpU0z63xGOc+xC9bihnNZUsqdcYEpXgcFJ47ei97A7havSITxK+nN49Zq
xChfHOPM6Jju7aU5OqiCABXrHuVbuXaaqih5bSciWUVDSooyGv2kgdQNEnICa5TPCQaULvu0MPsD
Yaw1NuaynIcZ2BsV7NUyPnn6DusY98FWB/m4HfTiZJjKzajkt15XUsj8zXzjTYPhqCfi1QV7F8Wg
LDIjeRzEtqDUUIchCDWr/tFVw0MUNepLFkOaRHHjS9OLnkviWnnDWl1VGj6fWUNdtB62R8m6xrBr
8z6u4uKzS5uiNFSM4Slri1/Cdo1TaxiUilvw4WaWuJeyKd9Ze7e/XDO5DlOp/ZHwG3Kvtdgs3dp5
8VmQV+Swuw65hIUdog59Kl7116Bb/djVrFcza88pQt5fWgkYTnkoPMt60u36IjW1OtQacdpKyao9
AhZB0jv9xqIPExrAtEHSeYkfUdn1YAKQJxBgp79k8kONF/votdqqzq9cCPPECCusEnEadgnaqihj
8S3At3OsXsY+W6sLiyTcmph33pN60e6ovLcfon4mD9WPDbUaxvSQSnOtL8vaA6rg7NQ2MEIspToZ
Q14FWWHLE0E/uTfXsnJ25sYTS3/+/EIOkgTFDhHUPlNI9JPUwttd71KCN7Zv6o+j0j3FCyOQwVB7
iCO9hoRbofrCY+FVd7r2Bu//0WK39josrvbYtfphOwdc1Lv0+CD7k/27Z3B+NRPHe8aOzLdt3Xod
LGN+XqD6b+cmQHDEmtVga6nwFp+agcj9+jxsUJenSq/2Wws3J/HUevkhiYSFLWGjPBLfP27nes9S
Hx0sKD9bwmweu3E5m2qugrXQT3lTLNdyPXTqiLVqpxOuoSX6djgMrmLDMtLt66RrDnveufSJ6MAM
2DqxnLGvmcUcM8/lpdSxq1BHjbPR3C17M8W59rO9ndoOJDDNth6uW+PzpcqmBeLe1oRRyzE5jQNY
bAbjGp8BSyYUDEEO25r1+gdIAtg8e5U9k7VATkRz6nSuXlx1OcMMf/lsbmc0KYYwtfJrWQzvZp3V
55KI13UYmn8OEDCdvcjtJvivE6PqTfc6b+Xr2s5wNAOistb4CMhBi6yvknYEgyY9AxiA4+fNyN3p
kAwUU2qFGt+4kygSsIdlvkuRV21923XuLOLb1nQb84GKO6IM6/O/+pemBV8kbQUuYyxZykXaLpmj
hIpTDlXWVQiMKbEcC0ESee1LTUZPQEAxcg67eymt6lVETXLdWp43R6u0smKzy8mxy5SjMtoZG+mq
f1HtSr+3hfMNxUiH6IUrsI5A5GniGkMjkeSYSpkvd1tT65ByUIxXYIXDWTFX2TkaPZTDaxOMZ3lb
xvTzD29dtjUHqSxinHS4wCpHQqwjTJStmY64QdnmGoje/pZtiZBaDBtLGi4udMd6kJTgbq3t/XWx
firsUj5s771cdV6TlSk42nB9swqLZh27k60pEnXhp1mtBjfre7NLMEgZIKi1tb1aGg0PhSDES2KZ
1JqlVWqgNK0MbZIFBJLnhrHaBIGt2mSGYlsrXp2JMTqLY+cHAuKL5FFChckDRk7LX+IWbzOR0A8B
wzogKZ88V3DdfLxwa39gv3JFwVGcRG1HYWcsCZ6CSnoiD1mdaiCeN73M3grwbL/xYMYYMZneHFf8
rsra9mszn0JNpPbNzVDfEPtJf59JxLdE8NkYaLGbXYupylDixPGFFOkxm5YXe6kMHxwn8g1R2Pfd
0teLXzYaP2/u1KEob9tBwYbgRjQUg7PohwPhMRhyKtDdsSGfFjcDgiuk59TQqTA2e6pYvG66IJZf
zrJtfoq2UHCjLucXq2/42U0PWiT1N3tJflWLi3llfj/MIjokdvKn6cv8luIksNcKRzlQpq++CSvT
WLR2B83V7dfEPpISK74ZyzIeDCXN9q5SXGLF+8VyXQ2x7/hjpvXPfkpM0juNc9JQjJJlc/eZADQ2
yayAwETxg5cY+feRJBFWDi5SpIZkpcONnTeTt9MT0ksNQoCnuj4Skc9I+eF50VXZc9FBJyZLoH1r
ltg7WR6ZT4Tvxb5JwGOaDmKlES182w7RnfXdper7OlbakwHunEL0BpumCmJ9TUTMAndJ4GUi3quy
NpeOcZum73rHIumx7mz3NJc9+MMJgbIMiDMqJ00hr0ZNU3Ogdl4HDxIZ4S+kHuq1IAK2g69k7yq7
8g1olWemRxCbdvzRlK58XnQmbbr0m0PiHnG3kxAx5aCYU3I3edmvuVLS+2mEnbss4u9CGYzodO97
3MdtYOGm8EjyVgM3byVhbFVE5VPh7uJKNd5Qfv7Em1z8NaFgkgv6k/Y9vu5OQrC+FsAhxq73VSB1
GB7H45Naa+lDg0pla22HxsJ1hsJ5gmPrFdshEjpKl8lbnUPGJzAqGrK/7IQ2Yp/ZIwsezVSfZ1Kr
e08n1701LUCK1zLz7rfWgLrweTQoxp7s4W7rMqg+ODqp3exaN9eevcHoUHkiIFpbWxcmfADfuiIP
tyess8/ZYGZm7ZKeai1aaZ+if54jJK1mKh63Vl1q8b5wo+qwNSd2NuSrO7zGuNTTtf45VQoUAg6G
glufPnvaefAqGyUvl2wHFiUHbo3yYXtC7CrzPm+wQ/t8ghPhsqKTfVhfTVkP00jgT6Fo4LxdQah7
DKMaCtTXS+ICFQJfzT/fM950dZB68/OcEe6YLU1/biMHtpxMwqJMmOnqLvtrdzZcadZOT05iPxXj
b+EtxgsxzWA2rOmJecJ4EZP4leSAJrZzhGjVADild0Ixar7YWoeea/DG/XZtZehx2GCFGmxnR5VM
j9qm1jEyH5jvBWIYOZehl7CCoBQtfdoOwFHqfZNH9T7/d58+p6UfNx7wbltPn+Z4QuUVebC/zWOR
pMazW/fGc74oDPpoWs5bM1O8/qwtyEO2S7TRNp6ZwGanTD+vr1rSyBOU1pO9Pr2J5QG5ewQQndq2
Rumdp+2QZy2jXTtOZyfOnKcONvp1yhTKzDFWQwUZUx1dLsR51mcQEUweYcmxp4m6KkD12+75gKY9
wuZ/Xk/2f+tSifZU9iOM0mflfxg7r+ZKcXUN/yKqyOF25Wwvp+72DdWRnDO//jyImY23z8ypc6OS
hGDZIIT06Q1PcOnUnaRUzVwUdbVebkqF75koyV6V7ccCgN1cVF3OGpO9C3DjQVThhcV2XhPKa00t
vGdRN4zuSUl5MUSprKX2UBtlRgt+VCStOTzkgEOucxUsyGPH/H+lWWnwaNm85jXaWeag6iv2dtkp
1jrvSSSO7O/lTBtvotS72OcEpb3P1DiI1mM1RYHLwlqJo1nAVz42VEJnVRTuljrNiX47ssxHr82r
uxLALfttNTujr+QnkdCPUPBo2a1e6ly9ey1xjLig6CM/tZ4bXkrF/Lo0iFinoLxRVfulzt4Q9u/n
i1Zth2AFMkJrozeHC0ZajzXGKze+gQlW9MmphQRxEiUTeymsm6YDTuw/KbVeHz/UidOMKvtR1q63
UfIiAeSTWneR2CVRQgtCAAx16nJZAqTLXkzZbSI4qs9l6ObPbpQTXnPCYC/qkiAlVhkCMffTLF8P
hYuJdpC4R9FY1+x3L0OlWNOB/+SyWW9jhlmc94LyuRzzp5pA4RW9V5y4IkRudX8yEoEOitdDd7Ya
veUGcNAHPrVhIxWklGKWz/JQhg9VaB/FQVGFCY5C8L5yjsrQ5bdB789m6WO7Mnbaa6V3+cnpywZU
0OAl19LLt2m+leQu31SVVW4UjFMAHuEApE9eL+1k3BK2bnRJdHlrmMWXSnMz+PDtxc3bq9F6KLb7
7EnBS/jhNuHO8BE8iAxWOhkzACdXikMf4JNtpyDYyqPcejAnJB9Mt9yqm5o5yLpi9pE671WoJqsR
lPAai16IpC5fc7HbBz4Gdr0OBl2WuhOIiVeltIK9xweBALcMJB2QctuqZ3lEaw4LKo3NBdhJtrSP
e/WNdReDDeiFTa7Jt6SJj4NkSZeiyaHHtp19TFoIcJr2GlZdyPLPZp0M2jNpfft5TAzlNLCjTbyj
JpioZaskHWo4Uyu51xo0aYjWQyeqNk7eRqt65BvJYvgqt3fFr5zHSYRvgMRgDoUO79HTLnqF36mE
re0qC97QdH1hR2gT1Eq+y8zaPrcJLmAEAsguydChAG9qxRnRsi8gLPqjK9ftLrd8dwVSw7216S8u
45+QW9FW6D53awtjpt2QScolYa6aGL1812Ku3BXJiE2b/IwNi7pNpHGbRSqcPHxqKqUrT2XjlltZ
t7tNZWF+GdvluJFr9YvX4x8AYqrZelgtF/KY3w3gH/dC1V+lMCgOCWqNF2QSwZXwTdnGlVVf8iwj
SqJ28LdGd+0VQ3sBSHBoSgQZ6zJap2W+d5LeOabaUGCsDiDKbHUfi1y4EWXbHIxiQgR6jbLVO+zn
AQj/QKrpO6NcctDZJV9zt9o1cLhmjTobETz6jVlJwPWiuj4rpOgkANdCS4IVe6PxtddM2DbyjyJS
B3h1ennuABocpSngoVV3MaNWpmk1UxS6UcM+CN6UBVqsSEYEXS2/qsn31pRucQzPF3GUdRzeQS//
GW2tOLH/JvMljEo01+TTkBXKkw7DQ6fbs91rll0E/sYq1lrqB5cmLbyT1zPDSBTe38HHVTlucuT2
uqn35ljlMfVAk8IKXgf8AbZaRAzVLMpy75vDD1uX7UtvYwtPKLD2CYXOYIcKglvZmtbRa30cITzI
NAq6nEpWTpGSLxAB0nUXBr+qJD8RRtYPfMvbCMQK8lbljhv6p4yxiOkJw7P7gClHXRiPBEbUVQi6
bOOG1TN+a3DM7ErjJdayo18yDoaSjudfW63zhphAmT6iaSpf2iBQLvWUWPpgsFUPtSNd+arnbvUG
pJ6vqKxQJKth7DWqrRdF9hpQ1i7IvF8SOw8oMQQoChHK+NkaXf5WI2vOR/vQpC6+JzacJtVjD0Tu
oac6TI+vXgWQZ7yzIqnX7HsWuX4r+zhZycQg41D2+XnLmCDUmwFy8UPvEGAv1WZgV9h7QliFz2dd
gFByUYrOUZa69CAv8QAHm0UwFsC4DIdHrwlej7G3M51JfbZof3m2myBQpgFvtNUYEIOeAjx09/5o
obcPYX7VKFCZ6t8dpMEA2O+2coDzlaZF1Nla4fMlrxGazrZy1oBQbiQMWBRZQj4SvRjPc9lYyO3n
oRieet+sLoQak/XYDIiiJfUD7OUnIs3VykBP/ugMuPgFqmscJytYyW2dkxS59smYcDq41X6vbOeS
BwyzeiUxjMVFcRhRWKoV/70DiLovmuYd7wMNTrDpbaU8Gq4dXkUXi+BxNhGIvVh9ji37DP5hYJbd
u9zB7r1n1U50wwO+FOIcpzWYVWWQKJKwIFBRezq7brlxKOwiWxkR1nNA1zNAcY4B6IaPwQ4y88lK
2ZRSMzS3kI59zo3GJsqTKZsoDPf5UOv7tiycr7HzApepkWv352iWGzjvfEudCSIj/Qy0dp0aiXdS
e69fq4VcbVipO4cW4NneAAcK7oQtKcll8dZAuLewBGxcWd8wA7w6GPw+xh0aRRYlxGSiba17L2ki
meclKbrMmosmM/+jWUIRw6T9ZrjMHZ3OAMdoJwA9C8fZuZ7rrH0H9TWFoW/Nknmlyh6voqtr57EM
2TZl9vErTtVtipvuSR6Rb0Io6o596W9jcoiCqnPBu150RlZnfIinZBLP0dMeO2G9rO9dWw+3OpxG
bkpO7tX3MmCqW5TxPvcs2V/HFo8RTNhRqll/NG3MzMMI3qJYRedQzx4NrTd3fRqw/p4S176OTgMP
rVbCbdXcY6uKTj7Lg1PsWsFGyyAAwMYOzoap31VPg73h9PSoem10IK6I74XbTirvo+oSXCMGQ/9H
4ExJDgIDZk470lCFgSXqxuR1BQLzP4nUsF+Eefkhc7DL0HwktdwcpEafODVhFvwaLGTPp40AacRi
2z1JBYZbcCSabeTAsfZa0FiD1w2sOF3OJTRyQVD6SEfNzpU+PMr+2EPtcM1NjyrNepiKyBQM61bn
YemxDdDM8mN4JQ3Sk6MCusjRszOIjEM3wEgBrnRr9OYu1fg/4fAcbdSmwAFQYOb8icBvgD/bWt2Q
wikY7VsfKwpTwSZ5cNiaO4VV8TYCN3rFawO0Yfbdx9z9VU7xgnHqX3bm0rlFlMCaQgXlqLLSielQ
lmMrV5EMfMIAWDnSxhWt0QD3mFSKVALs6YIUGMpUP4nLZKPyEpReekzCnCG7b6xNaYTAQ9hSAASX
jesMxbTAynAnlsw1Znj6tVOg9JYABaQGYFVU8XtIjrjXkADrIRr9Nx8pOMRHd4Pn5hvLwmhyQs5t
AGhvIoWni/5vLKG+Vf5hXVOf6y7Zl33JZxJUYGRF7l7GW5awI1TB8mj537I0174gIY8iZ/+kRp5x
iDvpaSQIMNFb5X2hT8YD4bvcaIfQ6X126zdOODqYzRu3kK20dawiX1rLKcJ/Gohx82zr6nBR4vCl
l1ml+oWHjKIPZXgyaSpcdG2iit8DCvQ2K0B4SdnsTDa8wXLl5iwcEQ9/ms5SnoHt2khjSwMLAZ1x
Wplw9WncVpssNp1HWADWgzy8jCD4HjXACGbq4XcbRl9yJgbIVwZAK3M2U0VxjNWEOV+eANCUpH3U
2D7zJy0G/mJsUq/R1tiLtwfYEdlLo5fVoYctshZFFW9r8MalsfIrqcJct+D/qRtzo+ber8GUhn0W
xuMZ4Y/HdgTsrWOq/eAh5fLgVUrJzjBSmFZrxVujNIt9Dg1c82BnSBEScwl/3sTUsDukgi2fTcbM
W1ljn2xZRT9oxDkYxTdJ8tD4gMXwtHrBtKw+JhNmJp9wdT4Ii6NuPQQTbrTUBvkIMMKfkKQiGdTg
TZI0dxv+p0rUi+bJ9NqVp9zjvjo1dLpVksWkAuhZqSCnlbLwNu5ukDUmhv5LWIEUcJ/7yot3HnRe
s9bgFnX9M0LlqBvieTfragiMkMANJToLBju0UPKetDfEgcaNIUn2Pwa78k7gsoxxy2SVv0RkxRtt
FHDJDiIbjUSQYGHx73VlBtrXrlUUhHJpP0yQQuayAIda4NZehdeDu4okZYojUOuBxdqyq/LNktJN
hMfrffiltx0o5unGVdMVRW7BJ5pKJI9bAVUUlf2YDMlBtMRSkzuDLCLe7OJYPV1E5HBzH1amlcQb
8VdGaE2zAYvw2eTqt/cqeS8URixnDcm9O4Lh/NlMz6/XA+uQokYt9oBFEon7L7IhS2S2tDC+E8Uk
KfZ+Lqn4z0x/Uwru08M74yB+UvwZjvfgB0WHOElbbJ08/yXOi3sPjvn0GOcnLCoFXgrX+5DVJaTR
pa7P1WaP1AqeTIA+Zuyv6A3Qbtmh7oe438pq+V3ggUXSAaNuSvh1xFORHEmKzsSMqLBixni72opN
7xnn5cveewtzcetUPk/UREJ0V0fVs3j2ZmQ/dMR9dmOpMawbuIgfCcdNO2XZKbZY/tU4CwOa/Puh
gR1WgVBX3kY8LvE0RA57TrZ1RVb0AsNXXfaVm5WTtekJX0cH9JnITglEBPqGtC8UVlHoC0YjQARg
zjErmnH7ISvOtnCkAIlsa+lpzo5xCxrKDA7i9/qqIkZdbcI6+jL26kncufkuQS1dZUY8bMS9Fncl
qjPW/7WC+MqEARDPRJwhcqJu7g6iLBItxjGkanwgmog+ds2TePBz1xS3ZukN4khJ5HNVgGHfiFsh
/ki1Lbk/tZepayLozHKN4kc92YYgdznfXz212hHglbZLmA3Q656VIq1h2vq7dIToXKvDkzoNHeKz
nYSmtR+9ESQwrnsrGTonSrgVekJGlGb/64c//A0ii+0VZHfVV+eW89NDTSYFaaKpGzEEiO97g9z4
wQSQ1T/FcHnnmzvDKT68NR9AFZ/voMY2XhbAmhwr7LtTZdyGtv8uNYm8Xe4wg+BJtWwo3cvgIreP
CSaWO/G3tG7xEJujvEOjsR3XVeJf6k6VgHlM49D0WoszRe5f65wmHxEO8KON6AltGO+YwrB0mTqC
2iPtpMOxXrrP1MAsRhro6rpDgu0genDfGN1hSA2WJcU2tTqMj+wJXPmvv2tm8dH1wQo7qQZcYQKk
LH1vDK+2OgEYtcwsJ3kbhrdpWBY9SRSXuozozzQiGepobV2r6MCsxI+WJzFGivYiWd7WD110zorj
Y+F0B6fS16InzKdgK7CX3uqKDQIxFrJgr/YodB+XN3zpy6JOFL2pF8ptu6sA6e19K9iJY7ro7KLF
cv7nLijK4qmJ3HyOKM/ZT8dF8VPd3G3zAq/3eejBVo4N/lg/enDlVjHwmCwG5NaaIJynD4fqQDT1
VBaqg7rDh4J9euYF4ol3pooxqPWQjvXdYm7A+vCiErEY5WxVQ51IAaV0ZXM2Jqzq2Of3tLObna6P
TCUqVd7IXkbspkVgZsUG704wC4Z0sovUx67ceEH+YCXFhwcvflX0g/l1WsqicukmS18RTbIurg8t
9oOiM4qknIZrkVMj6Et6COdJ3H1xkQw84wBmhW7XutDq1+ItgdVOrch+qO1s7WtqIKIk1i2D42hb
SHXfTMGl8LlhTSjFR+LgUEPCCd/QR+pr0AJ3R8ZkK+6xSMRjD6fpCUK5rJGH+Ec6qCcn1JKdPPbn
SM8RKHOagxhkFEbtGs5ujnruxs+8+Qug1b8g5SdHcUHx5EWOkb6e2DBm0P0aO+cRezl7xiy7kfns
4nm2S0WPWAYDWZGtI+ctf59a98qmHSDeL3cxTyxG0mj6zCR2YmxcA7qQIJXAC/gKLlljJu4gPyqa
sLcG5URDF6VXjO2sYyYmW+B1i/1gW8cBYA77uXvokWgUB+Y6wTFsnl3Nq6hA8TL23FRlHoThUt9K
LdJ24vri73LNoD/W6sOopfVO1rW7eKrLoxW5tGl+htoQrPosQ+kfCvlfC7Rl4JDEt1+U54kdy9Mc
RxqWD2D8t0piprDz67S7IsiuH4CmFSfB2umCpjjRF/7kfpLMz1c8iWWMWR4MH+jfMfRMfXDKjQFB
GlkMLL9DOeMlsBnBNygEbnNumXgyolt7MrFHA3iwm+Eb8p/BXDRYRvTlSc4dehrvl5uwHBU50eT/
vhRztR720lW8T2KmIP4YUZzn4ktZ5ObKMcD2gwktwgxiois15kHGY1E0ET87T7lEFodNXrU5y772
X7D6+UMp/s4Ps4z53Dy118ACLmwIYo/Bh17MX9kcIXQtXpMxQw5m7Q36O1orxJP9Njpkle/LW9F8
zrrTFzQADIJ3+DyPEz1VzOiWZKkbxoQtBwWlSAWY2DQJE//OkswoSVH+MJed//p87GHiXPsMXbeW
fAU8fWeySzWu0evN2IT6YYs/RC9Pqq3KR3GzxaRO5JZ7v9SxEYTmtQcBZGksfn0pLueK3PIYlwPL
9T6dG6SvDUIdjGGMmWLgRMINbJEoizePOx6xjJ+Oz3/8mCvZKpA6+cM0UjzCueeN3z2I9kfRXQNV
tgBNT8/AbxokN0RP+eesOHseqgDlVAc7jzefqSAeTJFlCfeJEyIIHuLocmBZA4oDIlnaiWLn/uyU
Mj3Of/3Uk2eyx/LOzPOZuTOLWkdNG/ZP/vPeidzcSmQ/l8VJ81U/tPr8A5/PkhQ2NmrzRRmRmhXj
yjJ7EOf+U93SRByd59kiuyTieSxFkRPn/etVPyxnRGvR8NNP/VPdp6t++iVvGvAxmisbH0bf9Irj
4cxeRTHOa1XxwouEUArkTGhELN6nMNuSLHVjgico9DvaFLVGdm4khltx8aXphyMi6+oeCCG24Oce
LV6W5Y3/9FItL9Dyoom65TRxxr/WfTrtny4/v65jOpH7sxC0X7+xcWhjWjvNhcWHa0nmlexS/hCr
+Kfmn+rm9cR02fkXxHU+tZl/oYuciyJ1f+TG8ddiaBBrUJFbvtFiDFmKIrdMyJbGn+o+FUU7t0Uw
oP2plEgiRJkJkY+Xk713preiC89ZUSvKI6FsltVJkexUJ3tehnfAVNDGl7I0TjRyURYjP3Mhj4iS
kRj2HDpyPaMe12J4IPqPJGuFMvBfdLV50DBlYghidMnyERIm4m8b8SRFsgy3oii6giUW/UubpRss
dZ+60HKZ3qtiQhY2TK9OHvVNY6nxuBbr3wiAAeGiqH/x6i7YzW+8uClLMg+rS1ncrn8tigPLqyuK
HoGUv4ZvUf50BVE3JhHYCSXiNVoG+3liPR8Xz2c5s8KrhMVbcjQIjGhThOTDynFpJs4ViZgYLEWR
+9RODKJL3Yd/XBz5dErnFNJ21K6gAh9LqBS4BogWRMo1BSTH9OHKccSrn8XQ5SZRkhzEncmjNk0O
o2ytqsQyDuIJL090fvc/BDM/TBWWpiInHn6QtUT05kZzkCu1ED3RwgCZFBWt7G50crZjUHNRhpt4
Rec4pegB/aiG1VfxIv8V1Splb4t1NlsnFZuDaZocIySCYYlDWhNJWbFbuVrKruFJ6J/5xiqfdIet
0cCAjAF5iXwYquLtddU9C862wQZAIKNdI+6qeC5lApVJLbKXPIRnIvjk6vSAxxrRnXqOZ366/eKm
fnhE89J1vutizSKy82sesDk5OvqwFXdZ/OySiD9gKYob+6luXtWJI5/JnEtLcXj5l1TfV9cm1nor
bAyxivNS963Jwn6vIQS4VWHMUoR6hgBpdsRnkqOGyt6ZZiHTMx11HGCeahTh3VR6z4GS7JXpGnJU
JtfcK+uVaDU2SX+QxlzfyG0CSK/rslUV8KqLxElsfW06ADwVMEWXOLJ3cuAb6RbJIAyXWdlviUqC
Gh6sY6V61QOcLPaaEY2FeJ5YuBeF8iV2+5cJ0f7kQUp5gn9TblCN61HloCjqEgSPkojtibJHBSI0
i/gpdCyUBfXmOoRoIVjAFnYqe/t7x3DHx7iofsJ3PLS6kr/1qY6rVuy+pzlT8hIf+JPrySDFk+ql
dUbju0O0np1d12PDQalRx+m6lVeV5ZdyBNPLkjx/VeXYXKOoA7wqQLZLziZbAJ1Q8pgaBfpNsoyU
UcgmU5WD48aIsbj10xFCSZgJdDgK+JGyrzIzv41DVNxETiRJllnonqUpwsIE4Y0s9DZ5gfyQO3Tf
dDbP9rU8SfklcqFhR4ISx2YKAK9sl5VbmIWoXssQPjUXI1EZBcNNnWRggpy6Yz1cZfYJpAbbaw7B
9hrVr6EdgsduSiC6BI+uHL0jqykdRVWeYNKN7iKqXBnCZ5rBbo3lPVaoYT/K7IQ+xpKirIe+91hB
cCA0HaBVscm9TLEUxUN2NXRdc1OixnkYp6RMgO2Z9C3Y1bRYDvhqEq+V3MIVrWN3Rh8wm+t7FV0Y
9/cQBeNtLoHmQPnXos8t5xeB4TygMhOsC79eoXuqbS3F0DfDUKVovAGmzzRFP5kWUGdgrcpGNdWo
XmEFjwwGDuC54+eXAqrdpZqSpUj/3EcZMdQOaSMTblquntJRj7W1omvKSSTZ4P1dmbWFtB4cWO6O
HxNsRtTgpXUBjNpm336LuvSrxlY6uHDo/rxbOnxmkImgFbIClZh2/M125xc/jdRvQxWBVkAQ58Xr
E2DX6GA9jAp7ycYQGefCTtuT2ob1IY7D7MYjUKD81/JT1Ut0riTWr7LWvpSoBl3tIHrozKKC+iqV
T2HLxpGF2ONWFMUBtkJfkV9Pt2W/ajHuWA1T81CJMeULwXJN57GDTZUlQbtlzNh8ONlI36141M/i
UmWlKzfL8Q+Qw3DqTJBF2/HBKTbLX1B70R/fH6P5uqU21g9VU29TGVmbtYvFcuslzxgVjgTts4q1
sqmfIVpUT3DP2xuh46MoYbRbP2FaBxkq6RFrmlqIOkvLP58U2S+yjR4XroEAtaH9ELGYshIMugv6
ae2l7Agr5zFqJ+KAhZLFERnMCDQbt0LVpXqP2KayFkVxe5JYnj5VFpiw6f6YfQ/QpZgmeuHe7P/M
/04cpe7ezEo4Z9P9Q3AaRF4yOPjT02f6Tkc5RWRFUngjDPelLHpbXyMh+aFSHBZHGsgdm+4B4AwI
PA+da2L139EPZVBSy69l6fmH1uw8NN794j3Pd+J42PnlLlZRbSpGySJgLdm4hRMPPFZe4F2aKeki
dE9szd1/ONC2MXYyb55rhlsoDOE57xM8DKdE5ESdzio7gxSAolqoBBV+g//SUJwyt17ObnrMAf8/
p8R2B75CVvafL1M3GSK39/6Wy0QD15/+OtFa/MiQ5Wp1ieuJR8G2o27UMGBRpLwGU5IiMHEVxcF1
USwM3A7yuhwSXJ8O5zLK5aulkcjhoHfmw9ewj8zJoU1Uxc8LB0+MQZJO1psBFB9lKXH006miKH64
RnX0YCEEPp8qfu3DGYmqb5scgMbnA9NfNeQhZMf7mJlfY+xJQS6NdnyuhyI+230A4ERBebNJ2GeU
2a3YRpmvPMu5311stfyR+or83JmZ/Kz65a1hgL2xNw3TBdFBvn6thv6XVdbq2QRa8mYnXIrNnPwa
o2bwFhTSF/jI3oM4qOfe1c1C81EcAym8jSHUPaVTy758izpFf1HcIHtVoqNowjcneZarCvrlzS/j
4dJ6SnztpwRxP7Vb6VFJ1qzGFWM2aLypKNpANGUjx7V/y1GHe6lN7BLmUvyWOCU62opWr0VRa6vu
oOGausl1A0X8lWk07ROmV0gXGb26DSBUvlUttggyfL39xK98AwqWb8zE1Q89lpmPudm/AKFpvhn5
99Gu7C+GZNenJA+QTjLV5ls1AqSQLSN9REQHLV2//eNZZv0NyJa6GUNcxM3KfVEAn6FhW3fgPcmF
fr0dsYaFL/x3FbTIvw5+qlMNC1RsMl7yzim3+LXlKMxZ2UsiGeapipsBze02e1FhTD9h/b4SByVg
bC8gML7A5JWvosp0K/YX7C7fi2KPmsRRcYZoLYplaOuPI7t0oiSu2HTyVUbrTYURffaGEVxCZvja
uUQrBlp06aLCZqZXgu5hswGLh6wn0rLbwu2skzjS1q6z1ZXOoN/hdjK6jDwIxgRvrVy0azg+wUkU
rUA2gSkE7VkUTYyI8IFU3YsojtLw3eabfxOloU0eGa/TRy0E3+P23sEPOukeJ7V8DVxoxL6LXVWX
Fo8AfbbITrT33Klfo7CWz4AVuruq1rwqIaryRWRfRANRjy7iLpfK5CaqRKKjchSYEBjKRsVwNcM9
NjG9u2geQkd7TPV7VWU7u7ELDAvLLTLm+dkcrOwcNJDlJrHg/CzJJFVT2MjMysMmdHDRUs2gevAV
CyvwwXhBISz+JhuFs0U3Mz+IIhwdIPVq9pbrPZKUWguWYGqmtIO7QtMPVE3a464s1wDFi/gbKOpk
Dx3f2qnsfXwzDe2c2pLxrPuJdc0jA4DF1Kwe5N8DaMkjnzblyrROwY2InD0loxK7ayJ4Ffjdv+uW
JiJnSPXvolWV/T+dr9YAYBozfCj7sbr1UgFcOrORvgPVpfMl+p3K7qved+ZbZfXoA6Vqdkl8zUTZ
uIhBxHXjl7aw76Jpr8WXMtCcr2WVyhu7DI1rnDsYsJQlainowr5CR/opIX61DbO1DWzoIue8VHYf
fm8UAGKGZlcPjt54J8m0on0Q+/IzqirlSlzeGr/KuVP9bNg3Akakh+gwDtqBmG2O6m5u3B0TzXFe
dwthSyVdRUmZoYyLRtUlZ0y9mLm/aV01PJWIk/91YG4jDudLLTwSwM/I+G/k0ZPDjTjug3u8iKuF
lk2lWUAnLCz9OBfFYdVRon7Hqx3MLT1FvRt6ZOxls4O7vVzCsPSzCbz8ZPmGtI2VTMWWqrMOBnjf
I1431UXRdGtnRsnwOODjsmlruXrlbZSB/tjWO3PnO9o80p/KebG7iClpnxm7+7NZZ/pPOImIReqM
8/Q+XtoksiCpeOO2LIryFqp1edC1ojsFdm3g7uvm2BI0FvpYgFUZ+GBmqjmyWG7rfgu9/jUKdOm3
BNJy/qEkVZCKy4xfQ9x99yXJ+qqYVYLasTI++yba4ExRvAco1PY+mUTFZcmNz20cGnvCAfGDDRUI
jHNlED9jIDPd0f/GAPwO+VD6pXr4IINOYobNJDzybP13gjKy2rQvHtYcVf3UNmCW0SmuXpyaNWHT
FsoDuI0GeA4OS/CurA3BNdc9qKqGB1VvTZIGcpycR6VJziJnWSVbgEggXJsIWRf8a54Uq3Ne0tj5
qgyhdNVbx+EeIN9b+nF5EsVGQ3kutcLmqIYtwlQK87JjkwN1yyrbefUgpK+KzpevbZG7r0E5flMN
T72J0jghwC3VeBBNHcU6B4rhPoqS33r7Os7jJz1T3Vd3ZC8xM6rnXLOsV3ffu4n1LeRTua97ud5b
dee9Z+q+7ErzPQeRhWVOUR46r8u+YnO3bo3AfmIdecHkIbuVroR4vgd5o2l9ZTXXTQeCjB1nnHUn
Jku/R+xo4CVCeE0LtN/C7tBATM23vOZ1aVBppbYpzMbYdVgK3popoWMMmwpv5I0oigNs2Ga3asRt
C8vqM2AnftlrCtANGI6uiN1lN21KTKR4z7akXVOrGJ+IAnxt8mB4H4IJ6FHD50AHCsm9WP0ajt3w
3peBse6n+mCq/+/2NpJLS3vXdrkO8LR15dkIvv19/aX+367/3+3F76pFB3Pb0bd6aoTrjgX7Pe+G
8q5auro3pzrkMsq7OJCy+J3rRBOEIqt7PtV9OpcvJ3JWkrMPVb6JIjEmtqVTVPKOnpH8VSdjH+2k
+m5pJg72oeOsyhK+gZc/SEltQJiE89UrZedtLd71TYuOzSbplexBJL3O88raN3WlVMVW9SP54hUQ
8RikRAGFdvlST4kompoE6X4uJ8WmZbmG1uPfR0X9UhRniDq07c5pAKBtqZqvtJRjBr2xtx9ybtf3
FvsPFMmcbxF8JjpVnh4dFy6p2ltPg9k63zUE6IgWOt2DYdsYjkborWSxHLD7CpsY4vGxyqWdpjrj
FxQZun3DVYXg6Ru0rKP4DT8BztcWtXHFCdu5uY3CRtd0bcwrHlTu2iu4EQPXAU3bqVXdn9TSR7P7
Pw47s7mO4WeQc1l8iQMiadHq3tqArGCit9ZRj/UccZ3avSdWJN0RiG426sHBRiwaRzRdNLRjECG3
9BVTEHgxYV/upSJp9yz+kMXX/hR6/Y7ESPclCHGCj5q6fQiqVjnIYZ0c3T7Wb76n4okh5eNb7Md/
AB0mfzjZxw7+JOk66lhY/97xk9lrfePdiqyq7tmUaDLTQz9DLnFqoKkTFakCsmHU+U2J4cUjmSxv
OydrbqK9aIbB0xbTyAEDNMRposmTHcg8XrJtdPcQ69jiSxk/IjqEQYSBMZrWyP0OH7TyZnhNtC+g
1lyjBFKF1uvjxbJBFsOON89W0gXHDCnjs6MHxpGwR3ZyhrE7JUXfHyU5yM+JlmHs47bBJapcJJ46
y75E+YDXa0mQJGgidxfWtYwDg1zubCfrIboiuowAVPvI/kS+jUOrubuoPaEbDHaQEQc0UNG2z2OD
1Q/mzv1LYCCP3OirtvEJSnmZ/FqxB732e1l7620bLW90T7/gPdOuimDory4+VEhQp/GmGPwAJSz0
4/g2Qfhw4/FHVNlbFz+yr+xeV+jaBBPXfgyewZL+CUx5/CFF2g8Cv9DLDY9AuWeru6Tm4+x2+r6d
rmCH+HeAA8uxeOhZUJkDIp1ATH5k4BLVRv/ugDVgCZh0Z7RR+8cystRJjX9EdK28OsbQIIXMG8DK
KD8klYKQDOJ9/S1ErYVJeX9IdSl4cSXHulkKbFphBO/rLZQ7w+0ObdwNX3WTtZOieC92xpuiDGmG
bIDcfw0AAG69vGsP4iw1jI6l1imn1FK6DbHE7AQjKGSpOiGDDQdDDrdezVX6gCCiaCJyHyrN6Yio
/Hxkad4nQp+QH1iuI+qKwoaHxgbeOsEx8GbkNVaOtdS8NRhYnnpXTpCv4JYk6G0Tt+xgekxFFO2c
7VBn+FxORVUfIC3pRnYURTculRXsxHCFyQMkOdNiUTAlaurj95TrQ37unajAwYKcSJY2IifqcBqn
daUCUepS0Fj/j/NGBKNyCOr/dW1R/PDTFj4CR2ZCqw91yyni9/sgH09J/LUafP+FMdddZaFlHFUX
bkWbas+yY7l7rfOl9ZjymC0nCx/NIjuIkjhJ15znukmcq2FIB6SLxpvTVFAK67T+0vZWsdI6y/te
e9ILhKL/Yeu8llqHtm37RapSmEqvlpxwABaZFxULFspZmgpff5rEvoddt86LywkbhMKYY/Teuvsl
NG1XOJwO4IB7oVboMW8AytvnyTfNjFvoIMnfOm4SLjtt97rE3Xup2VcX+twnFYj7BaNAfSm0OtqB
M503qVDry+8L66sUWP95nyCSp+xsT+2fkciQ3Lx8wvoj6xt/H0prtDf20DCz/N8v+f8+WhlT/EJ6
8JyhUQWYuXzJ7wesD7NBPTD8Sm58Z1Dscz+GBBARHUriiyIjLCS6fScgOd5l1nL21UoUBiJyfp7D
6UukUuYcbFoFF1sluCRRQf3/PFyeI6l7uMTLzfocEkxtSy4aU5Dl1d8X1vetz9WNmu/EQCrA+rCz
jGIbg4Xx+2SivV83f2OMC26pNm9aOGF/k9X0bFcs2pupDR6KuZA+UjF5r/cJNEx7zG8dA6hKAsTt
MplyOJSoaiE4xmj2ia06mpkLE2Q5iw+2Gl+LTK13OWvdOxXWLh0DuteZ2Sg01sv8id8u8uh5Oy+p
BQHFnIV4J1P0NWgz67MygxuVRmYICQdfU9qklNJPZdVZ4PtoMjDQ6L/HyT0HRVF+Gm3yoQi61Jwt
EdCjGjJNSRqWALVggvTM53x4CpqhhWnOAmJ9dbSj6hTlWAHXVwsiPM+BnNvN+mqSRTmZlzDl1len
zsqujSLe0+WTmHgUt1lTP6yvJcKh5wRoiZo8vq06VbkmJAlxPzTn+Ha9t96oefg262p9/H1qvUca
auQn5Pj8/NTvq6qd2/uEQdRmfc5uI3CTTovvFDio9/u+3+9Rh/zSitK6CWad984JqVQ4kR7G1K0Y
EQUMT7RMO7lOr51UfFR41mNtn82gYtYX1pvRgRrkKct7GkWZ6t3vz2iB8lnNFWS7//2Y/3qLaSd4
yNYP//00SUyHJ+2p8n8+d305yBK+4r/eOVuK4hGHJXzDcjGCLR+vDA0WQRys//WD6ws/X7n+glGu
BjtXiOef54z1N/j98slN2QUDu1ePbdT5/+ff9Pvu/3yu9pWHcBt+fodlK6z3/uuXXX65n99pfeXn
S/sqv00Au2IV35udo57K5W3rGwLR0OZZ766vrDfTuvnXu8LpQTcMf10mQhelH3ZUG8Spje2lTePa
awiwCGOsZmFbfJhlO8HQQ9Mo1aMVBfPedvt/yHInPwOsqMafUk+JjhQWeRQufDB36I9R1n01eeDu
qJlODgjTuNZjX7OmBWXrfloKEdlJv1EaTuSAZgU4fMelx9iSbuU06TPrzAMmvCfRSncjOezgekyP
TVAjLu6ftHDkw7D5QcROr1Jtz3aC/7JG9URDZ5vR3SqF/hGVw1lh6jmVRCJOIBiqZeBXKgwdUvy+
B3zELFPd9BQr2n3TpcqdmrDkrcgzuquDk6AWIV5ueWoYJTapLL38PKcR4rKZyyE//v5USCfPzxuQ
S+SmKnfrC3jQProZx1XdSayc80NbP7SZGO4GCqHObmChFyzJhxnJCPCyhF8kfFIqQlZIyCH2oO5t
yA7duBmxmgoXvaGZXaU2kgC23ExZcN8M+Pjz8mSHg4nqn5uSbrGHx2zc6SWssfW5AgLDfiZljYbp
/3uunykkQJrq+5oUvdIxg9t8uQFH4VZ2fddZ4JqyDi7OSA1zNy83cWZUB2eyp836kDOIcZdAo8Aw
1P489ft8a4mX2OyMm/UpR6l1uGTjTFxoW27X59YbQw90xkQwG9e3/NcLEPOMqf354vVpUy+Z705l
cVy/eH0uiIaN5XaG300NE+vll1xfjFO1OJkWAMLlKZO2+tW2FX8Io+S+rLYlhuC7TtPie2bm32Nc
B8dBMy6AyLPzSFjV3XrjzLD+wVqZu9/nskkWhLhB5k9VJVGwNAYGmdf9TWqm5h3NfvPnZ/vY2s5l
QPpR1LVeUTgs2oKMjKHZrJz9z2MSkupdU2bCQ+fL61Fl6qeleE5a53Z2qQ7kXDMrqntx57qpcmvG
p3B5YMTJf25Gs3nr6VreTCJbloX4fUj/Q5jx+74xhXKUzZx61w+y1dIiuyK+I/Cuv1bl5P/sUXMV
h2iNuw1U5Pa2bPLwXtAku9eT8qEKwvG0vm29oSTTN8QCVYf14fpeDcq6b9Yox9efWp/DUZFhSUgv
rOFGz1VD9y4rDPcOLvd8Yxj9exg0UEKW53U7lyRJJZsgcXD+r2+DgHlkch9d1ndQ+d2psWac4pn9
r5zi7qCErnWHWdS+I0Gs3mqRQ5bBONt36wtaB9xTrRjOrA/XFwCmiGudUTCSvKFAjo06RsmG4cmY
828qzfPveyN6p4SZtfY+0+tk50woJsBZRvcVbgifeJZ0a9iQ0Ty7q4Od4RqQw+G33IN6ju9F1+IN
NVL6ByP9UMfICBVaskzWG2qXmbQs0jz1eaTaqELi8BTCQoKF1BcAHv7PveUhfL2XoiPLj2wNF/3d
Eq0SEA59s94jrjlnfn3TLS6hfpEwrvfWm2EVSi43LGoRTq5Pgq7t967OxHtMAL6U02P0I7xadN4q
ZXfzquozbZaOVexifPi9oUbG6rA+zlfXgxT5i1iMR/3ipGmWX4FsIpxH1uo/MmvAbtAgaQrA3b1Z
b/S6G2cCjpqFv/G/d/XM/YxTHQZGW4B9XF+WcsYhut5NwM6A/E8TxhyA8xnaQdn72WLORARJCmck
cSxGiOtW/HkZ2Mtp6crsYZ8Qd4DDDPuC2CqToWCx6/9NvfgKoEVkZb0fif/yTe0hJNfxpuzlq81m
PcXEge06TbxHk3C346KqTfmY0j1xxsm369/7u7XXe+t/gBlWtBUh20ohJe2k9rrfpKE4dAS13VhG
WR0tFglpnTQbRe33g7CeMv5q0xxx6GPqUPkPswtoDTW5A5B+Vkw/aTAxL6a0YlFc28s/a72XA23Y
1mBBuO5K7aaFbBHWFoMuo4LEl2bj+b82DBZltpvltiAUbc1TlDyg30/DrY7MT5FHytYwz+XQjDdt
ZA0/N4aIx5tAX7ZcPr3nml7fYPmtb9yiBjq+3i0cV2rb9e4avbreW29SO6hRO7nQMBbtfLnEsVRG
jUGHouP/3LEq1y6OcQ4IYPGILn/merP+wb8P+9yALKORmxksHqZ50Sium6NcPafr3W6m4VXk9uT/
/mfW/fT34XrP1QbirTDwcvIu4QRyYyyyv98bsxfRvhfmKV209+t+sN7Ey8OBEcdujtvz+lQVmIQ7
hA7VyBprINdEA0uR/H9lWf7JtLYhfdQo8IAtrrGfu3avD8cUyBcmebbpwoeoBTEG6836MImhEGux
8t1QUg4ngiG7zdzaklQUJRlPtlP6BjFdXTlOmzAnWjcin9pXnZpVjK4Ge3o/X242PmrVAtalHiE3
tiRwDiv9xOh8q+cS32h6ycs62sAoY1A6V9HZQgtzCYPeY97eboYpv+Yal4jCrU3fhbJ6UuvO45RR
MUKns1jV/RHcwLK0ndV73Pf6YR5IELIcMmntl67pip1gCIOKvZdksbThLu4IoiQJXJE58xFkgj4X
XE4aya3QNcubtEnZBkpHLIzUd7D/wdPNT4bIjkVV0b8jkihuxVs91GQWTtkO/FK8NTH6lV1/jsJG
3XBxxJkclaXfYsiI+jPgV/QkCSNdRWX0GiY0VfBSeUDZ4t1QLxnRnYEKlxYFw2lvrvSBfGOn9SsQ
Fa1Dr1GO363NhnGkS1QKPz9L9xxOaeLFBGwFRaLCNSWiNNZoV0sV8K1B/vlEaGYtv5MAR7aKksob
Z9PZB7BulKo7dHrERoBDFwuLLS0ivOLtINDFDM+us7QuCYKkHmu/bC7dy7lF02DH2NaxSPeGMmEE
VtD794Oyp6KYPeaP7xTP0daZ8O9XipXCJkKm48zUngJvjgMeDfkmf3hYuNMhde5HEEgHJp7qGTEt
6RkOCQxqwT+6wqWLZ74PAQY7oaOStdULmFO4niLluwvIlmnGy7IH6YnVXbJo/mfyole0XChrFtmK
HVxLvf+sc+hIOoeopw2SsKZpYN4Y2STmqInwaYiey7QlAdfCJ4aD289oJxgCU/icqplndQtSBNby
ZtS7l4DrhQ/ldUMuM/mgOSMch++yajeGCTFLD1XOBNHLvPS1ssvDNrifIK7PtfO3ykjVC9XwY5LK
rnNYCA6a9JcCUFpGdEIrtzPd6EuBw7opR7KJtXF+dWsaFjQgNeWfTUQiXCMjPhoanTw3Ue8hLjie
MWV+EMnHSXN2BOEiH4mQYilCZdrKCklJP9Na63dzPfb+FGXVTnGeI6UoNmaSB9smK+jPyGJnWkp5
niM+cOjoDMaadhuOSQeacjr26gcr/8hzJ1tu++ahTYlqbcjrop+/tdzqTeskeBYASY5B6HEnn1Hk
GsCOksgjxTPfUA1q3gx/deMSmLrppjHfJHZ0MIWibiTILisRz4DEaoFIEsxXRn1Uq36RkL7iQAxV
tf6gGaHJa9NL6MqPIKwboE7lVzK/znoKfC2LPhHn5n6rPxGh+CTRSzJ1gZY6nFyQqctsoxt7x6fX
Nk69TcsMEbAV6N+0b0CYWG/JYF7LkaF95p6FzttybbgYKtU/5/RkK0kd7qr2HMw9AbLFtCee1yJd
togO01+Ss+lXP6ZF/671BMqr3XQnEir/fl5wvSWNQKLRGfQJztAFkMkezTBgw5B9wmvKHiBY8iHZ
SJumIhRYMZRjNVJkRUKrvW7Ptlf9zKbhT6TAyah2TW4G92QbdltGO4k31vaTNea+UfScCBQwtFn2
SsZ95msuA++26eJN2+Yv6EUxOXasocc0Ji8J9abVECS85MSijB63rZI9A/O/B53mbNoXaUGgq+MU
3/1wdGL9q1TSrzzWP9vaICywgcyvsoaiw70vhn7aOTnDglhDy+5k6IiiKXzV6IKOObC/YSof1KS+
1kujqpiWQew/o7WJXhj4hSOksq0UG7h3zXZUrMXuXN3KKNnEpUW3ZBHq1uF4LDUuCjkaIQt4H6wX
zppW6CXascnjWxshxqbKymuelt+5YR/r2vpoYxZeo7iLnCz3hZodEKrQDwo68lqGAF+9M9x0pJmF
oKr9GgX6tjcSiDyDTH1LIY1eV7ppo5jF6AeG8ulANooCiRA9NraCUCm9s639NDaPxLwxhs7Fni7A
3pzpZEbFUzGqO0Gq986JLPTDaFZik91MKV9dtUxupBdGzsIQ+yONCNp49jzNXebDnwEXPn+Wo/Wi
l9O9tDw9t+qdFY6XGTRnakGea8mf1CzrUoKxdsoWzmCpM1ET7TENAmTa1n6IFd+Jybp/m+Lq3Q2z
R6vqz6OFplEdnqMuO7RocNKRfSLp2h1INtA08hwBDkTQBhityUw/rViBK41vNByfUOXN7FC35UAT
d4IZBx8aaADZFaH5PnXjO9nU+cbOlKfWAWTTxfpbm6efAzg9ox7f8Jf9Q7aLLtbYzzI+9iJ/nLCR
e5la/ql64OUxHCaZoqhmezwIQsT2JWMANH8GvaN23jOABKbWHsO+vyfTiAxBh/740Nn/WtGCpuAK
S8Y2Ue+FAPkLQHmjiIHIS7UA25Sd9a64T0HzbLR5MLfCdfej5R7f8hZAH7ShYzmaHbz9FLH8hDwi
IkeTNPYToRjlFd8wEj4bbLrOEVkFdHboCnfmp5p351QdXnt+KZZ+LzEiDEif2bPbKCfOfA+Iy6pN
39ts+vCqkUxfmvq+S4bDWAa79tAOxa5ls3CSYOXP7HDcMNuLqf8HUMB2dY3pUh068tTUlmCx0T2n
JazP3kiZpxS7IeboHZzgX5YRoZyiTyvG5sXqu7Pudne9k3nkOdxXXfhu5qwbsZAR3TBkbzaeevik
pfQYzZDyIIj+nNk3mAiAjS8oGxptoKIZt46hIjDu94J1xtFltVzmV6JHG+qAWKVXxeHSv1gdTeU5
c8YNHJ7bLBnbTW1DBFQFgiMjDx9LK/tXdWOzybts8Gu3JzES02ETqUepun9sgyJyiiBnF6E8GS1V
dtUH733HcTf3+s4C5m238mLQvYOckvog7iwlYxpaB6BE0U6B3H2BQYjQKaSFZtA7bKTBRrbZjESe
zJzQtdzvddvF8O84G5kMuZ8/tDmMKJkq6k43YDa0TfyHAPgugG3PBY5K8t79Use+P2uAyFiNmQcn
6B4VMYHddPt30UEan5QY3Uv/3rTuLpQgRduYjGI3df2MFkHDgCNDGO8XqsLBQxFWi8SrQzoCvarm
dKzTQz5L50jI5IsdA+/hCt7L6kvrqI2ngcOzhK+TxGehlCTMDTAUE3aXOv6jcfrxcSehaiK/Z47r
cxiX34SMRhuh9YyVjKegdQgqKf5qkOucucEloZEIFsQO+ZzFpQ/rk0WxGHbFVboMDckXAXV1wUD0
TK397DC08MxwyYrQx8/JZAWQOnK8Oi6XGmvyU6dfEga5mlsESCUtHNX6JdVrjo7Bs5pZvTVlPlKM
Z+lGONRgVoZuI4y/Jf3s7mSWCyHLHOG9jcOTWQ5bTTdHCitCM2IbtoPV3ynDWB1jJb0zQgpyMmkL
3Sz2Bp2pup4HCtpI7jFpG62V+zSEnqwo/AvfCnZqimYv0mqOAHYa5Zum30dcpsfAMkaSgTumlde8
AmMG4l5sMtS2h9kMG7+FiOkOiZfM5qXpXbSp/T9TuSFq+RwTzFrQhAb4iPYurbZYGe8SKcROLeo3
IAs3fTFDfC4XRPN7LQiuHl0Ns34ZPVXCphJCA+XQJNjUakjdWcZgJpGgF84e0ZJJNKQ9eImFucea
cIWYH0kPAlIOE5ntlr4TxvSoq9a5TjgCI7ZwKgiVYCr5z7QD6WcdxOF8G2nWPrbG93m8QTnzlKFI
3ZALUm9zje1ElPgVJwaykZn1uoVXqZuWFrz5okDmW7RtHvSQV709KdrOIvBo45rKgyjFTgK4XU5S
5QYOKlaoCQH1fqHLkf6RcmJTjBPowDcZGX91S5l2gS6BJWMhhWjI8jTLwNtREZoue3+p4B2gMCE2
McK/Qo3fxRGMpNT4Nqyu2Fgj7X4TahLnTVqIJnhBXb2PHVWHKmf7KSmnG8VlL7FN/YOGyz8ylKuT
TJla6wzuJ6KKUl37A7Av95HKYKA0NF9NS3P5gW1Mj9jXdQb7TroXJlxabRwPtiYd6oCk8kDNtdBT
utdEq8FRdyclZm8rG7Fps+opyQrsSNYNYEx/Lqmfh84l1ZcmxcbKov1A4jjUzvlqIWGvxNekuZ9V
Pic+QraK3bS/t4vhzW6HT0iih3maPEvX3ssxNqElDyB6MV8EY2PCJxkKjzmIWokHmdr3fetgy0jy
i3R6Bii1yiDbfUvMjkT73HgMuj+9UEF1wxAlQYzEHdUO/DEqLpkpzkKzOHTDjjwn5hiNat9WrDpk
WQx+FKt3BI486ZJUTLcvdmE0/YkCU6IFtO8ZqBDgkgQwm+dXx/3jWAoiEX1h8eXd6HVdQoFNgQm+
LvQTvfQnKLbEnG9k0zNviPZKVVyK7AlsnsuwMziwT3pNFRnbMdFYiUmNt+pxsVV0y/CcmzYE2EnT
D+0C2eBuj+aksLdDrb4qWcaopdf3wQhzbwwIw8vAoNV274Wy+4xqpPemcaS+aIuMAmOwNyZVJauv
4VZNj1TSJtThjJSq2PW0Ulp8DXkImat4AdrcojY0z3GSr8mOXiPmlNPU554iYQMmrj4d7emlFHG2
DfR9JhhIF/hQ8aCGW4scmFL0r2kRLh1qVv5Bwn/NtRqPCwKzkkaj00penbJPMJFOVvo0jly9TVK9
d9VAySGtjjFhy3g4IiTatV0Yyl9VQEZGGlXXLox2BkEiO3caT1Wq/80UDLtRAvl94Q3V3SeKpCcG
4uVOQaOyqTnit65iszZ0OZSGob0W086FAjxNtNvRc9V+kIbQ2UpsgTVOhIypVtLi/csCeiFx/FUG
2Vm1FaDmSUWyUGAyeorbQwRgY4Noyd40pf41GGCnsifNsgsSt7R3W1MO9jzSP3FR8xjVV1mCOoXX
/QVv5oOKetjVenSdQQ5D9k1TjzRYKATzbRMR4Xo3cjXlUMRwWHwgiUH6Lb/Jt7wGLhHLMecojaDz
XNrPrjaepgYYCZw5suSN5lY24qPgnwUS5T5OXX2vLJHLUTWdM1OF+h4X/S6OWaep1P5VNTxzjCID
QVS/nA6tbRNOe36OKXgfAr6NjsQKPaWarvgkYO2fMZIGm6EOUA99ueNL7Rgv9LYf7byn2kSYas4o
zoiuxjpxylKXZSqnqMCg4OXYRGRLr7dukNe8qZb+XmtoqXI0EzRs/5RsvE0xGPdKltIyFMarZG6p
hYP0Sf9ZeCpueI5M8RjO1kHLKNBFSCgfZycqAEh7rGEdHXZr3RsIjSEJ07C6c6PwvvrHiTdg8jPg
rBwjeZ8JVmpWg58mGYhFEepr1BDUMOkleVDDIwDSbIeG6y6x5ZmxAkY/JbuKLOx8FoHnYSG3TsaD
9hEWzofdt8+tyo6Zms9kXzzoVuGLkJxCIoChgBMkO920DUcLti4U4ofWUF/7zvyr2JK+Mkq31iC7
LlFpxiRc/+05NnBMyGPdX9MaDjgnAGRwC7xZewuWxaujhOcZUiFI7XOqWzONu/azqsddbSvPGZHE
GzsyBm8oKbxVEzVDwN5CFdMXpYtVXKgbU2Q3ZdD9LQQWiqifgVIif2r6BzsTJyO3Wk9XemqqAvm9
CqB6TBTFF0s+b+9qW6zgRNEn5WeURwfAFTdNHO3U1PyKnIY+VcMUkCRVohTjvT5V19QiULSps2Ml
iUzt1WqLKvwj1VrkojoJ3Wa8TVIGz0mH/i0oAAebW36FUx/d2nGBSHg4F4oG38nSog2mx2Aw/gQd
Foog+J4L5VEnSmi0yuhRSd9hJhbmrHtKqKLGGvTrBHvMNzrt0+67o+7GD+XAZB0H4FcXLBs7yt4n
Tb6kBb5q0hagX5X8zfFwndLhUibI84LwgxLig2DVaGOXcmdW03tfLb48lQu5krsoAucS9riO2o7a
fOlUjnumeJFvTLRm1VgnAF6nmxC9uyaJFGlbnPOMOKXS/JM7g2CCrrzN4XBWaxDSbnHROYUL29l3
Zel4+QDkrui28RC/xlkjvO/arD5NI/sbVBVaS728z6E1dnbOycVqSFsyO/B4p7kYtgH58aic8Gpr
1Qmf0YOuSMTpOH9xWRymASxhRDZokqg09fpCsjeiOZ+F4avMVGFwhXhBisFTvW4eE5IS43Q3h/YJ
B+WHJer3bJ5vJZwvxmrWhSPkxUqhtSm97xYlGkwn3OtN4tlDj+BYIS0qma+Yl26g1s772jS2JngD
rj8aeZSZ5+gcXXJW5YFMByj6yMBHpweyzh9VGe6f0aZ5Y9NP2RhUdOzFxcXInnuR+gSo3jVR9xpJ
RuDLLjhPREwhLFF3ocWOgn/iOmfBno74a2B3Vzq3twGgfFYJ+NCyWtuSQnTKRP7QRfpbPlqChV5E
WYufynGhPImOC2MRP6xSgVClKUPzuDqwGnsgVPu16pJPVr+PuEC7I9h8MpXnwMf38mpW56YK3igP
0GNElCgBjfqzwiCn0Qhb6Scz3Tq5fkBlRFsvmQxKhjokH1I5l3alXFlrvow5vd25t3fkZRd+aVoD
a/rR3eUzKJpZZOmhaC5FqTAg4AO2Tqp8su7dTHghRBw4h3FW8E3mICsJyQpHJ7yR8cCiEXICs33F
qxKT2OLJ3E9trt0oGROsGicCkwibhZoTqdgztP00ufURe1y8aSYymEbNyP8oUws03k7b/frw5zkw
9AnHZZsFvo2FAxB/pXOt6ggbt/OSLIMl/Wl8dUQMjJsAC8seJ692p2NpY0nH5PRu0UfWBPpT2+iV
A3/PbtYoVHsR0OkDYs/S5nnOmnYvqdCbgWuYbGhAxt0D+cIffZctzi6uPrMyHIUm3b0dfNtkdnpT
pn2gI+Na0yJ3S1QRknOcvSk9QNXSoLS3Bu1fUDgcNFTYeRD8NRLRe7SIHB9sgHANIM5qwd9kcVpy
6pt4WEq2SDlFNhq+wP6MXP1Ttsi3J07CQR8cITEDSKdj1bn6i5sC/TZ31aRc6uXr4mUCY1jIpwbI
967zDD8P7GFBssRceHJKzrNq/cmr2yoRcpNkw0MRMn3OHOfYVIKWpn2b6rjJbeerGU0g/mF9N5nZ
fbKMDlwlp204NiehhoPXNgZHhEsKPK6yG/IxCr8O65EZfudTXA8c1saxkIJAHZPV28EIIwFsAmWH
akEk0OwKJmpq2BAaw2abmNVtk8jXMV+CFsdE7gMj/x7iub10kDZC2tuqyUrZCF0usJPBfMAwtm6k
vsaTfXHDb701mMk25KE5LDir2Ck4PSYP+fAcGDF0IYc1WhQa4QaL9WbsYDmM5eg5bsLa2TaHDTPV
fRKr2kvqcraGHcvqlhbLmJMPpcUn0dN9saS4ssZ+tNT8pc2dbKs0IkZoEb7CGMHC7uh73Eyqh9CD
0+AiOrSJHaJzSJOq95a251bqmNV1/sf6Mm2dFYIhzTTdE2TKT+kng1nYTnWsjxknfz7QqgwkwxUQ
KljcmbgP3cgaTiF3ySkyx0stS8PRJB+1DCCgaoB8kWWFrIqGlVl9pUkN+6UYDtlEn1nLTPeoi2OX
d/1mChlMtTPNJ9tOP3qafFxtSmVTIHposzI6holcCmj9zcTisqFbGYI7GZs7Nc8ZrOjm33IZPQXv
NR0WT0sVatfu3NKzRCbb3IRYA3uKkfvAYq8sSpqdvYrvRF4l/joPjUq1dQsTSvrE2MNaEmv6mo5f
PPcD8zJ2GMgI6b6JoFRQ3m3GJu3vazLT/ZZ4owXIf6IvfwnN2st6+jYjRA1toK1JLVUdE1lD/OCK
ENUi8Oo+Vi/doO5yasrNZOOcjmcSy4V661bC2Au1r3cQIo9zndgbKy22kU5gyxxycQhD0Z4G+u2p
g8A9Scdnq0BkqnZPTM34/xcz0h86skHcJjdZSVuddSuc2sQiekXuYDFAkaiL+NzZzE/rhqZ9ZYwK
plh4kJmbb+fO4GI8tK8geraFudSfJda4WR7NlDNpFpfPhTUbB1svUTOLcroR7TITapDTEL+Bhs9O
G+rajDxxvBtbEbFbKIPAgN3SCORAY5llmc951uSerRWBB3KlQMuJ67VKPCLbCgBQyyF5m418RTpx
CBtZY3pCiCVPoT6bInnpLLZtoHXWIYlTBEwc9th8nhuLv7g2+Ur8RHRiQovTGiMZy5EvpmsiLE7z
M6jP8RSW9yotFPaoYhPwX9lGaQvuu21Y7vHdWjXtCBqRTJ2psmxmPVvLqUovCeVBsHAnXjgnYrUX
xZ5hsQEjZufKSxkR3oJX9kO1RPcn14OtTKYXY8B1KW351AZ4PZEBNfuCIBpO0d3tGM+8SfkWpATR
1gn/VobV+7bT34TMUGkcujpglHCibW5VX/Cb2URTcifVXiF82sEBIx1iNwqMCXWFnlanQ6cTNtKT
sFmwJ5sBuDUOJFz/1UVMHaebsdCPgErKmbLCZJ8TlfY1huaHqn/Lcf4CPUO4BaBws76bW0uFjBPQ
hw4+gG/x00K3dmqGg4KRIfSaFpMJfQ9lkNeBGbNFik8SyW0bKW9uI5xtrzUErsVpeWHyZ2+z2SEd
TzDTYezlqRqVDusczL1UrKxr94B9hAcTI/W5bB8TI5hurEBltsHSRxRIcuywHHcKLHh0yA+dkqm7
xrmDcUFhqE7PctQOc6vSFR6bp04yEbGGztPDovXGwdUoFLOZ3z68RG33llmMyIxvXcZ3Dqt9FsFc
FaUckRqxHOhHBtCRq1CzHxp847cheSRKSZg14U7+0CpfTSnfjJBcryy4pD3aStF/DQ4N/SqhBY+6
8rGjKUDemwv3t7BofhhPMmB5mEBv2GLQ+VAW91pkT6fRJrogT5J7RVTQ882JXW6uyk2JFMXXJGs+
e2Hit1XxTzWGv51UqVis4aBx7tkv0O2hzP6i3SC9Evop815Wxrrd/OEvStirooT2i5ntIxC4iA39
VEkOuUqgcxMYd3XrJjdly75t1H7IRt5MlYs8kCG4VrvmNuqG4Vo5WwP1rO+MgrSN/mOayluusAlV
sLERFfa5pizQgVS7KVkMux3rDkLbEMjP1VeCyYqlQvKgq27gRTWt16g0Y+7ROMnCsr8tLJy5yie9
9uFdCQ9MX1XQTuIqW8Zs81h82vbCZhEsjZoWYZ3kv6Kp8z505/Y2Xm5Mum85Stqb9Skrq4kyovNQ
pRZ/bbtE0ATjIUf+iCZX51xKsLqjuFD8Gzn5Vc15OKi0x6SPE/YD9aUFL+Frum57oXFwLMv0xey+
hHEkcLnR0y7bfNg2AQuZfMAHkWyasayP9dg+Srua93pixFvZZNcRyRizY6ZzRpPVew4ego2dPoUj
PDKrZRJHCcc5Fpc+mAq6w1ujaf+Hr/NabptJ1/WtTM3xRm3ksGqvdcBMkRRJRcsnKMuSkUMjA1e/
H7T8W/49s+YEhY6kKLLR/X1vaG+70r1Lcz7QfEoXWalVt43XlHh4b1we+m6JJktDegPVsXPljwT5
CTM24fDatxoq4g5p+bjVngwbZGFZfy0FSi4wutgKZWuvcs4ZGbFVOZn1kk3r2oc62JFiRTNnNtro
3+NqXPl212BfeJNU7bBB+Bvkon/rTcEpsDmrcCzbJHoZLnslIR6j9Tca/gNscoZ3llzEoxz3ohnV
VbQJYRg7eEpH8p8mz6UABelKGX8M+AfHvqHdRpbRrZo8CzZKijOC0NwfjgVGM2uehqbzFyYyyEtn
VJdOPbI+G9ObObi7ysAmO/7h2HxBpyz9Lga4tarTsPdTMDHKx+DQG+VjlQCmaPhy6fUDPI6DV4Hw
Cfxw7UcVKh6tvnA88/vMOGEjjjpJ7enG0tedow7yOiX/su4Ce+8B+bmBqPiozTbjQamQbS/4ABzz
rU4hW8IjKgi+bgbfRdQmTvFLJk+tO3gUoQVyYxfjuTPIHlim/xJeQKCwqiz9flq3OtD9rjqNbZJu
gWXsx84/YxcC9YVYRKINQHUc5gzG8TnLrfdqGk6m2Z7ZpSJbHB4Snx58OxUAQfUmMVu+3fPujDzK
2Y5Dk+1snRE5MXbCavbagA96Ntwr46SdWrBAOjjgTRHtsootbuMZ73pitIvcrp+VopmIcyU8DPjc
dJiZAtBT5YaHhlwaMbdvutk0Rw2z2Dh0x43SNN6qnoqlZ4Z8W6JrijLDMmCtL6otskp7MJM8yhNV
h99ffk1t7MT8wcBxWnkPrPZbYiavTRVOfPv1bS/4v5gR5oX4rW/sqf4aGAQh43im08dk0Aw8nvTC
DZYmEmVEGMjYWnzMXdVtAD6xwt7ETfzI///Oea3KylsFxAsI0xL0rz11ofQcq6zgfaiHu1p33su0
eXbH+p4shL/UYwWdfAfjLA9FKeFzHDC1Gb1DHlXBNdg2gWRjeeAu2mwSHPlVss6ObxwQSnvV/N5d
ihyc2JzNyhvo+ZzU0hW2O/tusBF/uBmNcevwC8qDYpuxcPu28sVoox+Im+VEnsWwLVRgbdDfw+o9
d+pnfKaIRufFWZgbzefJyZqOurK3y8wO9eP8VU9csOnDunUjIHWqWeLLAO+0nO1nlBGAna+9Ofo7
CU13HU7eaQCStso1pBGAXkdCBdPrhTeDNWmLOApPZaHgWmlkRxu2WpKLbNuMlroGNmexu+iXbW5v
tX4IUBsrBRYs4k5nYhTW+Pkn5k3FoTSA0Ym7Ywjx2hMNK/x2LOP3sBCz6FSzN3KFvxtXTtMmisP2
lkPY7IE29k/aFHoHIhvLocZ73LUibT04+UNYVhejxQgCmWreRrTqM7CuLtFy+N7WyU44CgnS5cto
VDGuMpIjmnpX4N+I/g0lGauBJMaAuRPIqa1olHLdl+dmUrVDnnWbPleClUjYlJX1rsg19q3EhKM8
4r835Gs3nE5RxgLkhyJfq2VzE7gYtwcqtgsgjjRPqddeqkBX7r6kQ7WuupotQBNcFI1Nf58XbwEJ
PRFjRukFSrRSRv2b3YizqTa7zEvHdaOx302bxCYeZEAWSlFk8ftLExivpXkIDFZNfAId0mE/PDAO
hWlBc++8dzxSvhH8MoX7RAZlO2ADB6flYHAoDQO2EUOgnyGsnMNePUd9C9pD25dBmm00wgN2Zl8G
3ZuhPGxHS4GR4gjWtaz053qIHkBYsh1Fh8pqOogauX2bT8a9b8R3JmvKxnXabVJNW6/Ubnye5JBF
l21BggxrynUcE43EsTOOqoUuBmMFjJKSG7DZKcHF1BlRc7jcURFux07bOE3DroRgo4dnwaJU0qM5
VG9+3L0lNbmKeFpo4i4VbcuPBsqfX3zRQ/stGqz3tivQ69dXhpqWW8TvyZeNCCsITu12+EpIloR9
mVcEz5SzUUwPoeU8xc6wU3VjL0K2qkqjH5Hfge5hgtFpeSBatdsujj80U1kLteSBgTRE55kbS/CE
VfvXKkc2MHk1DRMftmRPUPdqO0Ti0qZ4nnxvVY2TuQ0b7dHDh1UI7yVsZ0R8FB6VHiAFQDtcILLh
aGX4nhY6Ae7MfVRRcWv94ozgUQfyqrsXHbGYJoAMWzj2CeIYhnZ+eZdBZFh403jMW28VTRYuSnQh
Y3I00EkhzepuLLe6M6zsW1XjVaaoDlr7ANLU7sEzCS8bHrQCy73vG40Nm7ViySUDjUYCMFzzMcGg
E7oJ8mKWUX3L1XalgFIVuIYOkX62NQfPUHQDY2Lubenv5kceeYHnKU+shRnmcNOh+vjCugqjvrWq
wV2Sa+TYjWndQhHGJW3tep2D6eldkI9Dc9BbssEB6ZRK+Y6SA1aPxFYXfYWCJLhU3eFf25MvT1ON
c6mzJwTP2hhpJc+1adtq7VOmEgJDFWlmpG8ViN21Z7MpYaPYw1aZ04DoSUXITqjBSHCA3a9ffxWu
tmkr89g6DnooJc6QCWs2ghZOQUCzbU59aTYnrYjaEwGIibRer+yAj/SLWimHfVab5V1sKskdx+r5
XlYUNfxHdIp4bNo+WpB+GGjLylLr7c9mOipDt8bWUJxlFXAA8hCW+fI5SdwHMeu4O6ytqS7viMOI
O+Bi96WKeIesMrB3vRWeuvvoMPdKMTDd8G7D1edEBNJh6fe6spf9AFsP10FgXz/PKi9wS3YhhErS
1rwzWVfbdbMEYWch4/JXXRq5Sw1Rn7PsgXbXCNolJqBtJf3ZHLqfF852V9fM+5s/6k32Bkjp9CS0
/uqvCRsVC/NInlS//axOsVa7DUAYyUllfVqMWE+F1oWzyKbUhX+J8fR8ED7AqaLsmxtZtL0imT3g
pnU0xO2DVwXpQRfEEvOgb3lyNO4VD4RlCv2mWebOcOpVFl85dKy8ehkA1tvLYpx68RZig7n6mDjw
+yNehQTN5petUlTnEu2jq3wp1yufybqYJ/lKfYRl4+S7AQEJuvetyHYcp5WlLEYwT0+9pz9mQuF9
qOrZEFp9L+fRGEkooxJHOZGVA+oTuedvZGsTW8sRTC+smrS4youVimqTVPy0kMoKw2VrF2hd9Fm9
lM0gmosrLxjtKjyYWcXnPlk0haCuSGp9zpPU48B5IN8SpNA3TWNEZ0Ls4aboh/RCCn5GDpTlFYk6
Z1UEUXeXIKm5qlFVuB8rYS992DcP7L2qZdDb6VND9I3fndU/hxN6dk5qOV/ywcoXqdIWX82qfMdU
FrpklT+7XZx9H8oc2mBsvOUTQPbULX40AzuKjJwKGY5i2aklC8ekXvyBHc2iOhKtApKboUJj2jHw
A6yJ2e509J6KbUgu5J1ExMFoJvGWVs7VAeH/GvXxi5uH1TeVMwG7t9p70cndLpI4HTdRGWCN4mni
ipk8upqpwxI0Gy7LuiApoVROCpufToirbNACzWGR8Mu1LMqGKiI4FAepwnaHqT76lcGwtoGYrWSx
mScoHN1dd4OLot6v18DruQA+TR7N6kURLqfKUTeKoaFCPPeR83vkBLeDsLqPtyob8tpvt3lNTkt2
kfMPigrOvwvJ9xcCPBuM9N3UJdhFkgI94xaU7VphxViCluGJn5mybpQhvkfEIFpWmtV8zVLlVrfK
PiBHfJ1cP/whMusbAG/vubd1FwvkBtps76REVTxxUPLCODh67244vHb8/jOdvLjRfen97otVIOUS
WmvYA/yDpmS65k5pvwy2XiyDoJ/uPC0qNp6dIbeT1d0N6H53i2uzf8bWtF4ZIlGfQBTGCCaFF6Em
d/mk67dGmSG0YNg9qQlygW0Silu+OCSKgiK5TTg6bQ20Fk5JYqbbVqCSkuYkuLKkH0+JZTRbIwdV
kJsk/1tTy05aO+pblG2Ck+bp9pYfinNMEogABQsuv7KbHNDJtoTavzOsOLyyG2FLpzn29yC9QVfC
fms4hy/qJhjvZNfImhSiMn91Hbr6j64GNOc7FY/vbddYrL5tcg96Kj7ifbbtfbRNUVsmnCHrCHhu
O1H24brHLnRVVipZP7+/ZnqNs3LsT2s9mvqrvGAv6ywN5CQ2sqjN/bQOJm5glNa2ZGnDuDsmlo2q
T7DXIzF8jAtjgsqu7lc3JMHfJtz8EKoi0g/W/9KUHrI38JQ4Dbq7AhcVMJY9ZGB4CVcDVeEVoJ1h
Lev6wvWv7O7B6KO4SU6IfrLO6Y1VPyLPJEt96Ge3SJTtZElOBD/N28W45wFnZg55sUzLx7iZ39Bn
HXjOilSure/bX/3If6x0pO3Osqr03BxJt2pXVFioD2narFS9B11BAKXZKLHJ/w47yHANGxE+pjIl
xLL0+uzwWAAIMFcSm0yWH+VaVAjwEcf96CmLCOcTapovn1PIhsIKmrNNSh3NaRcZmL4+a/6o7mTg
PldS3gRfzP+lMrBsdadohPjlQNlRXmQDPFTSwfPgaSqBjyeevQ/mA6gIK+O2I/5zDjIBrAXVwK9E
DWuSPFZx0UuEKqwJPk7RknA0nPw91wvvGgUQbzxBPF3WZ453j9yHeu/N210hoMUoYUv/vDgUJapQ
1ojbtD/mYi3r25ATUd+Wz2RxHMSJBuxVY1KXmYXlrBb2yqF2+DYt5G0z4lyaDx1S5pZykFVVnNAq
yx+3svazvfMgrqWZ8uOPeln8o87SXW2fiWTdu8RQ8b0aD6E+/ryoan2NWv7WyQQvnoWO9UWLIR+o
ZVJ+JWn3Zpml/U1x8qdG05q9aRvm1tXicO1lBqofaMA/mYVG+gyGR667rKeBhi5TlUbPOF5iasyC
CSpDWdfGeHBR2fLH2FiBCmf9y4fbUYjsfSwR9Wxr/Utg1SoI0sLlxN4rN/3zTtc6ZEVVUvcLtTeC
nZ/lHK0bqF2unn0rPe0Ff3LlDsHs4pDryAxGzgQgYWg3IivT504liTYqqbZRoHB9tf0lE2Tr9rmr
gvJGE1W6USGI7Ys2yJ7ccdwTjMy/ab1RwHry/UMWdvGdbwY/5MtNust/UAzF2Smy7tYPyDIM84D5
fYCgJKcVgw3M7cDcIif5GiNJepIXIx/akzBb4LWWi8SBwildAJA8GXpkDgvZBy7nfAtMGw6cefhZ
/DWF7J6V5XOWpcXuc+rUABZsKl2zbgXUgGGY9ui2eLeylCcQ0JwO2XtZjCtQLMBT971b3zokBJt9
TQQEdJgaLQuhVM9jR141zk3x4kzkraMhrb8VafYMzKP/jkXzqWU/+l53NpSsPMDBvpgWhQtNYKFw
kJ/D0V4AvyUbQMi4gTnT7TN44g085VlcrnAECnO6Vi4irKW3svjZkKRKhg8yOMuOcPc5elI6bMQN
BKmPrh0Kb1OXQHz7wa73odHeyJK8yC7W3E8WxcwuMvuAeFnjXKNBVfa5C68rg6XOKb1DREGHfLWK
5mbZp1J8dZmmxEQry6IPj9XvHOmVm48hupYuKz2wzh+d+T/dajhLWJXlXCEMMcmv1/gY3/tZxTeL
16iBFByGsuk3ywYc9l2QZPmdPx85IrUCq/Orzq3bZpUQAgO6gyQczBX9UqmuexR6XB3hsjxzJrYe
VGhV6I3Zl7J2kJSNwZM7fBGPstFC1X4FDqTcqSU4waYzym3ugHdNGyN4jPzCWZcd4gh6PMCjgt6J
eU4H1W3I7IcpBWXjFYHyviG/5r/nHVtSo2qsh4y51gBkk+NgGeGqjFMIRCAF7olmrgfmuhiWYd1P
lU/g1NE5YUKy42yOqLthNvFCtjoGmc6xcfwj6XkERqMovS1ru7p1QKyRQq+iV+FkN1UeW0+VUTpw
KgLkQKYsei4VAghzB+fvI8ml1gTV3fAVvMjHSJsVa1mOtX4ht0TE3RHpQ5/CUELAM7rGvo9ulNYU
pEhSZ9uPtn6IeUYAh8laMtpxcWR9a7Zjpjq3Jp/P2kkS41qk2N9FquI8DLNkEXq8CyFMd1u3/jQu
stmDoXVG7USqMyVwierWXJWD4D+V8+WjX1OZBd4Wys8RsqUZRxySe9PHghByOznuNYjE9s422vC+
tNGsiBB6W8uivNDBdOz2jp39zAJCeOizg6yjg2YSDiQC0u99rzVxpu2Cg52n1akP+2ydZGnzpEfx
d/mv1owfkdWHbzHfVYLpI0YX8xgXqaKDOY9JHWIKVWzWT5Mxpw96/93MP8bkXqotdDf7OUbY4FKS
ND9AqfIOWjN6B1Ke5Ld6nYSEiPNgk/BsqHDDpimXTX/esgk2VkobbdJBZC0mBSY8Plx1FzV/PSrP
+KiPASIMC0t1ueZzxeelSSMMgEG9PkwQadftgON6HQ3Gscj1ZB1ZsfIMSf7c8y18s6LuYta98Qxv
ISctXv9LVz9rz3LraobDpfSin13/mNWcVDzWC5EQRvymV7nxqPpV+RB0vxWi7pvW2fpHi+b91vLn
mNIr+21d+YBQJtHhLF6rA89YGP8kRFVzLW8TDUGAaL6UXozCpHtW0e06VMl8XpO3ORq0Cp6qf6+V
ZZThq5vJIGTtjcpNbgUHKCPmNiVVfENWXrmR9RDfCZ7KSi0bXHSR594k/bx8IXu1ttZaO9mhlrXy
Vl6Ea5Erc9p4UaKc8bO/bBm14GvrVeFhZJ2/BPw0dulAYE7LRH7xcy2/yDt2oU8NydSbz/rBD7Sd
a5C4l0P/3he06c++Ddq9CzQOWmSH3eAkLxZCn3yPMnPtiAztkqaF+y1vP/vUI+mOP/vIZlu1EGvp
MJaJgBkGDwri74c8b1Ti0/OtroD4knfyUgc8u4AnhYvPuk53R3H6LCf2lGziDB0zORiKI0pNf8xD
uJIkTV3bLFcuObLf5mDj5CzzcVDB15RwtZDr67zogpBBfgnUML+IdHTgiPvGyhv17PeGXdMh4PdZ
WxqGsyLTaqzkQHlBWjm/1Ltq7ikr6h58mM2WYwtPI8Np5nki3XjCDEEsZBEqU7GtDZSWZFE3oYwq
cDWPshjZ0YoHpP5Qerp+STLzQVb3EdqtjYmHXDzm43OtkerlCOHsZatiqWecNKcrRtnmfZ1PH1N7
qdke+rgt0VNiEBmPcY2uEOfR+W1pKWqChaUYtz2+Ss+6jzPJv75bc363bMPCDZmk4fnz3copE95t
ViPQLGDpb6USesbjYtMUAbjoWSz9Qx191lP/LIo6hInmAaGRrbJhGlJWdllO1fwl1dJ8J0tjJg4s
lVB8Um3txex1oQVG0QVtt2FVE89eD7UzAmUKs6WPUMFtwVYI6yTfIv1QIZ8le38MdIwQ7LRwZ1+P
6GIpdXQBbxZwtOivCf4XRwTkD60yuM+qzsuP3gDryPMuokse67k69+DZVAnp9KZN3OehMeIlgfjo
KFsbO8YTY0yeAg30dGNisTP0ivtcQRrb5FU8bOQoXe8JR7ZxfOspqfc0xUf5kq7SqUeUXskAzi/l
xzGJ3CpXtrI4JuPLhO8sGlZ1+VAH/lq+pNeQG9MmnK/bLtWfTFhjSeSemtQg46GqkIsxsjrhlO2c
emGRe4k12wcXat6PY2oiN/SreVDAMHwOmaZpZBFFYt/i0WpYsE7C7j4I2+4eoyVChyngUD+giOQN
BjL9+O2zh9b6j31spCfZH9eTemt0EC1lsZonnLO481xyTF9l1hJNEW/rGda2acfqPOTw7dkAALWv
FH6tKiKZrWEHb+G1DbviDQ+nDJxgMHsNmLBtp8aF6N/Hj5Zdv3qGkr8lvg78xRZfDN0S6wZlwiPR
SPtUTprAA8lzvsaKWMmuwiXPp/eqezeleMONasSTxKr6u6n0uoV8PRuSYtrZ4ptfAlVUxMBmTEms
Qw2pcl1EtvsMcOAkuzax/tK5KhxE3dZ4U0R05N9Q+L1YOpyj/vobEs5QH39DkbGnkn9DBWvoMcrF
K/DdbuOLxNykajLtAAdkKx1hj0dZ7KokX+mhqj+aTf2zdfIC47eimuhiR9Io28B2Jk9iKPGTik/6
Sh3V6hYwfL8XWlLvkE1GR1SJ0pWDbt6XceyegUCbP9z6UKfK9N4IlglEyGMI5YyePL+6rYlnFi2C
C72Rf+szEW7Ry8qQv0v78khkDsuo+e6PYovIMzbDZrPkHEBvIfoRdgQ20H6T2bepZqz9QYmOpI3c
ZUrcdS3rhauDBYLonB8Nq1gXTY9lRNAywvAijF+8wf2YoN8bjomrljbb6zmOejRNsKBzScQBKJ6i
Gj8auyrU1lXVoUgwN8gustXr9OJAAgEV/ZgEFUpgm7QKrJNJfPNkzxdZDNPePkyYS8qSrJc9tIz8
EUkfB2XqPIb6Po/tCzyOQivbhLjeLKUAO0zXxxKh//soADBZa+AspBC6M9WPtucm96TTw4/6MnWW
rabXX1HbgG3evaE2zjMM+Ms1KE1/FyAdtHXDNL9PepIcjaJ2b0avLhGAbr+pqDatkHHUbpFOxQGt
TaPNIJT6qVK1x6BKeiR1MMoac+/ZivFQiTUnObal6PEAMUZU+8fgwhkDMnYeXKGV90dDb+yrNV9M
HdyiVVzHOLJnRbH2BATzAP8PrGVlJtVen9hWfPZv6zraqA1HNlknh3UhKPwxarOtLMoGNareka23
bj67OSCpnLrIzpA37Wsq/PrsdsryswPKMmzN4vH75zS14YhtM0Hqk4NkQ9tGwypJQx/KBRPJOq3J
B8yuo2wvi13h25s8KkFDqHjjeIH17HKkO/QeIABZrMcxXKNUo+5k0UmKx4Z01wUylX8PQ31TN631
XI4BBDbvThti80TqAgn+QP0BDEvdxlXJkUbWyUsU5fURzhW0ZfqqU2Fs/Kkq902Xv4AFhnru+fpK
U934rh9z62Lqry2xBYgz2FXskTGD8jo3FlWR3KlmpK5UskNrWffR4JcvxqhrB1lCStG6ePmr7C5r
IktT92xaf58nTgsVVESjrCun6yCSNvVLAIfqYw4OF8C1xfQC+cVdVh6Z6ZjUvzYvQBF6r/efJd//
KMm1akDl4rOt+1vp1zi5yP3qKceRc+rv9Z5c9bwA/ur58Xpz2yy482/GeUMA+jHo90E/JieYjcnJ
Svy7Nhu7HXIsyemzXt591ImBhFkPsoHun9V5xUq/kOV66r6nAcB8/BlOfmYVJ3knL7UY0VTR0xYD
sb8afE2Nht/KphPtCjXIbuIeH8qPaT5n6GplXGvxrN03zy8vci42Bd3in//4v//z/74P/xW8F5ci
HYMi/wdsxUuBnlb93/+0tX/+o/yo3r/99z8d0I2e7ZmubqgqJFJLs2n//u0uygN6a/8nV5vQj4fS
+67GumV/HfwBvsJ89OpWlWjURwtc9+MIAY17eVgjLuYNZ91OYIoDvXjx5y1zOG+js3lDDc3swSP0
d5PIvXaudx0PGOC1sou8uJlwl3kF3lcslKj32KhgEpBugjgxb6vJMj4u2aTdmiytN+SG+axRSzJv
QeWXW0UL2sVnP9lAzg0DzSJCMrmMCIpa+U7kbn+y8mw4yTvj193cA+WUnG0cuNOQo8nJ17V9E7XF
tYyA0vrm+FvJy9W9FXrj5j9/8pb35yfvmIZtm65nGa6jG677908+skZwfEHkvFXYuJ5sPStu+1ZN
b3G3mO9hb9fkN+YasbZGnMmAbQxIh8yXn9Vx5SEbKGr/pJDcXGWmaiF4M9RXL3IqJBSoG3zbAk6q
diGsvr/KZVt9F2nV4j4TPgng+ueIbPiTqj+lSdM+GpCm7hKw3LLWbZv4pPlQDGUx1UiqDIaCeP48
xoJ7sA7SuoK831pPYC3S5eTk6UG25kXy2/xD+dv8iqHu+7aCaOlruJ76foNYR92diD7/5w/aM/7l
g7Y1le+5Y7oalC/T/PsH3bq5y4Y1yN+JiPToxfD5yU84yDw+VAspC4h9qOXJz/izuS+QRa3z/Oaj
X1i3MIXREb0Jzak6EtaBD5vwhcvsscU0c67s3Bk/LG9935xvHf1nr9Ky3zvBvksEpbdHs8pYd24z
fWuaxVgTD58wiNmomd7u28x0Hyxfu8j2jFMOEXO9hMnp27cV8sbLunOnb36dPAzEmB9YA/6YMAV+
cKd6BkDD5ZCiWzpZw6VznPDY9uVJlhAJHC8/67sLPs8o8HVl7i86A+VHYC7Gyjc/uzC0MfOPobpi
VquJ/cmuiEF5hEiHIGEfDXeqLx7GQdMweOuIJbnN/LcEyhfHWY+tpb6oqP/vAAvZH0V7jG5zOKz3
hotJUFRYGYapjP53s87DKwMthP/81dBt9W/fDdMxHNvmZ2brlq7qpmv8sfyRU0ZbjVzxE56n2fRk
aq65qcMYWEiQrtqu9Q+KbfiHsBPXEILMVpZkfZO1DuqXc6ssx6SrgU2Xxq7vTTYTqJAtcnAwUFGA
xxFxnuq90VnDnRB2eYE+s0T2ZryTVSR4u02noD8ri7LB1L17u2r1o6xynL471nh7yZK8DL5WwrGP
1Q35Xm8d636wYf/obAuCrFACSuO5cGfRNJXIgsXq+TxAjVbcbHyMOrxYRexwdO2glW9NHE/AxDou
uSDOiWWYck6Ux8ioKbamWR2CFrEMKwuybTwnkYmX/7yAzARSm0IB+GyAuk0acx7hzCNk57y0XzXD
t9lDlQSluqAVB3W2Y2h+3VWyRZZxH3Jd9BMcoBw458qOyqDeoq12kdYwyZiHJ3n3eZF1aOVMHIaP
srrwgZV/dm0wvjpACIckAHADXQlXeUKR9KtJaP4sS21zxi3FfYRfk11VJzxjNqBgjBUOB5WdFbCr
VnnSxjbaQkdZ171md3eCPfzdBH74WvMPwffHusfm2LoXIa6f0F3EQdZlpbctmmzc+hhrHxRfaeF8
jN3BS3W3XHyW5d1nH3fuLYtBYt+GXrLWkSzGT1whkhWCe74J/fLx8/kr78ywBaRZ4Eny8RQOvPq3
flZB3BzC4LRFxsc8azwLUddp9LUxF+VFbcjc5GZ5LUha3IyVFTmLpsPjogI3/0e3WKBppiI4092p
k28ekroKz/KCdlRy644XWZigyPkr1wyfilaf9vnUZ+ZCtjiRG640ksyYQjPU48t0cHnmwJaI7wjt
kDEDMiBLJVZtxyCJHmVJXrLUExuoZWJmV8R38mKWwPnaEvp30oWnvBrfar8zHhF6c2VJPuVjZfqt
FP5VqpHbfsTj+re2zsewko1QtgpKe7qB9KLeyLumH6aPO1mXTD3aA33KablNxY1juUgOFpqvrm2n
hTP2cQ+zLdlm6L5An+/0vSvIoaLhgKAYWlBboYz+bdtnE24XXnAH/z5amXnYPOYWG0K/r+KXoYve
Y1eJv1u5xtd5gHkFQQc11mhEmg/Kp5MEGUibFKVQobivdlj/QIHK/ZJ7BbKUpZY9Fqz/Kx/Kzfo/
L6jAhf6+oLqGgWyOPi+qLKY0zwvub/vJxPbDvBe184j6srqQO8a+bEnzwl64kZvJQUHggjBTeiP3
mbI1i+qfraqGkpVs/RwrW5Fy2kPXL6//bvzngFBvAqILlT4ecoFGZN5A/swcMzjFGhh0eWe32C4h
x9phrS4GjSR77AHI06N6qURt/1iSlluizN0/mjHyZe24UhT9bJpR+Ty50XSDx6gKZ5CijzT22g1A
3suiHThs+0UjTlOjFc+WVSzBuIIXskj7BU1o7wy3xqy60+1HuMx3xlhl38cGIz63iep7VCOtXR1A
Vgua2HmEXXEXKXazC6zQ3EF5vlHrIn+xFAQc2b9rJ9NAvxbStLX2Crt7Igz75NS6/farazY7RMqu
0Ay1j64uoiNFXyorq9Gdk0nGeVohKgh/vmgP4PXnlR/535Oux9nJaHr3Vc+mO5sf5Suk23cnHOwX
wFLtwsv86dlnf7Isbbt7RGAAfp2nt/dpDGNStNVwVRVomihomuc8J5jVO1V4S65H3Q6t2Rzt3nR2
ujJ4N55LNtJQCrxH+l7FLBHHnNFGn9aLimjbDqVzC89eId4wThdUyoJ1UeA6lcdFCqLSbR5qQtNL
wAz9EwuXAYFi0L5EDoJZddkrQFemL/wl1Xc2ACeS9M671ePy0hbhTcA2bSd6/pyO5N15LEZxzUvx
CqNOw+HFVKGua+KGDPscLu8JVlGfDY2DRm3WbwZgAC9hYO2gooYPfXvGBS7hSD7GO8I70xUrFcho
dZd8NwX0VITL30cBCLG125LkchpsdMLvB2j15F4CK1tj/xLgG2w/9d7UvitJvGlbGMJ2Eeu7Ed83
FGqS9i4rfGNjtGp3cOIxYUEMSnDHYYn+HLTeFDLeqyWmjVYSuEAWDM0yANTE0BXn4yKLUM/AqFZW
iOEgDZqjEZSWt2oWcys7fdx683DQj/khiX6bRnZ2owbFVLVI97qCs/PQs8f1Z9WOFnVlCCNu9oCL
CgRsxczfjfCln8Lpe86DmV1trl51MeU7AFTuzlQC/aIggjKrMInXOqgIjTImd90fra4W/5+181pu
HMna7RMhAt7cihS9E0W5ukGUhfceT38WkuqiWj3d0xPnvygE0oJiEUDm3p95yhM9WjT89LaGlnd7
SUmtOTTPfp65pcxrMUzAN/SPAuUmuHratEoR9WUzPt6qbvXVqDyK0hUgFwfVdY6/rROTiCv0bfya
aCS3zcA25paseZemLapDncAalUL/IqpMo95UkTIcsVrwL7ZTJnMDocOlaAwNO9noIYoHoghTtHjM
zKVuyWE1q4B0w2U4aPEI/quWauQ1ME9A2ucVhA/CmQoSIK3dD6/sT0LyXU51LLAkeFQb70O3ZmjB
3jkvWmQNq5yAPK4pbFfUwmYPYwzvB1FMooH/PzbG88E0tZOrZMjRBRvZcOGmiSqYuV802anf6/Bp
hs6HIhG0awawysi3//w+UdU/75J1WzdsghOEHgxuToVw1J/fJwXb9jELU4R4a18rCIFqQ77pRntp
Nob6UEzb9RHpTceu30tT2600tYme9fRa7//U86/jRE+ys9rT7yv8HhdEUrnsynS8Q9UuR5urwbnP
dHZy1Rr73jYHjA+pEYchzoelRAjt7lNDZcbsAoYyGJ9tO5HnQKQBexruHjpseOYGR0CpdFeiJA56
hSYDD4pyphg+Ib+2thtYI/YAKhkVZNOyMTZqnKM1BO4m0MKHIA2do6gSZxIGh/PGGxGf+t2gGCBt
oEWCwHSqezBsKn4WLFjJs2HvHUkYrVip8eiDTdqyfohQUFS/lWMXXwLF/jlCcn0qFfS3BvhfG8WN
jAP0eX+uxl61zrPOQWzaW1tabZxRc8kfozxdRomZvZhpF+6MBiscUQSurPLUQm+n7NP8ZRjVYIaV
qpnlzUGKU5IdpOzmyCmY3OadkSETinlXpR/iSoJ9QOQK6pjSZcthHL8aKjz0IQLS5RmB/dTk6ll4
rCatOZn2huUj1uzmiqQYL9e/9ohR0UXwVQE+0+XKYsQBZ0uMINmH6MTco+uYPPMu+yHAHKr61tRN
dQL4aukr10LdWdVzA1JJbJy6OFM2YRlYCBxUxqsMAdbvjeS7IoHlET349PKmGcAVWaaFVmIONchP
IpbgeT68dsRfyBpYxlbNg+B10GaBZHdbVyxTXL/xdlgl7nrZK5BiBsNeS9Wkx4yCZzR06i9P0Q+d
bEXfSsTXkOt33Bcbju6MRWl0GdpAmbv8Mac4cOpF6kjt3vCTYdXXsroZsKHeur2RrTIbNCFA2HgR
ll7wwP9YM2+1AWCwl5jVgjX4uNeKYZxnaqatPVkaXhF9nll57zw1rlvue7J5qJNTr7sI6Wp+T7fp
wdUXEG5/d5OjAuLf9AQjAcFsNXp7olsUIescOb94tUcvOl+hoo3lmxd38X1s2oQiQgyWYyVyZ17c
qN/Q8Yo92fweyOjLj1iMHE3PUTdVXQZ8WLV4wdPxkJiR+T2J45+p1JUXqyjy/7b0Nf4cZ5oeVY6i
6aqC/DsyL4r+6VFV95FiIe47PMlG4oA3era1hgdvCgPOaCfD0Tgq3pIgzO9MqW6OLWpqD72qvIj6
aIzgXKGfmJdI7eV9tBYbEVEMKuNjUbSaWb0tgvzBGe145ypBt/DLHsoOMc1ZT7TjTUtGUKo5bC/H
XueGVfyqzPwrNEX7RbIVUv2dkqxhpf+q60reSnKVzvMGcS7fSs+V7qiP5VTvE9OFuq8NX1qEQiGS
dTLJF7GjB22A6SliKTOx3xfbf2Tm+30A+3dtYkNbgweQ4WAaWri04paVpQGWfI+RVblscwhKK6vD
I7p2W+yvUoK6GHN2O1F2vazbeb3RLGoX7axPDaKLmZsMER1rGLX3id2TiDFP6IpVD2Wqlw8NogzE
rcyTFLbVgw9vdZchMTrPZVXe21YNyVaeNkOyPFlDBv2PGsvpANDiL8suzqFrS68JKIJZFJbKabQm
/BvCU5vbcOCB78P55q7DTcPTf5UwWkZt8I6oLnUrK8C8FdkKsBYIg7+WZQArEcTiUsLB/dW3zLfG
xVIrKLAzdXDCEtWDk9qrOMKRVAxKB3Z/ulq6O+Tb65cgW+mam7w6AKm3g+mXqJtQ7KXhURrzo8gl
pqV7sEKjuHho62w7BTK8qPdS7+gqVXHREG9PHci5cBwXel2zBGclv6uG7uPhVgcJvrvXs1K7E11u
DaLY2Ni45HhDzNOuInWoJvGDA9nonuWGzIty0g7HKhVTZORnsGdNNglWK1uNG3SlhU2z90sYGLLX
wggLEZ4dkrA/oxvjznI7rZ5QKXLvCA82r7KPmkqCLtJX1a3OtZ9nkHOqxYBSObw8cqGGh4KqNrhE
sDwUbRHu3qIuVX9vvOBRa8c0/IXEI8vVKVnVV9EGpkz0IE+lzA4QIDCjB9GWUBJt2pR0+t2mTUn3
v45zohLj+y5V8XEFy4nmIDSmjCipPiE9pwzMJst9PFUFDBRVaeC2cV67d/wim0cMotYs471fFie+
mwVvxELghOOheYidWNvIGkCAJFStR7skHzsRuH6ilc3dTwJBQRttVFPpbCtgddDfCTa959oHr2C9
Wajx8JYV3jZw4npfyZG2tIjk3RH49H6BuU8ma2QMPN6yqFZerCbK54XdjEfNyofVqKn5WnMBOEZS
jCxASAI59itlq5VKsIfvFt/L+Eu84EkKqYbPNA4N5Bnd/zpElsLOcPAxL+h50hSgcL2y1R4sP0Jj
FtHjb1b3hSUzSiaYZWHHiTYLqhl93m0tTI261O/h2NBAqO/9TFeG/q42AFDLg2Ge2q5+K3Onf23B
oS+sVCfW6JXDa63oc1RsnMsQd2j62Fkwk2s9eG0ybBQ0fh4rUXTGEmy2150R5a1hh0SP2LMH3FNa
vEpqUB2iF8E7Ip+S/z01uuagk6NaRDmiVPm0YjPHODqPyHKByAtUEsLUiQP6cXO0arujKEH7gDKH
nK+dQWyKo97YpJ7lLPW84skgw+8CztVcAF+ZdzB2uy+1lz+E/Do8SMv30IYy/w7x1O2gtd63elTw
HfQC/UkeD9eFAb4cPKifXTQ/X/JaGVdNkqJEMRUdBzkuCd3A7bWVP6tLPfPwz+t08y/vPlPTCBDj
2Gwpjqxan+LoClIl5mAW0gXsG0KvLoZkQzG2R7lLok3VlZMTl59dXPzkeIwl1o8cbz6v5ia+9R0M
sh8DZKvCoDtwN7jifnyXZ5p5657IWBKLqWMJdZlr32lqA2VG3BdrdYbKvxXDKkdQNY7jbU3E9yeZ
603fZNGXumr1GZj29AREQV1l7DtW6M0C3bOnMCiijV+SIdx6LMrFIIR/I6KgpoyHlX9NMedGElyg
F96J1LSPs+slwvVUJKNF2+8Sstif26ZxtVNZ/yWTof11owSNRDN4c5ka/3T5U5aL8I2rm3lvXTRV
QtO6GaL8JTaQ7fHHaNkVSHCDSBpzNFw5LRup2tbT4dqS4lk7E5VdXCERNA72zEuMHq+Tca+Swtzm
SWpuxVn5++w/FbvOQJBwrPGZqbmb1noz2eRkrf0I55pFp902W0UqrB2qBIg5mYr+FCSosU67oJ9J
jnBjZvwQgxIpYJCFMjGaEe+DcD/ntvRt7cmKc5b68VFFK+ZH03X3tlpxlxRY34JvSH8GiBlaMOhe
0ZMGLK/JxhlcnnGfRYG5ryFZr8Y8kteRHPl7YzCyhT5Cn3F8/dnHUu0+Rl1qR4gOo7QpCCMlY3dJ
E6wXZGy8fyJ9FNY6P5CMqC6ZGSRBUOq9x33ofRCB8OA6iG1r8XvQoGTuT6tE1LYEenkdhJxOuZu2
TdcruarUXWTXJEViB/Gy1RFOg9juB89j7X1VDFvZdVoUbsY8dFjsEmWsXNayVd97KxGDLMAw3BnF
4FxjkAmeKdN+8ynHf6OTIxmlEwUp8fZXFbfDF+A4/aIknrKyjdCaqgstzE6eHr0iIeceSA6X66pS
X9K6dw+iShxE0UniBYH3cPepXq9UddYkXXmfDueogcUkUqJkQMqdOLsdRF3ktfkqSnc8oeyWfZv8
mKLTjQGEa+yUCSBumS3eLnZqYkYFNEG0Do1s7Ern0Sv7aq0mkfYSjc6CJJ35KGNU/FD63WOs9iTB
YOauFJCt4I9V7V5q+mCR5WW66oi/z8Vdq9hDunIGPGVFUbQmJsQrZVgaef3LmLZmeJ6ToZVCkyqK
UqjsCwibZzf7oQ2WtKtwNNqLBa6vLAJLLvbXNa9qY2dBdF5t5wSnWc6gvn3fIV5OpsR/Eksydpke
smS+v8tDP3k0xvBjPTrSuz41ksepv4F1+Juu7uJBs/dJLadPUYNVn/hEQZKvWfrb805r5ZU5GvwH
JD4UtboGEBr52ZNUozA+9R3SJl8nxIdnXaQ2j0Pv58vc1sKFSBS6UaIBVdZxB+Ere0nDUy4rw5S8
v1zX7WORa/NRw+eCtbG1SdxGwkusZnsZ1sWrUUcnb4p1tmG+MZEXeusiWKYQTYJjgd3dGmGTahl4
jn6O0xhZqVwaf9Q4EkTVr9SVjbc0OxMMRqLv9wmEtU81H5tAmaTQqT70SYvaekNs9FmkHEBTTzki
MIsiqZBWpIzUAI1l0dqW67rIhm826tkDe3WX/84ZuLj6ECPPumsAId/H6JS/NUkJBhk15CSDaeEo
wK1jFklr/oeBCYJkeUrq9iJ6YCHEhjWIn+occS4gCAEy4E1xbqbgm+hhIbSWG+2wz3mmzbGTqo7l
dOhks8PtLVHmtuJD7ozMkErL1FB/tMKnpA8OmhoXJ/HyQeif/T75ZPG7ndpuJfhLH0q/x6Ha2/6X
l48jW399/1umoZH5UUjUKY6l/jlMpxkSUFy5Hy6jg4umgoFykPTezHH0dg4w3twmQ4VK0XTmNS4b
IF2Ng3lYudJdBzh+0aSuscFEpZgrxCa2BUpcZM/lS2RFKEDyqFpCbAkXpos7940vG45edcTABSnP
HHiKPFZbkyfrM2CQ59SOUBaZSrKHzGMaXiIIkyfFTN0Nz22UD1PLeBtAEluJkTzkTiUdorHtJ74p
wteOhDRV1D/4dVt9S/zmh4Ei2FtJZA3bkHZ4CZFWwoIiPkWD1x0yNF3hFdnZoXQsdxUqXbUu2Z2i
7iyBdijax16Vx10c4Ok14mQxFKk6C/H7WJgOWYWcd90PBxVLje9uFSkh1i5u/W1ARO+c6AnsWd0D
C6Q45VeFuz1Vc+tFH3Q0mXUzXZpF3jz4Zr6PwWK9xQmyOFNeSa47fzZ0mX+ywuKhk/xw3feBuXVT
w7geeH16+VckPFhnerxCsyxof3Uq71syNEHhvPoglu9rTS63MGDrIykxXqVNMNxDoMT3N3L1Y8nT
CQhPYS9wIiH5YDs+ghJNZJ1tFykKpRm/Kh7Eo2zyHnQtRLdZXCwy2X5B2LL9ZttBdld0ZXUfjk24
hJ+mzHgCdC+OCd2j1P32u2cMy9IrOv+u0S5tqju/jFZ6YCe9qsnOzwfLwYYmUmd1rSDJkvj2Esqh
s80Q4VqZtoSve4bxJASqMca/QYYSga4M0nNtoJmLzG3Ygaf1Uc1t4mjpEHxrou5kk2z9ScqJmI3l
zJB1w+AGJbINKPSN0xr+gQ4JetRZ62OHMLag3bBdnqyZxaEoEICSIu3cTlWRJJWIEMI8Ewy2ThDf
uvy1t/MT/rL5pc3Ki1I68REAk/yUScpz5inWQQ3zaj8Y5akL9XSXI+LIFu5nKDfpTg68M3K+w9qz
EgzLyyDTdxKxZ+d+xBvsrTOJGmOKVi5EURrMo52zPTTVtjs0Jn7cHqZ9b7oUTu4djb9VnWav1I29
Bh6i7NzUkXe+w1nhaz+i3PeWQB/f60VjRBCTcM3URZQdv/oiWeg0tu7wRGYkPRZx+MTqpDoMEC5n
LJ+UDdKv7bNs86Q25ThZEiT5wXu3e0jsVtv3vbUyYt1HS8AsCejp/oNoxPOle2h7y9rkY/SNHCM9
OsUY1k4QIWUpyoGKVxsMxhjlN+RKcyLLzyxjmnvNcnitTUVTM5H0cJRmnXpjvgicfJh1dSVlpOK0
dHs9BTvONokVF76FUy2Ot+fYVqWZD/u+851NWg2nYgiNo53US3afuH5pP7B5Y4UX1t863WhPY42h
JxSVclEGb2PJfRiy0xmasPrV6Y/QybunKvKdXeGOSG+iNznvI1xpmpBHeiA17kruguQu53Y+YRWU
n9LpzNKVU8JDfyuqRGOLTuSyg989E0XATclBUspvwPa22cRzLSO5XXfQRVGUpGgF3kjkLfoaSql5
CZqhOyeI3cVTKc+wVQy8FmUDuZeQzeaQWen7WRxpOBL65tdb1a3bra+j5QWpDa7+e6SFDcEQxL8Q
NbE3fVGFa7txnS3xy2QV6Iq374KgWvqlFh1IJaKKm2vFcbRLC6a8DG+p804Ob+ZVlmTJNrXHeuNz
+6+aILN3Wjbg6jFg+NEXNVpd4D7OyAoix6N38iWPH5BvA3VgjwlSJ2G4avWyXIeeUx+Bm6NS58Tl
m+qmexmP7J8IYq8bJa2+hCUGLaalJYjCsTEESCWv2ryJZviFx/cKUdS1gs39qjOk6ZUBncNG3fEr
YNh7VS7Nn3aePCqsIWYVQcVTh09zhzj+L10rDz7Pwjev5RN2fpSdsDJoVuVQH2xupWWk2t0Sn8Th
JFs2sQXTV19ko/qmmkn4KzX3MsolaJ345skk9/xm+SixFa1SnUeUNxYFEmE7G7FyfDxgUHhSdUJn
qcG9lExAgfQ3WonxTxnVC4TQWJOYCCotWjQCt+OoGXvojMrcdzrlVUfMhBiITaLSUXhkLyoZwkvg
GyNCCHKxIUxpndOq+6mAwfmG+EPCjrgyH5KqCbdagMSUnbTDIXGm7YthfAuV3Ls4UFZXeO42S9Nj
iaQEw0MzpN53B5gcAqbJcB4SqChxjAhJmbbNC+EJEiT0CKaFs11kyQOqF3DQ+molW168tkaEKpQR
7jH/l9FykGvz6OhQU4Ku8CCxAlAd1AAts7yDZBo47sXQ9epkwf+M8hDKCqpexaTL0dfxPhgLdUkG
ub4X4C5URLO52QXFWkC/mnACZ4DEPIjWqoGbZRn6RZbbFMAjRss5EtZG2cYzTW+7ddPgMDraSvrm
xNZPsi79qXBC/ZRp/o9geuYaOMPkrYTpr0ocFhaluW6Ddlj2bZSePbVziFc21XfTQeUWkYmf+BT9
LOTAeipkfUTzJnqzBxxCssmFPpkOgwI7Uw35oSL4qEromCDhMpZWfu9P3vSio+OYSFCEunN3q8sl
ZCNLgwfLNIvoFhu9ebKvc18ni01l6YFqaLvxBbUOvHizPAVsTACQ0Bfr51aLd07ofLEizdkHGvtr
v3ocNRw91VHdjZWz1ZPS3ViODbM7j7TZiC0f0JO6XzlxpSKaHw/HfDoEq3RI0gWb42CVs1OYg/1W
X0yUCLWy73+RnxshY7NQYbddSjFuSbWT3XfEvnlcxt6I9wIPal0yHnqeIyt5kMJ5XJjKkxl61sqN
cNDgJ8/9qsSvYGbi+WhXLLhkfH1GF/RIohnWIsTNbd5hoA2fe8DLt2ia9o6U3KMBX34l6m4HpbL/
6FLZKnE1BGlQfa0Qw66qF7vCGji19OC5LbFubhNDO0WOzxYVLARw/mWojeOu19oUfE/srTq16LDx
QSOu1NgCEqF6TMgz3RVIJ6xFHYYP5l07IoQD+O+EDrD1k1zUHDn72vXss6exSg5U+assSQMg5Wzc
6BILQQTAeLoPU2iikDoWgtErtMf4rZN9FQABIEH0OWwC4P5GttR224yaOYt6u7w3MRMw/ICEpJdg
xJD3+JrjUct+TZYQ4h2RR/Qd9zxY3dkzvb1jmB46U6FEgCVqluiOZQ/E07IH1tIoBiq1NB9NVk1e
7ZVPSNeGe+z2WOTFdfkU5Zl9cCL9wu8HYYVhhoZ0erIbLzpaDcGeIT21oZ1cDwW7uHnRkgAepl6i
IQQFf6jz76Jg+r58n1ldNIkYjKfIc/EJUOp+2fjaeLrWyYa5VGMb7MXURTSwW9CPhrQTNXmHIJNs
4ANTSw0wCccqdk0Tv5/FWh7dZy15VxgM1SR9Rp/rKU8iflex3C5i3oT70sB0Ai1XtKIUx92LAz8D
Z93U1hFxwXFvlCYvgCR8QNwUZ4OMx6IQzVDGHu1ovpm1MalmiLrazjZqBOEvC20V68cKD5vYJAvf
49goo+ucFVDfdFc7ycNgzDTEAh98PvVysIZ4JbG1LFRvPNlIhRJCOIJgnbeGrPOaBrnp5CqarKGO
614b7f32x6BlJFobCC2OTeA2DyJrU7kVa7HpDO5ghTXjdHo71NaBLO+waJugvidsSooit+y7Torf
3MiPvhgSQX5E/epnnvfKrA5d7xEsSnCPQqV7NGV+FEH0lc0VCfgGzVG1MXi1TEVxQOgOVK3hEB24
E01qb5kbfOekLlZPWnUO9MoLZ7IZy4STrGPohEiUyzj84dSIXU06KmiS5SPxAD0yYqQuJe1BHApf
YVngm80CXf73urJuYJr0arHu41K/9usUlKV7QlGo1ziLHHU2FDwUfYMQ53jnuEN2UXyzOncV5h99
kl10bK6dSJYepoW621TKiwZidUeAwL0WjTxBVHvowkWi5iESDW0v3eeZjxC9HMfkYrPvaK1n2zCF
4M+9FrBj1vsHAy4Z5mjxuDQc195GpfTshxDAOmwp9KasLiialpcMNFKOlOAh96Ty4mg4urZY0fGE
pWiTB14qLaEZt3YP6Ox2+zYHfpqG5g9lHMMXLwnLdSAjt1s4XoQ/EekevauClWiN9B7tY1/PQa/Q
6krGnIiLhOiTLp95fwBjobq32nQX+zAFTDaaW0saAQy2hrYytAoerSubTwZ5zlUCgAnv8cx8Sggl
rEDiy3Pi+rSivLvMM17vUmQZhFj8Eh8LJb4XY1Wn9Za5kjf317ENoDPe9sT5ps6s8CrsCEDGi1Z8
74OFDov1WgSmxQsLYYCF6Jx2MfnNHqMc0Vn2sMco0RpeXsf2PZ48JLSXorPW1ioip7Z7bY3NCm8F
fGXx0uMzywF2sEVLSkj8CdGIkDcZ1miJKPjKsJz22HqDtUA6Md/Z0Rb0SXDBubpV5O4iKVZ7Scr+
2YejvM/0tF8VrQ5yX+u7I/48a4Q4nK2lSYF5rauVr2gJ5odrVQtx6KCTbHYRtMEbjB0zQHN/gzhD
dxRzpCVUX/bPwdJO+1mCgSRLvMBCryWMt57XK+dE6b+nBKe+5rmv3oHyMI6Ja4SroLc3dT0mp8aI
nho58l5MJ4XqpeNJGMK1eykjFHeJtQ8L0Qp4AOXIInY2ojXTy8ekytqTF9jac/O1KhJvpfoQDfMO
EXMUHvBLlQp0vUOSnIghjcPGyVHVwTLH+uMU7cdhoyN0oc4+dPhwqicKCuoD4QPPOLtD5z2b/Hkk
ZIHx9o73rPFre3DjbCNKktHpxxCRPVEKxzQ74Nn1XZRK/uidZgV4DfWIdo1l0WztnhydmDWsR4ia
IFPmIS6Wx8GV3w+6tLakzjveqlnw55vY9Z5Ep1s96gzKvT+QKf7UkHmhjEQ4bIFbZ9GFeAR7HdPG
RO+Py7ktG0ajVJSnKLIWQVcPb/ZouvOxBtQ8KKm8l1XCXWCn53bIHtkfSh85az87iEMR49onzpDF
srm9U97hVvleh03iH61ZgnRRC6FEdL41iM7x1No1kvehNYYsRQq7q4hKEHu9zlpVKFJXCGWFDfL5
BFiGMUXsNng/wMhPN/F0EGe3hlu/W8Onfv+iy236EUB8hEQtF76NE8Vbn9uV/kWXT1Pdxv7tp/zb
q90+wa3Lp+krBFLfP/7fXuk2za3Lp2luXf637+Nvp/nnK4lh4vtQ2qFYNH5wFlW3j3Er/u0l/rbL
reHTV/6/T3X7Mz5N9Z8+6acu/+lqn+r+Dz/p3071z5/U9sAMaa6WzfJh8n8JpttQHP6h/KGJVBSj
8OV6H3UtYyeYXWe5lq8DPgz7j1cQlWKqj6P+/hPdrnrrI5N3HjGQ/fPn+b+5PpsZtt6dHrI6v13x
Ovfn7+Fj7f/v33294l++kxoOhFF0OG79/mtvn+pT3a34+YP+7RDR8OGj36YQLfF00U91ouFf1P2L
Lv/7VGDqG9RcEM3Tw6E6NL1v3Zcg4rHwoIiHVXXo9bQCuUMRjBbamIXtziW7yvBeRssRypTDinJq
Fh37wQMTB3gFGZK63KhZ3etz0ezhOYaJ7h7MLww6UdWOTrwtHFaBuZqrGLaiD6WTVMKpqZiRZgB6
SXB6axBw3XY9qmd3KNSTD8fm5v3U6McIl7mpVhxU633greo6eurh4pMgzcoq/ooLm7RGQ9yYpUkS
LclJEY+Sk+wMKnOlF2l90GwzPUtEX3aGU59Em+hVcOcij1z2c2XqIbqpaIfc+QRbNqILUo8skVKW
pswqOsR5BoZLDwELThcRDf/y6iicnixDdQmi/ocrO4O3a1X3m5dqROAmyv4IEgsc2ETXF2VM7Hxo
zM57861B/93F1CW6ZD1dUBi/DhNjxUH0c37PYmDMuMh0yLtYNgNALEOyAOJUHIgSWiHUGZpuh2un
yLbxaq+H5YcxIE//6P6hFrY+RnG9JuPwV/kpe03dPGBOjkbidBZX8V3bomX6qZ4FUTBnfcpv6NOA
vvZ3beQtbnOIHuKQs729a7BVWt7qxJkfW+0KGuTPT/Vikryyt2U+mhvRKKqsuFsk8jDJAnUGmEny
hMZ00Er008zSudaLRlEvzm4H4HXmVhTHNkjhEk2z2CRT3DJ8HyuGVRirzgOtxKkoSfoFEADELcNR
de5MLNZPjCNIgjCixK8WCDVhO7NfhE5WnzpPrk+lklsbq7UvoupWX4/jBVEhm70GXcUhAY68MHUP
89JppKi7XkPMdKsU17Etb7heRzTI+fiKJlCFNic0XXHmD/7DO1/3E3XXBGuf313brueCsyvYu349
gHao506BqzU53I1ca1qMFlyRVBupwEW+uHMlufzTeY3JlTwT3d26bPttrSAlgEAC+qih9s6djqQG
N1l5olHfDlpe9QuDaL6o+tDlM/NatHuhDR37Q1dNcjsxXBCxCwfpaLcJvhC9ywEZQ5SuYtvc+hMo
AnF8+UuSSXiPFFAcfvfwTUXBi6fDKW79CfQTJYDPF6LSGv1sB//VIAAyx8nzHRtUGcgFmh6Zoym2
x51yDsiibm/RP0vJkpUZ1+2dqMtHFF/ZUsTnmmzYtR9Qiw5r2LqaG1VePWBBniyCugznvhEihAFS
MAUOgmtP5zrlQ94NJRry1ClTXQOp259VxGivZdH8aZ5eDo9olHrr1qy6XQv3eed0kxCPKIeur21t
FdsXHBHn1waCT+ABeqv55mt1QOJebWey5OXz2wxNGr7P9akOQy5t66qHT9WmHEhLScWb5vfL48N7
5fq2gU00zoghKB/eMOLF8g9vpOtLpnMDeeYBesLPu7ZmrkTGNEGiGrmODD+jMiK9wiH+fTYAt6/u
bmXR3HbRdcSnelFkB90uQf6/Vl1jI4qss9/FOQ/LdT2Q9rdD6lbvRd2r7xpgIjvRKOqvY1vYODNv
LMf72zCi6u68zQtlpgtpD7x/EKUFnT5XdS0IAAErSI9b1Zs2oFOxqVMLq/QwZWMaVMU6HONiHWmx
LZ87g9iBjKjnTPQpp46RoCoMk/RrQ9Ztq/YHUWX72BCwGO0kd1YpcjJzkMq5G3trXPGaU46QWdWj
OMMqb66OWMHc6lWDuyBRjaWocmRAtXdKnxtLnNw7KH6Mvx0I6/GXgPqeB5IzZQam5kDHE0j5fTVR
V02X7DMs36er3T6AX6I7hd/y9Wof6tMYu0Z8a2CwqusxDoolcWp03JsEs2gJawIVNSO/SbpvNqp6
sxJS/wnTufe+gWaNn/p21mvJZeLCP5ieQgqgqWQfXHtFOCn1Vhoi9t21uTADIpIgHd7rMohVWV/E
CzHiOljMg9w/Qb3CRwtymqvMwFHOxYxm769El89Dprmh1gZbMUK0IkA+j1XL6k10qif9+Qr3D/7r
zB8mLo25EhVffTNE18Oo4mNRRtWmV30sm+C5XETfsG8/95Xb0SBNA/RBUhH2tBReSYIzUKmtBBkm
ojgRCmTcyq6tgm0gWi0boINoFWOzhjzku5CLyzwznTw5Tmy2CnlYJwJfgJ+6FUVrgQTJtTXJ8m1Q
6gCaKmUZAvFA7getf4RKYPBMZ7eGW50/tYLgUJbY/GE8OvUTh6623hvgbvwYyfCNXUcS9TZAXOLT
TOISw2QWLBpE59u14+lDgb6q9gWwJs3SMT8ZgOMFZh++wYNy6kF+8/gCSBYG+j0AfOWtMBRAVvnw
OGQd/DwpismEe4jOpLJF8lN29148ymcl4Ac7DRezpnVarnvivf9uVhdfJ6WXJMvCGjZZG52NMbbb
wswGn4VNltTuAjXwXlCvW3sF0f7aDsdLVmSzvlakZ/hz2UFF3hN3VnpBWmTtbOLOIlodZBn5U5hS
tIopYeV1O9Ea6PKHKVOsUsWV7Dr7QUoBY3IXO2VdtZqzLEX1urF9c5EQsH+WxuAg3sO3HjHAz3Ue
WMbCrww0F/VWQsEM5axiKdbJIwZCWx2f+k9rZUiVrMBHWda2Rvje+l4nWoKq/NAy9Lx+7q5LdRI+
K3xIcDNCawGnNlR09GqDu5nUHX4XSYp6e3EYU2sNOTrfm5IDVq23s1Wl2MFZHBwAHnkEFk+U0LZQ
sQOot1qrVzheD0m/TJqu5SHLgJH7/2yh0z2rg0BZZiEcodlQy5u8bqy96DKobncw7XF5G6CiK7zi
CQqrXgyAyoxbpVEE1z7X647RMc8y/zqJppTV0R9IfIpPYQHDXzmFa9yJvuIAajqeg23qFvo0/SjZ
6DfpkfcoxXM5lNvHrKm6R3zg1VnQGf5K1PUgbnegon4gMd79P9rObLltZOnWT4QIzMMtJ42UTMu2
3L5B2O5uzPOMpz9fJdWirPbe/38izrlBoDKzCrRMAqjMlWs9iampbKiCCv3oKdMEOh1hJpe3SDWs
2fQhxvZVfBJuQzi+DQpadno9tG+XIvwD7pDpLkAS524JZ1DocioHbu+a1t9dAt5HoQTxMlViZBhW
fdRsZKzzzd2bDgL0MvESU1Tpggr562xxO+3ysth5CRnXhfdJn9ro6l2I2+k8UaPgc+y09m0wBPat
P2oJ2MFV51QOl7H4JVLcXg6Z6DlSxu4l8uySUAoSC+Lb8IxIkKwhZ5dLumukWdvfXk0i2aPGmxgK
tys07eZHz9WyHaIM2V6GYxBjG635EaIuVOfgoDi8c4RTDoNtmt+8t1fzbVwXBhLbLSrSssjsP5lL
PT1EZtQDTiq8Q8DO8uTqRbsJ23W6kaEcssGHAXJM72XUoJ9yGpx5V2Zx/FipUWBH0YnGzMuUBhaO
4wA1ebjAErsNhh6WgaD4btD+nWzheFn5iZjQr8p0deHZjqdDlxTglJoWcrF+OrWeHj/RCACuMnyS
g5W6PQgiJ7zNlc3vAKquK6xx4qVaPzyWkXnb2MHLBHMEwoAkDD9yTLSiFXtvHeuDxIO9Le/Hyvv7
Ek9rIPAutztJQDM2yzYa4+VahmtfD4DR3GQrQ83PrY9l/aXI8perwQPekL50vRsLfUxQN5VF0sZX
fItmAnKkhhd2p3V5dRRbggrPzFb+n7F9Y9EodxRDqCZJlAzlYCVuCo6minbvHJchLMz2IXaQHmq/
WIZfH2dUMk90FVNsgtdt6wB83PVTtx6owsdPIRqsJz3xN3CYF//yylx7CDYSm1t+9CTzae5/P18i
Ypv/r3dXeL2+OC9rAAo+UJfvHgMnoT8ghsMrg3w43Lg07xx9rd/TmRFBJOBMP9s+jW5ThbHeSPTg
JqiLxtb8QQ691drHOuz2ZtsvH0qXJo8iDSF/Vf/CbBn/CDunvT+PfMponYZQSyZ/jlevfLriN96c
lNibuYOaiypN/FRCd39NrRpJ1wG50Dar21vggnBLAYD9OMfbPFEFf2Wp9DS4defyb3Gdg5TiU974
yf4yJ0IUfbOM0cs64tDz/5/rXK49/8+fZxhXfYuqWLNvcgcth868GmH3vOlDi/etfByt+6VhGV69
cus+d630dqYFuFQOMU3iPcdIeENTzt7oA3pJ1BSJlLVlqM2rDkQggvCpz5plL0Zxn68o4TNNSHua
r5Dx8hOUeeU+Wi/gfDa1bS3Xw9rvdRuNxC1JDfs2QSAO6Db3/D7ikXcv40Du7+Inl7P4+7rp++uX
95pwTm7I8mkP/ECiR3/IfXQFekhaX226crhJS2dOa57tJcw79vm0qNavo+nUNzJfZskEg6/Pjm8K
tChqvjimsfDvXXPRkCWY6eeA6hqsRHO/vjJfvxuKQ2zL6iCAvNJa+z/HysJ5En33XBjRWvephsR7
K2c2oJXzWalsda45T3L2v4jzPR9dcUhHYz/fv+PGkqEJjFcrEwCzr5xZYm/jMXrDo5UDLchRTcig
OD8aXlQ/02u8se0CjPNsWwCY0ydLmREGyZB5ISUqQ6eh9R6OJA0A81o9mwZJeLJA3lG8vNGf10CS
0f6QevFTRLPSM4eMny2ysUFAUg+pKv2qqr2PXei2N2+GaKvdjKg6gtPogrM3gqzslLq2cy+Ml2h5
nJzFGu6EBDNUNJddoiV7vUnM3ZkFc07d7B6tmPMEmSUH38rPU2Uk82cnS/ceUJpd7Teos7bDclUZ
iXWqabTaDzV5MttxkMRRtlCD+7yu3O4cIo6FBVARCsrb2lz+GiIEx0kNWye9LW/1NNaPxtD7aE09
L/SKnXrlWoZeOxrufN1bXpBsuYUut5lm/n2OtGnWAp1uV1u55uXD5NEAIARYTA2G/U7seR8oZda1
uzovdfkw4pYPmHr5+YNclquejSDzbsoUmeFE7RhFRc5PtPEaqD99WxddOjEaywruVvaLEg7mm8jF
ROlIbTAvS1wcF9tl7VUts/I7RfBm/kIK7ZmGSu1TXy0oyw52fd0XbY7iCJxlAB9//howJ/6HsI1I
ywgV0KLTJ2NB5CVkgHrsWju3Kd4ObTWUYPFK8GUo3ndzKxd4eg/GeivE3kUGHmgO/a/gW43wNjL6
mt4FGjrztoYBXOi+ye1aR4nuZsSsWmu6q/q/88qxb2Monu7oJOW/qtFqCHa0qYJHWVl9i6ISKSHx
LipEzuTQdjRJnT3vx27SW7fu+LNGdpu+aBUny8mYJNJAKzR8y0vkVpsoGwvaoDlYqxFr13NDwn7l
ObIdHQiV/85zu0DHr6xJfSZFcdeBiNqiJIOsg5rU+XmwT4Yh4d2q9DT72NQ6XevTQgegIiNWQ1ij
lscgDod46yEnI15HH9vT2uv5kQa8Z3ad1dehUELdVRI+DwNwJGOsluewSZwNlOzlc+jl/qaqouDL
EHfoqDj07A4WHU2UDYJbw1MC14qxwU7T8Dw0hOqhhndOvDK8eCX4fzs3z6Nk601syXvV/WkNwGOs
FjGpJAm8o6vYTiifgWJfqBneTVGzF9sM5HJFvUW51ZRirJAjUCvYNHTtA8Ns936r1dfQp/j7jLbd
P8ws/dLRYnDSx8Z8RHEh34gdmXl7VyD3dxMoUC/tz7yaGV/Dtelv+QN0O+Ba2R90t3WbLgrCB7CA
68da609ij8yiQUbZdkiMcZGk6w+DDZyoh2fzOflmxen857RG4abitnYa6369TiD8vdbtIvrIdhAM
vVuimP7N7OE/kUjozZaTm0IL8/JmDd8knU/lEu+gsMjpgcrJGrVKAlOMtBrk+2Xx8iNoPO+xbNBI
0CKHp9nrWVSSKhVb8np28Z7P0rk6DiXkWEnknmLeXm/4LloPcqCJ3X5w0lC/cnOrUnJHbx0yRPP0
VNeFfyOxl4jYInfmOmBO0df7CLlf+WS0eboPdWD/VUfjWKrV9dYZvfxnP6fb1V7mbxGigfu1RRzk
EtGpEsl/jRCeqBwx1SKJl292pNHwUUK1eQW7TcGvSNPjx1DtQLo48HYObMoo+fYxmVjZnHhqGyL+
EMF70IHOXQBn6ICwEQ7xBrnPjwaJskWrW5pC1J7mzTS1NjXg+a5rj32SFT/NkYSv1QT1xwVgIgqI
mnmY11r7QgbrHGHR9LMpFoiH3JSWqJL6sGFp3UcIzL9TejbuYNbtP8KjuDxE3nxtlXzsrV4t1QH2
82knsXKw9Pw7FHbIC6jpzZCs9FTC0c+m9AOby+24Is4GIM7e9Ys3f+078nCVRXZk7frlMwp6O2mB
hh6V7fAQ2zvpcvZNz9j4rgvBO5TzyGyP2lMSLss+8rXKpVMGWlw5xK6u32qOOoA1L7iLcAq21jZp
KRh+FNwbqRQoj4Srnvb/dFpGCyQvtMPS99os8ylR92vIvhxqOOgmc8vt+vKvNexLtBmjBQJXDiu4
27sVwYrcX7xrMVlWxN/2XUiZWvNdvsT2ZoWFY3eZe4mTsyjrrtLXpd6FZf6jFhgF+lxQrpjpri+c
HWLD5Qenztlo2hmSjiYaN52ZsNPUcxrnB329cez2x1QXwcEc9XUrDPPZXHQnsfXBuG4v1PP/0aar
uXT40Zp6iZG18rabtgMM4DspPF4Ios9lyzd1zHgo3UM4TZ+lanl2n7mj/31+Lm/alkWTsCw5VIN7
GKvhs5/sIL/cOOacH6dlHON9ptHqCXX9+2GmuozR2yjuYXe/ktFraK/uY3Ize7XLijISu0S8xosd
XdXu8TVeLimhwTe3gYCpVqzVcqjq0N13Y7siDPePTc4Uf+bRrAJobCXG8eElpF//ZV7vTzQFSeSU
NdFxnjJvj+Le25jLij3Ea1dUo/50x8a9bRrn4fz3kCGsV7RF8we4/Iuosp3DxOSLxPHr1PNQPO9s
ZHy/hxEaaAZCS/uu584m7AJ1Z/0JoH58jIAWg2GFkl+RlXdRU6DfA0+oRMkkLxphX1Def0/qu+z4
UioxEgP1ebuk3a3OlmNrR9WyyWp3RkuDcbRS5x8XSoli05TtbSBd13vuVkp+A4+4yQkbVBbJv4G9
tiAeSv+yqbzdaOVifZDD2o/ezpsQI7vYWtrrKCHq0aYokSIs0CvfTTDnP8qBbDUYiZacdzmHMDga
VfAYu5n10M7fJOCNeRiNA3S2xVZslzXIyYF76jzvvIY43NIIjmbEq6a61PB6PVBA+WFdbRQXfnXw
zvGT0uuInjKfQ5xNwM+gtge+fIF5DYMSlDCKVg1Sw/ZkmRV91p792JWQrDXqoALEJAFySL23JglV
EwErO+eJv651Wf7XtZaq/xokqXHrm/HGc53uoxxSo7KvIiMcEF/jZXHbV5AimWtg3wx63n8cxyL4
MBaxylGt+XaKJvsq1Ik+j0lcUYsvjZdoj3acDxVbmffRl+vJDF2tL7bFnoMPM+vLaKiN56SIn0XX
dp543WsyK76RobTuBKuHaipsj9LDU6QBYkrGnQwkKIaZnl5G+1OCoN+50Yfo8CobQU21Ds1g28EH
LG10/HJkhsylA/nlUpel1KU8krhHCUOJLz6FLX1+ag2dzqv7icsUgapsIeOMolQMyAKc/oe4GNFd
yZc7McmhhtXpylszEzJHws7qiSlxujMsd5nmNbfNbKdeczCq0b2WrUQmjzg5lQMcjuGuR2BrI9sU
scm2RM4utsuMdzZZwKbqt9H9atjHNIACGYIW7A1pGM2i3k2r5ygxKDox2l1fCMOqpd07jglF5hib
xUGjf/LQqgLpmtXFgTaD7NCoaurFu0Tmz9kAQUNJL9nSp+Tt38HkZSjempLj2XtBwwucniptfJ77
znFeSnmzlW9yEPCwC+giqivnCxLswzY0YPT3R8P5Eg7mtxDWpUdxDr25gSTP/NQUaHssZnwl5rjw
zaM10Yc7m4n7Za707qZEh3wnXifqtH0UpNTR1AVCr3m5wHnJ2Xt3AYqJby6Q+J1/gMoU1CttLv29
E2dbhqRdZFg4APoWw9zm2XirLaV/P4RLsuucBFliGjlWE/7TwdHsw2RWLqQWVfZ51tqTBACg9CC7
iKzHy8yVRqMfjcEmOAjtr/laOIfeifhaObDWo3oKP0zC125UYJfLQWzlTJY3Dcqriz1I2unQAJQk
z5XQfPPrVBlqAqZUc+nTrd7MXT6mCV8mZ4jaejMofQo5uNVAokpO2xQIVq8OF7fYljVCTnoiESSO
90uc10GUcjuThd5ZZuuiqPbPYRrG7nasgS69miLQSPfWDNHe7p9TWg7HtXsTU/XJfJX1wQ/RroEr
2Ty22lnn5ixd4yo9IbE3xZUEiUXORFMIqSHzyLvNxRwZVg6nHUXWXxZ9s97F/suiESJvY9klvrc1
6ZxSewrZgDih717Nc/btvEVRdjl7t/+gUfjr6K7gaVUE+DLzkKQz2WI1vMR6arUmTr6dd0DiPe9n
xmbaAXDy71KraEjplO1Tl9PAp2srzShF48Ej3HifFpfOdAhr/s762v9scP8kh2eE92vatnemBRAy
Gz3rib/5tIm1Xv9T6x9RYw//UnOcxnyZExpaeI+UaHu3ZhWiXdOyXYqKXTEZ7W899+fNCInLY9uN
0HnoEbuvuFi/dR7cD/BFLtu8g8vRm5ZqR0UlfQR6PN+4/qJdmcjdnXwjaNj50IdlBdAtq8svyfRh
Hjvz67tJRt9qsK3a1alv4T3wF9O7sadgKVCd4AWS/qDWO2ROaX3J2vkhX/z8Z2ZldFLy9vYRfs2W
HlMiYk23vrTT+CD5s99FvK7xHyNoYkPeiy7gnT9kn+GlQLhYwSCGvU5164uzdC0NYPEnAVRUse7e
znBsnWEORW0B9UQN42DNsFcN8O1e1VY5omZom7eChEjL5LyozO93sugCWlIWFQwFjZ3eedHBQBYs
RbQEaDGvKbo3IdHblPdoG7ADQbHqPKSHvjsJb6yBidwJDCvKJHZlalO9vJclXtcRU+rAe5xqBn9m
6PtdQI80XkHyEd2vrpk9do7fbYc4Ln8Oap/eB8G3BfXrXc5G6xzh9Pq4iQHpBCDtDm6X0kD1mk+F
DqB7rOrcwOFpm0XypxejAw/2ZjQ0ti4ym6JNszHhfFAP5MjdVfNKem0pike0kQ36rOF7G5p0BlD1
b0frauwllCMio3aekY0B32LliNLavjcteIiPM6mqour07uklvzNZXnGYKVDfz7UBA9i46N/77DmN
UjiIxljfJsGCxCb4pnsa2C8B5Zjs21wDz6el/tXSDwdH7707dwkdb0e6JDuUECmCMjKSszvRTO8u
4d8D/VCWHXJa725ykyZ2+ZcBs95boP+fhxmmj4sdbpy9nWfx82/iXWU3k6AC2djBRVZB75FnLb9S
lZOUse5H7YaysXOtngnboDbmje0WPWKXjfXcUXlpe5KQJAce4naoN8KyufgZlFYafIcytF37v09q
DBtwXrkcSVJV0N+qgwZPJfBC9DP69R+bcqSx7aIIMwF70lHSgt24NvzmPkWW8hSrQzk7+66uYHdX
IzkA+LeTjpdOZQmQiX8cqBXLCA5H+DhA9h31MLq7mNK5Le6mUf9DTHJwh6C68XWzP8/skja+KVvn
LyR6hju4P5ExGuZsvHOiathChO5QY5pq8u3KKB6JlLNzuIztqPirzHUdvEw237NlMvbNOk4bwVoa
E903vJfjkbHEyJkcYEmDtyC7v5ih7wXAWQ/Dy4S2q+mfXfXHzPSQMtL6wOOerJn85YY23C9N5O/S
zFo+dWNMHtUJTqYOliuea9hDXUO7E+c66ToNlVVzJV7fd5rrIozDrXh9HjVHd/G+01m8fHLggn5C
DqBq23bYVq322Exwi0lk5dCd3SwoCso6ZstPp3OmZS9esxuQZaffFTZMPhE4jvRData3sqxEgISE
sE9rPsooKSGiZMvZ3Mtq5KwGSOybBRott7pPbISkHWNkG7bG5ueQZlYKHgk0UcmkX098kW8saHSP
dGVza26j+lMDOcZGn5rkR8UfLSThEyEX1O30KJ2vh6gEcKFSp2ynUUdN4gZWPIaFWcXWBjRDduSh
BF9LbdNso9neLu1TY5uHxS+BsYcIQNgUB71skk2sdOg0VYILlUhdTg4oGOf+QUzidDsIbPTAnhBF
JUIc7gCRk8wX22URwxnA6BbDg9j1TpuQpEEzi359474dmvK6jsNTuGo21F9CaRUVJkRWBhypa5j+
LHiWQ66iPHEXcIoWTHZw2xLgkzLC3Uy4nJ5Doa5E6m6gLBW04S4InuOqXx4vKYBFs2kLCBPtWhIH
4kg6e95DotzuuMFaH8SRmx0178p4hiAjv/WqquTGF5hXdjEED3WPrkHhJAgqhOu61Vsvfe4nv9p4
axF+b/zmYZpIyG/m9VvNho+/atXTQTI2f2V28cWZsvLboPFfS//y8pn9QIHoZd6dhrEiIWA7CLPH
83q9RN5w2+jBdJdQIHt/5Wq2317ZUVfW4vqhXiryLFX+jaL92yuPQ/YlrQt9m5b2+Lgm5QESM9i4
V1u7sqtF+25NfM+DITOfoAPx91D8B/f0/I+31NGNK2tK9Q8ZhGZbr2vqr043PCvQNvP/htqISuea
fdcMTX+ORi/bmfzoP0R5qF3Rv53eJlnaHece9XQnWKtPXhxCGB3bxg+ENF4+hsHH0MIo+jFYJAHf
fYxlDf71MRLbr375GC0vNkeL9+TtMPN7bibkKyhCFJ+ggq1OVs9tRY3sQOcAlq9Eov5BTLxtdbug
s4YrGcr0eAWrJMPems/T6ev2uq2aSmMAPeaQInurnexGK3aewsooTmy1ACb0zhN6As7TGKkkDCJI
d2Jro0ihfhXXFSTHTyCMipMbvkxHEox6YuKQTbAH/X7o7ZdDp84y4O+uNoIuVSM3GVdyK7lF4lR5
IOdBtQfFYB2Wyp0INtgG2QVKIOs9bLBo6uk/xdwhPXgrUaJTI1Hluiz3daOfeG8Jt0ldw4e5THZ7
PyoGFTmY/Yh0JkpSNwn0jzcXB9IIROuv0cvc7qs+vO4rds4W+bMbKd7lGdxXMEz4kKGCsxYvnNfB
jVT6CnMdtkgQbOiRD/dn4MA6xfEGGWH/qkqM1trR51M9GMqIpoJ/pXs0wS/qIGfiNWFx2/TK2/Rg
Z4apr25KSMIe19j6ZApLrRotrv5JKGzFp0YXn4rUXyN/nTf/s0pttRaNZMDCwslZ9lkPh5K8Ap7f
BsU4JzU6IeplUUrlcjhH271Fly8V9sshWFAXXmrefqfYvU5tzQKkkCzfAHbt6jzInpekrWn1wy7c
tFkSwGTR5Ge7vyiGMT9cvin7Jd4w7b94fZu4h5F7mRVjuxz6zKRbZBoS0m3YLt5IxRVevwJ2kN1i
mRfxQ2Tw4Or7iU4LVeYJgjDazVZh3kp1x6s+rOvSPb+LmrxU1RZvc3b/J43/tMFyKVz4iWfv/DKm
wNmoPb7Vzadm4b9UyhqjyZ5Nymto2Xqn3NatJ1h29hrPGzRTnOFey9mviVKNmRu8zpkxTURKxwbZ
lxJoetzdibdHqnyBtuJjFMW2rCHmEWnR+7hgDVnSIg8GHikrNkVcZShYDfFTvTQN9DsAlRoriZ8q
iPsha/G36wz77LaxRjQNw9A7NLb74s3YVstUMf1uvooQp0eD3d5BkwYR2Nbra/VP6c4E5l5lN/f8
U7ozZ7nuxO29eFdVGRcv1XGCVd384pVfkwxjz3w793fB8lvjrpbdT3dl4s3b0g20T1q0/Otsmc0X
2/R69i5OSyNtM3ftfNWVmXUXzz6kO+pLCw7i41LPy5Mz9tZdPSyokqsvZwvdt8Xu5Y1dvszhP/FT
ChfoOlaTq+9r1yNBBInJ3drF5t1i9i5Syqm1EdvF8bshuQRUrGXexW2Vq7vrY0Sr3zkMtX7OE3fX
+xYSX5oRP8qhqPJP9K96IB7/MckZvG7BFk75fF+JXqYY67SDNsX1oUD7NTqJAbvn7o+L2Vqi5HKF
wqteruA5YLcUa1ywNaM438uMS7CrFU/RVNxoGiybdC+lm6aY0wMqymyBPN+86Ve9edBVqVaLi+BO
H4AYqEovT9ruY4esMjILDbqtKkIcRWffGPSQnSfRXjzsOsTNFmMNH5Aj7TdaHtR/9DXlSMcs4rsi
HOtn9MjO9nZBpQhBInvfZG3zR827qmFU1UerDGErKhaQxso+qul0QEWX6Q2Sq0+RO3xB5KLaob2X
PU066RY5E9ukbIuyydn/mzitIr1Q6lCXz3NsbANrhW5f3dGcq3Vc+q+2GS93iw5mWaxZXhjbeeKO
UscW+hX7YYUEO0CER4Mg79B2qXElQherZz04RqV/zIo5+5B05p9ilig/8fWr0raXrypKD7wrqwAP
U2n2E++adDM73ASoxztPYqvieDfT5HiyHPRJUgcqWA/U9ZVEyAR7Id2pBGCfxKYmjC7srec8gG9G
CSC+bA9rd/wMXLq9CcfW3Mcq9eVhd3rnrb1iW/RNxf/OPq056rNNuInneHjIysk/ZOZY7asyLj5D
Y2hdo0sZbOOwLz5PcUvTshd5Gy1gmK4hSQmlcyTBhgWfz1hMD+LM6nT9mEFCFvHqNKGztSuiyvxk
DlNymrx+uh4z19dJw7n9bc3DMt9MRhTe2NaV4XTd+Kc4tAq6q7vCnPvbcziyfejNIEIFeqqBhWWt
5wc7qYbnfufO9vSsa12P4NSco2bCMKoHxTCpIQOrhqiS1ogr0Moiw2JGwSxypicq08HJH9yjmPnr
wlAUAXKvs5YlfVTQCoRgrsXrGcs3VOr7Q5azv7s8bsmO5MsmIUOCFsCbx7A8bS8P33Deq6beNwHi
i0WBBeeKzMv5WS0TTXLQCWRI9zbs7uwhDVTUVZWtGOb+Y7KGh36Io0cxDbqP3nHc/ik+MV0mXWy/
TurntbkzhulPif+/nZRIAVCuMnQ+eVJvfgzSCKhH3U1W82Npozst5W3zqQz76lOZhX8b6q2r8dpk
4/MyeYRO0DoP3V+H4r0Ek7HqjpfhlNFxZuRRswu0m9BWncWz5a8fGEXSZzz+dmR5ZbmZcrf5CCTE
3DpFbJ5801gOyEq39xDBjbdTh1hO4PndI/lla6cBmPi8NghpLFXT/vCb+KYzwNtuKuDckBQgFFpY
P1Deib+6pmduM8pt5yVHTdE+euXLktMKYGmYnJclaSm/j/juJn03fdUqc4SakbOFHrwNOgfT17Lj
mnI2Kdtv4yprhSY2gLB0O/dFfBBtsJC0ytH1oLhoIE7ey7AdWoTCUeQUpTDRDKsL0zu+2kVazCWB
wcM4S3kXPPolssEbTuyQ588GqY7zyVvXf4nRAfzcjmtiHaLBGnbx6oU3SRAsXz3krIepqr90RpUe
cxiiNzO6Hl8lLEHp8QaOYHQ2bW9Tm2NwnWZmeBXTrLijMdneJ1PN/3Wdr8POqnJ0P2S89PYArYht
72dEhdAFdde9pXtXYJn+DJ0luhHeekBX/aOcvdovJrGvjnGOtxRMREyOOpux81SNbsQuJnH+j/Z3
6/Mdf/N5fl1fPmcgiI7XtSfTOQR0tR0MzUUt/PUwQmS7mMPjUGbwvjeTT+miTH+0lhdme7Dt5H/a
AZIRNeEcY60pQi+phypMyl3630tdLK/LnaenUPq6c4FCuFJDsCtHfYu6ehsYfn4Qm2gnDDCfPky5
vrFGE15sHqWWHRk3lEb1M25s8nN743T+cPRgmf+cNNbLAzitX8LOMDIVFvTVcIQ1xP2c/RO29vO/
Vvs1TKZXYcT/m8u331rZGKPA9NjXDpr0VuOdki6xT6A9J/qH+aJX+n3ew2whkZ1t9deua/lwJZps
SlR8uyZQHcYtXLcSs2iOu2k70HQmNZZzjLoC7MvOmyvou3N4PoXrPbQRHyRalp0D7lvWuTikd/Pt
7IFasUOtuM7Rwfyi15QkQi+MjjKE6u+qLfrkSUOR7qlYrN2ielyz3DKPft1VGxmuq2FdQ8asn735
HAOEmcvyWryyZIzgxlGGasklh5NPliyh18mHqD86UQgtihaQrIi3puRN1KFrC2DiyMHdSy5liOoV
TbwkOsjQyOLpztTRLBqbuPwUUTd6svNzKkUC2gbK58v0rmv0beANe6O3UCmM0uA0N7SqmdFS/Kyn
EdoJrwdoPIywP/w7YvL7u3bmUf8uAuQUaXFV8vjNGh77992cWOjD885SmHuQOKRUXMvmuCra/THV
DkKkf7ad/ZDqQ7LftLDAOqVmXDmNTVXChNWUclpz78mQksl5KAgbwdTEk3M2XTA1r5MErSNRryYZ
SejrRJN2hPs4opU6NavHIc/ukB/0noAGe0+eaX6hjas9QhLrIVne+Hvy2/NenL2nBceFlFWvnGIq
y/yh8nITVlpmZ4mT7mmpbw8y3dc7g51o++M8W01CSuMKeH/yQUy6P/JSBfHzlXyCefSHuxg94I14
ZQ2TGlypm+NJTFOt0UE0edm1fATUtZtbx3R1ACD/fCKYfVD90j6KpdcLVJ/WH2GajDeSgOsgyL1a
m6E+J/CmxOofeNCexClfMqqxiL6n8Um+YHHW0/bx6/SuqOtd7JrQN5eZf5PwHAC769/0QVN8csy0
/FTwnmTN2fwYNRbfcce0t44Zd9fiBCG9XlsQJWxlwut07lcFJK6Lt/fdKn2wrCcBTZg8hHZAelfY
d+C7zxqKyu00Jz+gwf3uDuj7QDQS3BQxaoxenhvfmCh+mbjUmr9zUkAz5U7TU/PGURB8Q2uWa8ri
hoJedCfqws4mrNv84MNaMCGD9HXIEgu205wKhqos9krKRdlB1ppv7L/GUzM8mkEbDze0Ls9AWDOQ
Cirz9y4HWHtJvbUSChoXx5tkYSuZQG+CVbNMuIePYwWXxhSeUPEKT65BlYXX4+BqRMb2BEcAOX+X
1q/JD+4lwgxT48M8fF8Xx0m3eRC7ij78r9Cb3HTrKHbgVi0psbKGLOk0LZp96grNaJK8HVDvDkea
3tTOjvuSi4xf1N/IsDX1XQwr7OeEnQevLf8Ok0fF6KCgHRT9b8MatZoAmV/D1D7mvJrY5aLaYHeX
i8pqwwij8phNACcQJrvq1yy7QxcsvysMzb5aQCE8xlMFjL0y/KchJHXdmE71h5nEfyTxVP/VpOjd
Zd4cb6wZCHQbV38NQfPHosXlH0VTpkjjZN7TYvJjrrU4f0Sg4uUqjTG/vYprJ+meOlgL/fG3xtJf
WGNQmp7uwGwJR8wbM9qQZ1qZ39lkkqLg8CMDiY3A3+fk3p4QialuHaozCPM49pPYou5rP9njx8ng
cRA4yA63K1xYl3ikr4A0djpvqa3Rns6H57FfES2t7A/OMru3lnpZdcFuHIxsSSljr90jxfbZ2bwz
nsXjxWipyHRv386d7/9ZZfq9DsvJ5cRzjbMl+Ofkl5gqDZYvSd98k3dkeVuWF+VlRGy+C/UbsU+B
/xhbPtiHfP1jiJAduKR3JQ2s7LaJ2LntRgfpPFimL3WEUgVSEcYuoc6I5Fy6Plhhp28lwAm+ZH1j
b+OSZvW2i/Jtt+rRYU0c+0EDcXs+GIEZ3wedvR+LkPSWOCRkQm5pW/IjO4htpP9vpztJhDDd0D2O
E3QhvZPNh6rs+Ps1lUYCsltueWlcvsKe6yFR6Wi3gxqa5qEJZu+5hrzmzvFR74uVdrRRrN526KDw
Xz2thAmr/qteLO2bOvGz+uXEgB836xAEcQyqi6WRG18av+938dDZj5OBtkDWJsUtBQMYHcI12Ncm
qgipEZbbvIZ8J7LXlm8gZ4MP2hsgD2PdoOiXzrqx/88xEiiHNIXtJFbRl8XkLC6+l2UfsN2y7mXL
OVbx+sHU1nuRIctSc/mgfLLDFF9r8m1Rm9NX33+bBx8KLPez/a1FlmED8VH8FFuhf1h8MDYTNIZH
Mw2S/dB0xpdKG74X1Rz+ZSbw4PFW9xO6Z2szq0ma+c8kwLfzkYaeFGZNTf+yzvN5ErKq50ltRUIL
uIkWjtld0jjaNl+ndEvOKbuLwhmSdvH0Ybq8nIprzf4Pa1+2HCnPbPtERDALbmuey+Wx7Rui3QOz
GIWApz9LiT/jr//+z44dsW8IlEqJcrkAKXPlWjoCKE4+HqweCTSuyioLDYXgsQHhdWiBxSc/AIOG
ljf1vWYn5bIom+htyOWVOaj1WnTye9d47S+UTP2OPMd7ZpkFHmavt68p01PoPjXRAd9seU4Hy1w3
tscezKR5iYNwO6r8ER1kMfjA1kSoG6d2ZiFdnDr9waAM1Befz+7Ii4YDtVodivPt4I9bggQVPXTK
uxoRvQkhpOBDoGT5u61xwUBBotTkTH7951hCHdF85Pdf5wO3V3j20vYE/g2Up+hMW80Rls7WH8GS
DsyNCtJwG6DAwnFBVabQ0epAgwJoO61n25j4F0N7q7DtPsSeX2KXrGs9vsNwNTV7mbvXQeYJKndj
H+ECECfF6kAdYLILFpbDo+0Xb6yWV/WQdefZ2WGK2DstH764Qcg9XvdOXoML/AUEMf65KUrHWrSI
B+x9K3gpTTO4DA32LSvA7zeuBfKxyQU1V+MiiQMNT5chXwFPBFGD+fnUm1kJgus1PZhastuDsC88
a/OVVM7UE2TIwC30BgDBpJmc/3j40ey5aRkgW0RZumI7dBU9Ymhy1GXSqU7Eh3MXGaWR2ED1AZuh
hpAG3he/qDOKaEWOTmygPMgqmbU3bTnZphmsodzVkGmzo0Ve5pCbMAz7Lk7HaufEbbbnljNcRwhB
QiMuqV57yD0yLdR+ebLauYXJ3lqW90salLtJtZOZAeYRXwxXC1NOg3LdPdMTwebtDjEidxoUANd2
5yfD2oRC3yJXFQKuqlSgQ9lXSwSt/LNlSwO4GrW1B9dGBPorlB6AkPHDD7smMJc0ZQW8OUI+i8/B
ehHLLfTRIG+MdM4VmOH+mqeyOpsuFOobM3chvgMeFT2uh0Ph6zdqucpEZ+AtyXbCVeUJaihNQh1c
C9ONXgJ+x4Kaf8ziZ1m7MgUiqbHhBfGa29ho9qkJQsL5Usgt4dMAQbOj2foh2QVJ0lwakCqsPU/G
a7qjCnVb6TF/0GVpnqhVB3575pUA7x/66OBXuly7QFysk8L/sKFy9RYUmjfdi6iq5edytK7kT7ci
yOObdRjJaj1PJIPmzoJs8ZnmQXAY9BsDSxBkAqVKqfivjDT+3ciE3TkdxLubAKz1ZG9chy2N2jCP
dcj7JzOJtu3gGa+ZNKBkzethS24pUuiZgY19PXbm4b9NO5pauXAlaLho2jyQ/GARLLDWhLVD1WCw
zp2x3RALGTUTxNa/NCPVJMoyva6C9dwbSAQldP47xGvhqYOm0KFJ8VdS044QLS9cD4UIqjdxFEdk
VAKXqJp6Auxho2j6qYmUQXxOyzadmuEg9XNYar+mmZDxuCQh/06tsHGcS9fqz2wcx6eWN+1Vg44Y
9UWGFd3VmX+hvh7Ixbt6sMAZgCuCUaO6YYG1C0Cw8hRrowZM0bChvrwzjXsXhIE0TjiifhjaeEl9
5RjGj27+u8QvbysTYN1FwLsHmfMUtFxZd3QVuRNgw9YuMe0SWjrgi5pcUE1TWY5zo1bCMxMYwNjY
ULMz+uLCU/9CLRrEsUBfIEDQHalJUzJP3FiaPA6K9iTr6vReU1FbXkb2FguMDnI3UbnvUbt/IRck
ZaILNCj284A2b/QtCgGAoFCT0EHkcTNNEuZVt7cAXV6AYcJHKrt0F0nlA81c2ra2MDUngshW469s
MQZ3ZVYEd6iWzHYx5I0WOvlUJsrseCku1EsHch4O3A/du8kprfFwqfEbmOZNfTAl6U4a7uZB87W4
uoyRgMLWT7mzQsEVMCR+qJtHB1/O51oglzHQ2tT+8vbv4yFbC4YgeNnq20Rk3c5FtdBDGDk/o2TM
f3DdR+aAFU856NL+5pDW7MkfinJywIu325UDNl1qhgybpXsGHplF7ELTnhtheWaZZr2YzWYM8vil
rPrq0schcNrKLLiMtimA4xsko6yXedBHE6v1BJGscSyO05uxN33cI3FUoLwP8khfDiIA4C3qBqj8
oqNW71Y6g8w7u2DDE1u9vyKLb5pY56RFsQ0yDjU8x/Yh65o1a6cxk6cmx1IwbsP2Z4FYlWba9u8G
aaySDcmr0yKokQGfjZ22wPYQy++DUdYotlPDA4jdTMNHT6+fkPLo1kmG1X6tsBCuwkc0tY3XJRMX
ajEdbApjmzZLYzCA71C9wpMfvWGIcvnKKYCYUkM/x/tezze6DwbTGBTWiAWgEL5TNSqZBVoV3CAP
yNt74IrCXqBjpv4m5CP1B+B2W5mWPx5pYKYGtlTcMvaPVRYPB6bKKqrW4xdHnVEzdAPcp0F3MkZo
bYOFA/yMVSFP5EYeoxYW21aALHYP8JFYek5eIeM5aFNtQJAlxSI2dHlndF55AfZFA5oVqVNXlgV+
n6USJ/1nhBWm/g2EgOAwz+wfrPGaI72cRB37F8igbdsIb/plbYbdBkx69Wpe6qkBrszaI5kkaPo2
umcBJI3waJO4/VuQlXsQ72i/DMc4Qbh0fG3ALLBkqPe/gjdL2zlC73YoLwVqUw1iDuoWE73aj31U
XMfA5ot04NE5U1WpaQx4tIQk0NT6tDuNw5tVLvMDt8ClOJPMABYKXR9NMLCr6vxAHRl+Xusis5Hj
NwMouQp9OFdgSHsRv0tpiJfQ7ENw5IIVza9866UB/9cmMWS/ISewtn6MMd3KfjF+2GG2kxWPb6Ky
ogcztwCMz3TQV9VJ/JA1RX3CE+eVOscoKs+gqD7z3s1O1pBmKyjjQmBRNX2BN+CCTukQaAkeYapn
6FP0MAh3KqEed03GznkHJC672QOrLhnwo4u28/VvUd1rq6Iy+Z6aKTIWUMeUT6mhtmDA2S4iMMN8
C5KqB7ZC9/Ys8pIjqk7dJZZDC5E2zfOYh9FZ1wYfBLqAAUBItl1phRceCtVUbo1y08MqOiNeCU20
sEYyDCisFahsogM1P90MNRvAYuBGI1DBWL+jsgMMW2Xx3XcRU1cR80SvJZBWwrv0Pi9OqIhzV58e
SEmgBCCRcukqj6AFpTx5QJOo+B5WH3OQhwbFOXARgSMZDyT9vkUybT1WqAHpi8q4Rym9cZ81/qZG
lPJKHnmcWEAc+P0C0Snw7LLEHRd42gx7crYtFGY3Qw3MFYbSiFrNiXBkvbYLOebL0tU2fee8mtDU
2qegY1q0ihnGGYPySE2I1FhPjmg+mmE/xJsYpcqrvmrcXckhGEZ7dRd/9a4pZLyijTz1UpN267Oz
3crgiKBOsqCsVmu3oApOeLeJa08DSDkXh8a2vKMO1NaUHUsDUHL1yLDSALJT6qwe+ng7AAM0zTQP
+HNORIqgSrhKIyx7zAxAtyjv0js/xRutH9mtCjhMwBAce9N7m01d4kISwc7lMmwzkSxZlDerRGvT
zdQuw1FxlsfWfmobAV6+VcEvNEWRu+nd0AvsD9Vg4O2m+TOU2IKkrj9k8TEPZXrCaufjMHoJwD5/
tqOiBPN6fSQ7jWgD3wKNqk5UM9aFKbD52AUQDGaopbQCzVyQzVEd+PcXSw5Q1HqmAaEzhNGRRgXS
Lorzh9EZnMe+AUxmiK8ClHOPZLG0cQ/6CHHXKFNn6dUiKQU7kgdHRmJVN1BCq7XaxYoKpZJNBQ4p
GhpBSvaAYix/QU2UxBqX/+FKzKrEXQyIS40svC8yB5XSY5UfW3WIewttMUQ5MENjfqQz6i5s0YOc
2OrB2/g5JiR36ifPcizB5/PnKfVrdVetIaUVb+0sTFekG77PVXVYid/Jyqx1eRYA4J+dLEtXmW5a
x94tfjVBKk6GFB+HMLHFiWyuB349x86O1DkqDwG2BsTRPl2op0cFHSidwauWa7c5TTV2LDrqQ/Xa
fFaW20gzkInSVHTQWlBUKi9qkSsNHKN2GjhltP6Za57+33OR/fOK81zmP1ekmU3OrSNqsfH4xMOo
SlF5Swhe77OJ7Y75lLR4rMy9WE58bVIvEuJRZtZn29HkuTebYI9X26E1EyB2yDadegCo7BPDOJCN
DtwtUc+sDigzAEnpS9RiBwHeroYNTxrg916ivZRtVbxzy3vx8EN4BxX0dAI86XTyry496NkzpDIO
qpurkf/DFP/nPpAAQ5UX+LvXjnCcU9W79oKIHvIoizY1dGondgiLQdmlLHXn0uJPfja9x3g0rZe/
DQo8s57YIf5zUJ+U1kto2fFJchRfilzr7+jQxiyDVuZytowIxN25sVqQp5ESfdUVmyUvja0RY4/q
SmP4MjQTSy2oimCasjPA1aH3KiihrqBiendVEBnbNAARLNlsZCgXdcs4qEF5ue7ARLoPWJM9D9q4
5ZUJUKuy61bqz3YZFh92Bsa2fQV83bNTYA/5aZ/9/20vKtSvUfZqSnyp7BUoL6HJPEzJsgq0tSfh
149z/izrzGrbOV6/nPNnEilMRGFjbzMnxYQdvmah3R/JNNmjZRGgooxybqMWpKfIKh/nSws8cLZV
FQ3LeZo66L5OTR2DkU1T00Q6qJzvhGsuRwMVgo07IjCYAZJyyUrXXWp1k6MOoA8uUw+eUMMedS1P
ubKRX20GUFAEgmRLM0xjaYLPWSTYfVDQpCb9PGB5Os00m+Y5qzjd4n3DjtQJHNh94mTi1KGMf9Xn
DCtutZCZVh548ZWDjdSsMnngmd4V2QCqLtWk5YrDQ+TaZJAeyeZ6IDgAKPxKnZObmtdFKnwz27j5
e55WG7yv09IgX0MwK5FNin0UlkE0bQdGa+qkQ/s5bdBgqzCUWFX1rebsyxYrO1rPeCFwENSk9Qw1
Xa+TKERCamJuUi9q2XC/pCcvxK6nQwXxNujH736LLVHI9O4EQnGs8ajNlJHO6BAHHBKxab2loQFY
1vHaUEOoPc8QFCD4t7r6/g/7NPOXiwyZHy+Yx+UGIY5u37PwwbQ7/Y1BiNUPnPhHLpJuWfeJd4EE
cHsCjQfKCYfC/25UZ3JwoEq8LBg45au+LM8cOiIr6nC3FjSm3qHsXK3cSsZnPwrzSzQCe4DUVvzD
NR+70hi/WyhKX0HHlqtlc7BFihixhwbCnXjnDm+5bjeLOLXCO85d+0Id2AKgtkJ1aCixmzpKDfzL
gYk6ir46MCMaQFukIFB9I+/JJlsHKLuhG+4rRAY3VqjJa5BF5tWo9VujFrUJUknUkq0WbTQw5kMR
GAUtIWPmAVGVPRW1zIUu1IS6s3MA+fnUSf5kp8OA1NLBid3dn3Y1LdihtUNhtLsv/p/1M+moRUcU
5EydfwxH9S7yx7qcPt5cb0NugETy41hm23laE5j6c+LJZaU1/dl1kdDpgcm/dgFe1yg0i++b1Afs
t4BiQ1/7fGnYRvnCmhplfLLO3jwPKAAp+Q8/BXkSd8VvYfNVmuYM+qH3SAYl2KVkzbL0reA3UmeA
cWfpex//RI1e9WQLMawjPBpPlc6Lo4Hs6mb0bCwqQT6wCHOv/WGZ4VIbs/w3OLifhTPYL77WI7iP
yPvF1XR9D1VUbcuwJ7sl3OuWstWNt8Hu9tI1st86Gw9i8Ks3gDYh0AX2QyaaRSS78UE3ebIN7Co9
VKxJr7YXhSvD7+QbkPTboUyzX/oQfRNZMjx3sh+w+zT4yTeEfcKdXaxZx4oXJhAOVK5WO+5j5kXH
qo6dZRkmAhTYTnOMPWN8aBvjATwdzhs0mqHmFNjtCfph5T1o2t7Jjj8GUZmukmcO2rpb3UQAUsfe
SvNRXAcCzPCi5Tw+V0aEzb5lde+1s3aTmP8AuAYyWcrBbNxhixrKaJ2YKb9D8Qu/KwIUeCHgUCJe
7+R3BrTXvEWZ4xOP2ZVMqOHSkJmWvhUteq3YhVqbbKQCfeBfrd1ML4sXCBvLg6Xee1NHgGqBMSju
qBW5QXHOzeg8D8oKvPWHKAaJ5+dEHAnjFW6mZKMRRAQL6o+JyYdFRrPIvfoHkb2Nio+zTMVwbPMF
dxTl20T8Nh3Jhw5f2mUfjscGWFdheAdI2CwcFyweRWZdJszCCGkMBAeSDWEcQm42ZxRoPFMnmdzI
OJtW9+HfAOGONFnoHLXac5ZER2EX9bcito17E0Gz01/sXcW/2hOz/eZkzYd/BQDQktgr8Lv55geJ
ed+HqKaaIlk86JoPflckQU7MBTcoYRKoVC0H/0Jbt+CeCOw7fDHFUwdJpl2LEu5NO1jGtxEP3lCw
6B2vMNCnNKl2GoQzXqFS7YEoAwXJaiRyusVTr0Y2BQJDoVtOI8nBCVAERiMtICquIoHoOPtnJF1T
Z4Ao0kgn8vRvDcBH5ICVHmovwnUe1vY9EOLJBv8M/yTTGHzDEK/eWY1VIi8QWVALFzr0qC3Qq1pm
+gPSRZuhZGOImsRoDY4u40dio7IQiNnk2Rl1ufJNaV4LGWrbbuzag1u1wwl5doiPs6K6r/CYR3le
x1+xjHgMUoB7F9H9KGowhpWsVKoi9muj6Xz5t882Cus/PltY6l8+W6xpENlVtV9UuhX1Tb5srKg9
TMVZqglAf3ugsq/G1O5RR9LsS5mmcoHIKijkKFzn1axaWzEYAyaji7Tt2usjbYE0NseutWWbHmJm
y6gP8K2TsSlivKND5zQqFa9eHbjQ2aYJIXbOyn5r9YwfNEBCztIV/ZnO6CCSAgxlgeuu5o6qCt7j
Rg8Wec36jZWE1t5jZXTvDaqkbQDVL5AnJ5R4li/kMdiWifym9YTqH7mEHnt46PEosea0/pcY/3RK
TiOcKAXAktjZyD7Cth9sdAOCuw7zUIMSZOtKwYobq2kXRgtkYAdY0KPrACJtp+M3cgt00Jw6ZYkI
XIe9Rhy37aVVbl2IWj41/G9uPe78LQcUETJWTDzVeb5FKTfyerjzNqYTjdtcNWVWLhPohrykvNIP
qelCdlwb9Vfd6X8Nie/dIdHcX8GmjYp15W8ZvrtsBEPmSk2bC74l/yFhH9MWiBvvxhyV7aDWBsPu
xgNmbInsYrynrS01Sz1J9tPGV/WiYiP+0kQsM94nlY5MdIXqUo+Aq2HsdAvD6Jy1z3395BDaFS+J
zt2gPOPu44pQpzmGLeI02Wi2JxSZgF4iB1H1CQKdgbkJSxSVF6yXG+qng8bi74lbmtuemwI1LDjE
POzORVMVKOXPHDDIeG6/IGNcNB8+livEsmwaZH+VN3UIFvbgv4TSQloieQutdXEWMgCYEPpSIJWD
RKNMgeZH6h6nWHm1GzC+tQsPocl+QcZa9dCZB6TMvqjYdbaXhgnqj6lXWCujBNCwx8rAwWv82NCN
hlsoOrepjXuOTiPvobSyBApniJvTATmqTCKk+0+7Bb8QB68/Wb6MpPaYxgY0y5c01zwGQkIIxauD
mTNrbfeZm11AD9ZudHCBX0ojsM66eDIU3IsOZKazMZLW0k0Gvo6xUmHYgwTeaQzzJbmkZBt8XkO/
J7LX8wx1rD9hdxKBps8TfKFBlezgqwOdhanTcjApuDBiP+evydqOtQ34rvJymA2l82bYkQ+ZbKf4
ZzRNObfJh5pFkTv2cu5xDVasDBeCkrVEwkjy+OOQIBpZo14e7az3KhAOhb8mW0Y95O7UrNh0ufab
IpBfgpRpHEPlJwJ5egs0+wl7x6/RzD+CmzTYc8InLdaegYK2zqYGfkBpRQOU4ofkXA0ZB/eS0G4o
QjOXVRuZiPFk4QKMkfxnH6ZrgBQ5sB8xhGucIPolkuq9CN32Wz0gb6+5kX6PBY8H7slGx/+xSPd4
aXVgwalRzc/StYuXK+4Hh+O7SORwmk41S2gHo8aaiqcVKolUDx1cCWTWAFq8HrvBNjZRtAc6jFcA
L28Q66wfvLH0TygWrJdk1wTIF4s6qq5pYI13vtNj/aIGROAKQMaocI426osfvQJyulLnT2Ex1ose
jHwnOgxSy0+6Osw2agopmqWTmZtiBCBc8ubcuGHx5AMFe994wVI36wi4llXt8uzJ6dviCZFXwBtL
cU+OYZFdgJLyrtSqk/pnz6thmgR6daBVzSLch2rOQm1o8SCSe2pmozOugAWyt9RsvRLpQQS4N9Qc
4qDBbqz2Vpa6KLhC4z2yG9aSepGJ1w5VAXoL6vXcLj63LVao1Kv3Zn1FyOBGnVi6xovSGfRdrmnW
CLbltEZBRn1osThAKClPgzN+W8GZzjRZfgNfttyZRuGMC7MKOgTgBzDBGzk2hjmUmdUZHUKoAhyC
GIe5+Te/eRiNIBcaNjf/91PNl/xjqj8+wXyNP/yogzVS7DvjIYggsqxBJaRY0Ol8APGHsyqssl9A
KCE7zh0sBiV9VeT/DKH23O2pGecmnf15gaxFRtJgYDn8/08TVZ8fjK5Cn2Qyzlclo1tXdrFwbeM2
ihh7N/Uh5iHUnFzolIaUZfIC5c1qr1lxcddCGtJBKujEFWMnHcrBAQpEC8rlYFofNklnSbrRIGp0
HtQdAGy0aDa1SFEr8TmWRhQJ0HI9M8+zfdRRuz1meBLRVeeOAfQ60pXphXsRVuYi6tx1Wsb+crri
58SIUqFwGxzekq6dCY5dcmUkq2kqGhyJ14zJ6DpNlQmjXEexVk0uvuZfLJAQbcEwIQ6u0MVhOmNZ
93H2Fxu59J7NMtzYGEcH/nk221w1zTwrdcy2Ciyhy8TGHQ96N/++7Bi4qSIwqVMzcFL/XpiQ0Jap
eY2URwV5tV3UOt2SOivb8+8LxFvySurnaZAUUApEEQ8iX4CIctHwq2dZF9CkVD/L0blorl7+tAW7
RAwnHBYvSJoTizNwM/l6sGd1/0SAdIKhhwqLjkjAZJ9N5EH2vBqvqDJf6AM2BJmT3IFAz74lccIu
eCCtqUUHbQSbc2a1P7shTJHpa4HIK/2qWXpuABYDlofHOrPVfr5yX9vPszQxPmx01mW2+xpFQ7bQ
i5y9Tr3hVjf8h1SI9OY4TnoD77V7atrxSCaIQ6S3FkD8a4BnGVTz+nBJbl13i0DGdEdedGjrZpda
hTxTq4+T9Fbz4qVgHEwaamYy9Q04K1zNDPezrSuseuklerolF+rIRI6iiwJFPGSjOaMKcqJha6er
+aohE9Y27cFAPc8XWpm5Z0YPvJbh4QMnxegdbbe90TD6k4CLqCBzWn6Z3ahAw5tMH2H+E1LsKCXY
vy6ziQf1Xe+z6DR/MsGCeGGAJhE1qfjCyLdx62ChaS778ldVZgAYqQm6KnKhgz+CA6QxGmP6q2hS
1vkQ3ctzsZwvq7fc22kVcOvzX9rVnXbQPflt/uIQIAXvv8j286frueNfi/CV5pr+h35fqqjrcJ2a
Y2kfwLAhVTGN3DMTIglakfffk6Z9NLM8fUwg2Xhgug6ErrJDz87SivYyYh0O8KfXbFpQGe29vLSf
BIjuyEl3TWPZunp9ji1HW2lOkS8EBPgeut54lu3Az1K13NIfN8CKgDm58o2H2u3rOw+kV62XGg9k
6gxQe4V5GB/J1ndhucvjQl9OAxwzfOiNTSCEASZOQPSwru6SPU0OTtz0gKiIsaAmDfDxY9Fco7+R
qRsRSsz6rt7S5Kg2yU+JxX9RJ31cLTaOSOGG1+nqrSWBNovdNU3msVRedLu8kD8d/CT5XqTMOFGr
x/JwGzCzA50I/qBR68MbkCor6iRTAYnMhV0H/YGa6VhaOxYjWEcu9BEkKuP08YEMGoPGi1+N+o4+
AGg99EMoemwlsaeS8YseW91ttJm4K0f5M5C+/w3S7sMaioDDLuzRjIS2AukWMJqJ75/KOocCHyqo
v4Gn0AYlbt4eyy4GdM28TeYOCnyiqsAXghjN8mPHDQq13YTTm7H5KVIfx46Xiy9APStpICZuWPca
PnYZBi+Uvw51/i4aUTyWSLLtRAOJH0Rp/UflQKltrAHf7eZNQ5DzPXEAgEyl/Tu1smubDearSNoB
eqAmv7lW3G29yuwPQeWmiFOkOlgD7f4xHaCMyyHQ+UMNh0ap/TvGcJYjGIyfaLAJrAw/jUxHSYKq
I489DcwWRorisyzqn6FRAS5n2Gc3qarPM58hjYiA2uTmovae3FAd8THboNzm2eLkR0BEB5A8HkDz
jfIObZEPP3MWAV3qmy+QHa4ASjTyXdO36XPV2SdWGtE76nmyZQl49EUwUz8XxoDUmjXE758jZQYx
ChpZuCFg25alr7QkQYIo5NkznfHQTacz+Rfb3/xC3dDx3CyzL3k2zbWGI5jBdl+yelOOzRkeNGd0
95Rem3oZsmRrR6tQZvKZoyNnmiWrmh3Z+yRb8BGJ3UvZleXWBf3Ai5mXE5+Vm3nGOrW8eg8UEsR5
s2Lis8JaGvakBYG26WvPyt9DnAxVaoApOCQgbpbSXCvs/DJyffBgV1H6X9pymYhFEIvg6KeQHQFU
Ji0u+egg4WLIFXUgT1hcYmgIWqtk7FfAUAXH2S0YnGgzhBlb9jaqOSWAGkeRd91jJE2+BktZv5ma
I4jYbLfGRzJZ9yikMYLANTtRJx0kA2EYirpu1KLZ+tT4mM025MdsoaWFm07wFhEvz0wXxJkF+aGT
9Iz6Qq1Gz5pd4uf1kpp0QJAXxJxhc7ErH4BN5dGAQGxpKykRsv1ljslDDfj3HH+7ilVB+7XswD0Z
DXb5oKXGkbgZAqiT7lLUWq17dVNAoy9WsWh5rSDa/WDL8ahD/HWNhyM7Rk0YLVtvtE9NWljPOujS
J9o6wYsDWCjLVQjU3DdyC7LKPhl6uPXMokNRvftOd0zTQLiiQszi1up6e2zDzlvpYRq/i/xcVJb/
1qWgXR3bMT7oecYf1EDqr9MCGjom4EJWnLr7NMM8bmO6P0MEfKKole/IlsplZ/vRXeoZBsRcR7CM
WsUIEeX0w9eBIouAHCNfGUiedmDoBfeHra96OrOwVZVceAgX4GzqVWdW9N1pe6i4eygTUgeQYopw
2wDQu3VaG0lZgSdRi2UE+P3ZuPXxnLlVDKl1xZc2/TOidlg1LoKu9L/Moi65QVlOaXDdOb7uvGXg
2oWYonwzx15fijSR0NIL5a51O22nI9N5lSgJXyIvN75WfX8iDm2fg70zLuSbXmWQg0T9hSaT/JGj
9B6l2zgL6xKyoXgkP2qJ+LDNvXTGdb1ZS16DGcjGgxIlGvmBPnLgZtnJrerv0ydWf4pbguyLPPJI
7KBYkDz5eXkqCs1/TED4dMATRd2FcnhT9kzH28KMIvvgMlCl/Ns+IpGxKIym2uHx15+x4O/Po+NK
6EPbxTY1y3hR6T1ECKiHRfG4aCsn2hZygK6ZBh0Ez1dBLdWcbSzNhh2wbfWtU4cGxPrIXsBGTeqY
bUXDmk0VmN2SUG6Ed8Me+MZsN9gTvm22aywZtzqww4uMaFpnZSvfqm/IrTVrLvD0CDXDvPLU0dax
Ogvd4eOMbH/rBbAU9DnASm4T/HoOHlIHm2Zk5VNd858Woow/46rZIBAn34w8SFfATw0X4XmI7BlF
s+EZc5cmH7VF4OXGySNGBAoUU9tBRA7rnPBAJjowFUWmM6QpoOVajhCiBXh1kzCBamVVcEcgLrKB
AAD6N5Z7RiCnuPjq8cuF+WpCWW6X2A4eyaXWp3tb1/CWqFJooHdNaENMx0h+BrgrPNN1vpd+lKwM
x8kvfqp7x2gsmnUvuECtN+rFoeb5027y30PRtY9eFLfbICjyfZg7UEpTk5HHaEFxPW6c7wjtJ6uA
jXzFdG/YgUKQMOp08Dmv1gFzzDU1JYr37t0PB9tytm6eAy4+tA8jD1Dan8b5HjkNFBhC4eEGZZAP
W8XOWpDseeSu/6ZZEVh41arOUaXiGY/0FSCLUntAdA3fgozDckW1/ylSVzvkek28wlh9A5FifYsQ
jJls1KQOoNvbnbXUGAgQOrszn1AG3h1ss1Tc1B7ChzWkIeamCwJFfK/WObFCIKQ911+mimEcUq3P
blOHD8xps1M3pMGSGL3df+yisLJTYSl5JkTg1+DyzSBKWC5w2xrv4NsQwPyb2R0T7gCuF/wjMifu
HnSvBuGQetQO0YdvF4HR2DJFdB8ZIK8WARJZ2BuOb7YOZZ5eDC+Qi/mwExADHJmTnfxHngTrUBtR
Y9C26c6WcbRBkgN5PW/EcxG5crDboCgkzbKdkebtN/KI2tjeJhDnW2CxlS8n6vlW0/vtX9tEPI98
GapkHM/fmS6o4SK3gfoZfaWi/tqkXkT85Z6+/yqW/9H7x9jZuVNTVZ4mtmM4HuSApCuk0KtjjwjA
hteG9cABCYPMMR9/FsG17GXwyxqr35bjeU8iM7CzDPvgBBR4PY0Reamt+YBKJbrf9MGut4kWFYg9
qTWQUAseqQ6ZP1pLXf8+10zPddUlyCT2eQVxHxuV19LNGwgUD+KjEnv2gyYD1uZd/mTrjY7fqazB
TZNbm8wBuDhOq/KMIni+Buypeq6Z8YNKGzX3Bx5b6c95jB6P0UoLnFfh4p9JVWtAGFebuek3fbWB
PHK0yVgYnpwBpVdO/0Lo96LoIE0XBcPFsz15MgU2MnEVGN+bdHKw+ge9NxbIFlRAiOCWKLDCRFjY
Lk8kQ5OrpqOa1Gv9P8bOa8ltJE3bt9Kh48UsPBJ/bM8BHWirWEZVUp0gSg7eJvzV/w9Q6pHUPduz
Ez0MwZCiQCDzy/d7TYe2cznKWlF/vxz9d+9N7JDORZZjoKrkN5QJ1JUE0OrVIE5Vq1Jqzvv72sYw
YGw+Vq0ojG9t4oh78mg3ONwG2V0YzAKGNjrj1G2Zn3M0xBtsNcxbpST1b1Sc5H2QFvWWJKnpguQr
PdplYntTWRhXIy6tdWfZ4cdOz++ztDC/IeyH3+i2X8Lqj7c7YQt9o0t0jPyZK/BHcIFi3OxsNZ0P
e2B4Wh7/Zb9u5rbnlPVb+pA76tkVbfcpzwlG+hFIlJVh41ltiBnuRCDRjwNaaRL4oVxxsMGJqoS1
D7iyqqyoPy2bzVh831ykh8wOPx8df91cjsYq8rD/9b3FBEenyrMN1rZnSzr5wZ0LLNiIJLKJKgsv
y/byMp/iF1N+iBMnOmsUn4ufQdz2X32rCK92P5j36pTcLGYIRt4bHrTReLecNWbTV1R6wZXa9u2s
Zbc+Gpw1pJw1V67/+iz8K97OymVp71ohjS0IJQThoVafIwNvOJ5r/y4PJX7cDP4XNDL0oPwuBHTp
jcsEVZxwRGncN4Vs1oWWDx9i13jtXCf5qlcNb5/7UFZasVRSky+2S9DqEFgqgWwBz3Qg8UbpR9ok
nRZdfE15TRXffCsou0TLzkUcvi5l2rJAEKhcV8LokuNSrLkm9yBi+HK7uHktvl7t4KcXpWaqmJ2/
lv3N0CLtmPebvVj/OHXZT0xnysTgVisMeycP0Uz27BAvnmsi/JT5yKAdvNhu4jTsbwQCaqgGTfgp
JhrAUvHe0J3I9359Z6JF0zXPjOecyuaCBVN+oerNL6xA4r01KE/CiKKTEUe7QM+qhzSNu6udOBBa
epJBBzCXde2r6n45qnRWcw4C8fJ2VB3tLxLxx4niiFWLbSpEXoKQLecuLxjX7aw+V26Xrahy7c27
3/77n//zefh/wdfiCo00KPLf8ja7FlHeyN/f2eq738q33Ycvv78zXWEIyzLxsLBc3EdsW3D88+s9
TXDO1v4rbPAbI41IfzBlIR8afUMAQfYlzv0AbVpQAd265t5wZ1cFlPT3TTIiw21b5wutc9rn+edO
2bytY4M+TE4oVrxkqbB6y+r2UM2s9MaewswTi68ccanmKhyryHtLGUyi5pdtdMQ3IUSYH2VGnFjx
hm5MRkAIzkTLS5D4P+9bTq6ydKNyjx+JJ4Y9O79YeTZcjPlliJt6VzDo4cj0x9G0bj9gpp/trU6l
Yrcyu4aPJLq3U5b3LicvH0Cagrr6+0tv6n+99LZt2txZlkUP2jZ/vfTY4xVKLx37oemjcU8TOIA1
pU3bzFSqj3VC02QuJ/oJHXQlzPq6nGGjeUKqrUIT+/dn1bmvHLNQ/PQ5vTrbbBhDS1ixcrQsGX5M
o1rfxEbSXxwiMU9ViU/GSG/qacL0mctrf5lPxX8ajvd8quqTNBKk43l5zLR6vG3D2Diaps6Yi6TB
+Q/3pWv8+eKYKqgvV8eEGmJbtvXrxelFUgmo8/nDW5Fulxa6/MJ8okNR3JEo290h1X+/DIeRzJXd
MuQtm/NZ0LXyu7Ekq1gP3Vcw4HZrW1mOaxoDU5hLwhosq/mgt/XFmWtEJsX7PFaLZ0spiQwqe04d
C/MknWuoFPUVov2Ohr31UMxu+hXettgdJP5p2YdlWOI1Jf6Py9HlDXU07KzZlx/UjNTaOjLR7RnZ
GnAqPkxOjmu/nyN5HHw8M4w+qdfSR0UYNg9k11sPfzrX1K7S1g+C5I4/lfZLwpzeWu5xPrjEz01d
gDqpB/Sg/FXPmhl9rXs3e2zmF5DCsrZiDMDYyCK7W3VID4+ZW+aPeqvVO0Wbiu1ydHl336dv7y4w
7719wxvNUle3utkkP5nLd40zj8pas1sOVLoa/oc7wnR/uSMsVRUa/1kkZjvIkB1jfpx+GqkYWfQR
K5ngwWKKIj5OHW56DXvlRWcYVU+aK/XXpQgzlW44B5Y/3CihS4mm1ERBxslliYB9S4ldwmPf4mGX
P9ZuWZarZk57iyABkr1TxYTLJNVpedNyYNn8X/e9fVigJr4npYBlMxoi3Tv9pJ1UU2in5U/mkBjV
Ko9G2FY0itS9KeLDj8N/Oedth1m33n8Ye34d9ueLiQGUbaq2cHWM6Fz714uZhLWqpZnq3zuDHGnF
Zu5KQ79w1SPFhfSdadsudfOPhWptl1p3OaOuQ1R6vdnjcIvxLG3EUqA97sq9pM8wj7P1PLr+9ILI
6NK1hLdxwrKbjA9AJy0ETgumfF0nGvauuprdaW4SrRawZTmgZsr3A3RnIlACbN0Vs83XcVniZeO7
6Z0Nz+Xvr4rr/OUWM0xHtRxNx3JXNY0/XRUqKjPIm9S+V4nLvRhzYAbWJgkUNgffqsUTNbDjeDOU
d5E9pZufrJcLAg0Wu+RlH/55CGMFVvKLtbLvjPDgBrvZyDpW8OLO5HqhAhYW9hxEIQcna2YMxoHn
tKXz/OMsacNOc1SiG/sZGir9GFOMSAn2y2Y77+sFCqVwNP6ybzmvnKGmt5Pn85Z9oxSU2qbysZ7t
vVdOMJkPDMPkiuhBjFOXXR2WI1FFxpZfE8O1HP3pbNeUkoBc0z2HrT7fAuMLt1O5i3U57XMLosq8
Xy0GmzECUBHXFFb8GPYLyPiWWHXSHR70WUBSIkSmdctKad6aj/UjCUppAyxHRFgY5JjO95p/INy7
vGmbCJv5qfFPInM+pHnb3C+7CqauTUoPY7dsLge0FAmVqr3+/T2iW395dFzyNlyNcAHXMlmFz8d/
GodGV2W6G43qPgy1GXXOn2NZR5/yHtKhP9jqlc5PBD0PAjD+euGnEkcM+vv+x5K20o7cVFwyHDt6
/PWdbt2pLGDGs5spERpXvFjsPq7BpLCrXTZFNG3Dsp0eutDBVSTId9EcrFcWSnHBJhaq6bzJCqPZ
C2d2uZk3sxrz0UpYw37ZRGj0/SOXTaKQtxFUs60wuMsXRVDk63IbTXbzk/QatTiVUV2/CYcAqqZD
aiJ1e5NeWxlGEiSBaW/Sa9LmilvfsH6SXpfBILdtn7Vvf8Xy94wIc+B964nzUded9s7W3eA26dC/
Doh4PhqtTlK4qmZnGArOoxZUBz8stY+4ijQ7xlTfW06LY/zPS3pdfSPgO3WsIJb9ttm8/vhYI5hA
gOe3Lx9btkUAFF+eZWtO8EaJbhyrLnzEc92EnwNaVzvyMEo6AsgKnDXuF9EXyqd8lU2V/z7pJn3j
K0N6m8MN3bdFpx+WT7IaOoA/PqlXs+DeLQfEyeRkdf6w1gmNA5xGmyzml2W/VTfjVlpGu9bs6fu+
5cBy3sC7DFU13j5DRB4hVvJWBCAoudlmLxjAH5dkyCZuTtYwuR8hMdrr2BlD9BPEpzpNre2HCMBe
0w2DbyCyFxHJo/Tz94gZkluV4fBuZGFE5gUB11bRPdLnCoizC4rHIpskMQFl5y2bdpW2B9lBHF82
CWE2rlKqu7g1ijsQdm1TqKlzr1dFeqtWjqeNg3O/7Boiv9n4uj/tjHmfblaS5I630/0+zW/0Mj8s
YC2hQbgbpvZhAYzCpUM272sGB250pyIIp1gSWLd9VHLtLqotQL1CHgy/rr51evJqxJNA8yr9Nct0
81pphvTMVCrwgSbsGlBx7sqoLe7/3eekyWHIysoDsOi2VUckXh6V9+WsRoEGSUryLETJlYLQRpnm
PFLsW14sggOWc+2JUUpEFT35YfwgimIzjcX4Pk4QaIjK1ui1sGKnujURaBRMpLO5oZWWG4RFw7Gv
m5oOXN/1yUXGRbWWmure4U8aeoYoIxJnivGc6KDzUBKdB1unUWAXofiEpmqbZoH5LWjdU9fQkVne
Dh3AvTODMPIgNE27vx8JjT/PllQNpmqoTAy2pmmMKb8OhMBQVaMPSkdgvAbE2vu0lxbJAHZTVzds
tT1WYSAiy76O7Kiw6R6nxq4IvMEl33ZK7S7ucuqBvso+F9yVkMvM5x9nwOEPaFT70d6ZLVYWn5UW
k1XWP527XUxV2gDzo+VPRDgSjLsOpMze6ggD9vG6Ncfkpg0b/bocUOmAXP/+Mmh/rkvny2Cp1A3z
/2x7WWH/NB84wwDPW6jtzXdOu+POSlIeeZXkY0y8gAEMfcIv88dDnwbGxhyM6s+DwfKOMoXkvzz9
YYmfHZ2yeP33X9nU/lTnOJrQhOCXEwwe5l9WnihNNYIGo/jmraCffKfGCT2IXsCE0xmUx20n8SrX
V70/di9zfK1Bpfrr7gDfxrfdqtFGL0Rt/Dhbxo2zsaIqx6Npu8CcmeNG73ULL5ci3Y6hxDiYlscm
T7TwXgmq738iCMHc9C0yjzzQzM04/+nHeTkReW/L8f/+BQqRCzTyuSjHOgrC5k+b//S+Fjev2Vf5
P/O7/nXWr+/5J6Me//3tKZfoc8288a3581m/fC5/+/dvt3ltXn/Z2OYUMuNd+7Ue77/KNm3+gHTm
M/+vB3/7unwKgrivv797/ZJFOeRnlpqfm3ffD80QkI53GffHv0Cj+W/4fni+Fr+/I6qyCX9bv6I3
i3KqpbdP/emtX19l8/s7xbH+YVq67Zhk0WMDzpr93W/91+WQMP9h6NxmKnZPtilwMXn3G66ITfj7
O8P+Bx0DDRRKoJribbwLGdZyyPgHp2qsUAzXgitoGe/+uAzfka233+/fI12Gpv8KuGBNpZlMcq6D
eo61pOHMmMPPT2oykJ+eyngfqZbp2UP53hKj76lxt81LHY9vwwnvgrg/5pmWemoTzMQkFWSA3sYq
yab2aGXlGl9l+74EZNxOkoIumhRoEkSqEbRpWtcO2lpQggG2MAqDPH4o0Nqt0qjPKDfK8tmoLy4E
0yRSpxe/zfNN7vbVjd7ks80MRnBBLMdVE2m4s7gYgoyWnz04SbtJAjtYjwg17oWujLtGx9LPKiL3
ZHdk52oVycN6WFmo1/DLL0Y5fG5c5RIKTeGb2+kJhD3dTwMuq5029gBf9caX0fAxIrdVAdDY4u7d
ePGccDaO+rCqwrlOTYvjkAXt+2G0EacpY3lpm6nBuEtA+S8ba1MKXN5sVQvf50FKaZ96aYZHiWRU
Hqe70Q/NQyeqV9dxc4JWE0+rhnSXRZY4Y9gTwmtQdn2/LYtGuyGd9NktwwHNZ7ippgx1eHYm1G08
IQXa+FysJ7WpN4j+jQNGyI+FneF7anU1mhTzq9KLbVHw16mSmgVo1yG3F+/8qtvgFRju86m/b+k4
wAl56EHCo8DMdrmqyZ0C8ukpBRm6rfuknuI78Dq6C+3wwe+zfpcNabclf6Bfj3Vb7F0v6fHTkjiW
rVwt3w9Dp13NobvP6067QVM+rOwsDT1i8yb4rvhhWqsyqbZNoRBrV6uISxuhHzEsRFBn1vGT3wpy
Rab8qghgCrPSin1pfuE5qiC4ZObeGW31NnJ9ss0K4xFxpE9bhU40MqtboWc6iLaPV9e8jkLEBWda
b4Ce+HF2jRt6pjp2O9tVyUQeIE4FcaKsiMxKoXNV7R5jtxBzOyvEsQWVi1Q/lYoKFBlUxp2qHIPO
Nw6anrtnq3XxBuRDCXSNjG2joqmjkwoFIKrSTUeuLCbAses1tmCJPueaGiX5s27HQhee2wtVTXIu
5xfCz09+0kX7MG/Lk0oZfkrCNTbZxhGeQHF03PsphY8uokG/GIaVbfAqS8j1ikkPKHcRd9YRMEBA
cxyPwoQoHBkK06Ww7wZjHOHK5mzKKlrXGSpvvka6ddWIzm0FBlGa43CNUSFuMsVBTdSp/PyQYZUi
wp9lUmaX1vEpH3Vl03HJ104EHSf259+0xwTah06hz6oCGifdjqX6Viuhej32Q96ehjr8ZPhNeqir
Ccs+u8HZOMYqTEU1LSrCSZ263o/TfR81p6oqnSuTLNpOIizQUsHVzo2i3g9KNW0aUzReM9+spd9E
mwJ7ALzlywSNfyJOUZ88k2daX91Cf7ADZKq09i96IJ5CxS9OKU1rKadk1SFs+ZBhE+LUMgf+FRZZ
N/az1ZDcNUnN2WnpdDcN+nhQHYubO4pPOY7AOwN10jbMi3Rjtb7ttU1CFkIczm7AHZqUMRUbn5BN
YCuGibrA975PB/2GNkhFbz/04jp/MU2yDQtBGqtKETu8V9x025hReyn0WFuxlBQHt41xLTaaYyii
cWaNPuVDXuIlX6wdMs7wJR+6ozq5SF6aiGRXOmexlX3UfH/Dat/f0bsuPmLRtRoRluLTVl7gl+Y3
tjsM92WkZZAEyxAUd7JBz8NmDQbnrO3cstemkhHJAm/pzkQrTF8LNn7v3E1ToqzrAj2vCOzuhjIH
UXflfOpJWK8K6xCU8VPQB9MWMrLY5puCgGZWifjitrivHjrHkRtJcbNN6yjyojCMWJEr8T4ulU8W
staH2EcNjD7RDI32YqsQIOKUYBfmoeJs18ZdPrbP6sjIr31VHewbSu7+bahG6o10rXiVC1Lgg6Fr
Pfj/+jrAV4LOi+kfa6mvzcp5xfzBfTL80b8xa+1YJ0YPUOWzQsW6C5ZyNpztTNF3IzHXO9Ypu8xR
h+sUiuIFlYJ56xjK+1E1WGDZ7fvC2crFNUVzxEbX4m6nNu23OHLbnaLih57IIsS4vGLyUKdonyXm
eKpE8iGNtIcgGpQT4P2mS9LksR4/l51Pu0AX72NF+ZChfSxLJ95MLCCQsPZz0mSrr3WLS5tl8AcY
vOsbPcyOAalTpKaML5Oav4w2Z3YZGVNtXbkgkJACg2CU6yJqor3LHU/6NXAYKwvDNL4EReg+VUFl
7TGyv0aCmrpNRPgQj4m+7jGGGNSk8vKa/+excslg42eD4W+00u1OQN/hnpr1gx9a9AhZdh3LJOzW
nZgyb5iU2Ov8siUZOtY9O9T3EprRY5u2rMplNniLwTGNzb2qOc7OqR3W1Z0FfakqYY8pjfDEZPdb
Z8hmWQg4kSCeeFWPeXDTK655SQr7BXxyo81BZb1WDMco1q5TlMF7oldyb3IPBX2/swsIN42v+evW
QhvETF1usHlzyTLUv+nj+Jq1ifY0AkDDoHyCPnxPYfQ65WG+rkbpbs1Evg86F35Mo7a4oFfKtkzE
a2iO/ZHW1IdSotY0XDxOSgw33TK56MRkvk0kWHweQgyR10iJta1Z1eoeRzSSWdpGpwYgZ4BMRkQ9
cKSubgrRbwKcr1TrLqEbdUhVkBA9MSL60MzUoUnLz5TIEOqmnUnCIdgDjotbF+bittUxiGXlW+9T
QxanWjfiQ5EFcEqS8aj6qdjzuK9yv/9sp/epP/mnavBjr9FEjP1mgv9fGmycpnNPRlVgylljLmz1
9dExboMWrhUCbTCOAB5ydKxHDE/KpMFTsaAvO4BYoA2XpEaV8k66MHoZgM6FD14TJqyRZC3tc5eH
iPtxpYvLzFmRsfK1miqqAiVnAdrfVRl3dhnI4T5QW+w0MJSrybxMUTAgx6rUnWgwu3SK5pzFLyku
yAfRjF8IMS22ues327CB1hOJ+ILsGkW/rEu+TxLk3qgW8EFFSs860VZdEmQvvWmLna5O67IPxNpO
dPUmmteTRVnn+3Ac1B2/tEF+zUfhBpKhsWglynglOPQTce2TwF+9EO1tZ7cUj3F/9sdK2/u9H6wk
1m4bU1RiVXfkQNgWqSD14O8KJBI2IOJKmmZ+kL2or4aiPPdFWJ/M6qFxlOIh9pYyIlELG67efZzl
2k4lPXHTJ23+ARe6dmBoU6arZs3GCpQdpi43lVk6F4RS0YbMz9oLpypcOe7H3CJ31OxvTd98tcyw
9bJpT/CgXC/kKU23V0ODUZRIU4AGWzvjp9CYaX4CpYa+ZITnxg+cVR5MTAoO+TEuDrarGM/kU6OV
LLh93FLQalOtxc01o9QaTAwi0AtcqVmzc8ZVXEOKnVbmbCIaGgnWyUo4rjrywKEJ2U+ZDjquwKPb
Zwg117qT4IPSQRxOLKhyRgGenhbBfhTje1O2kWfo/qOj1NEe2WfkWXF/G1K7galOB8yQ/fXU8Mw3
fCNbVx7j9giKV3+A+Mkn4P4dV7elmdOm6e9cPaoOSXnUsFHYq4lJm1Mb1aOlH4u5wq5iW9tQyExQ
fUrCYexuuM/M8inEqzBprfIguoy5s5zuE431ehSOl4KACLg6w7UI8nVrRNpBDqZxUAZ36+ICtTHI
HqRdCDWyk4kKayX/kpN/C+XdiM742qaraMS5Nmwc86YRcxt2sCePVVe2EgqtsCpUsIUQU7GO5xlF
Jh2QNYb5SzHE912VBc6gXVM+yIhMJlYB+u0UlGu/JzAehQxWFWkZebVePjgDnIVIi+JdFaZ3CXjm
hePH1IYbZSdFulYSCHiRhTef1nfGKifhlDQRirLe6YdzHGK07COhWpVNTKhtn73EGEisaiVPz1Ub
VygGVOibxAWcoWRgqDPaW9cZEQrY1bh1dZxJ2tkvyO6SbVyhkI+GOZ/GEJhEETWBMRbjoTX6W32t
Ff294Y7aTe2wepoPRp0I+Vo42Wfl6NHC3w6uld0HrsKzy3Ac2mpzKAK3WI9dSSwYxfautfKJEqNK
qSpdJKIUvm1ETa2QGS6irNgPGXdlpZiRFxo6ULDAwwpbLz5ZbjS12wqC0AGoXjqdCovON9E2ZMLH
5vDNEaXYSJc5NW2SzzToeCCNsls5ZcmjkoQK8LM9g20G5POpjjzXFfWG6b7DiQkqttsdiFQjNUc2
+s1Mq51WRRX6e0PRuQVCvdqkQfwhTkSw9aWgwTMPA/x0W5zwYhvxopx0a9NM6DSaKllPYRCzgur7
vV0DBung026f549amX9wayrggpjGgIJxow+M9T5eBCdzGB5INei8olGFl/pGx+KKmW5gwaKmpbPP
2ugRy5hxHSV1sbMcEvtwJxUb56G0ZbvWy4lRNGkzJnC7pprGk9BRlM7DUunZjSsNR1sHRZikQefO
t2WtFyutN7oj5uuXciyfo9BFW2nn7UrkRnQq8/GjzLoJsuxYnOLCt3dCkmvZTz4/aJR8aF1hrjrX
jtDrTXLXCfti6Up+tHpEBJVfOLvUjoMjPeRTDoJ+0Crriybqbjv4WDNjCJDTWU6VPbqAnnlVktXX
FQk/0mZZcEdiTNZ+kz2MOBiv+077VlC/bLs4JJMt6D6PVsnPnborCwnruWHxuQ4lQRRuVglSFiIX
kT6PWpRh9d2P6EXqylE3ZUImcJIgiMA4ydiNOqELYS32Upb53tTccBM5qrOHYURhp9kX+FTFRYF1
bztUK2bkqzvNbLG/k9bnCCdTX62Krd4Hujf6Tb23PVeTgRcmTPeEgQQ7LK9ebWv8LCesko1oP8nB
vZRdEq0LWLOXylcO5ZDIPcZuxqZ1jOFe0web33DsT2OJ+zxYB+oniUZIn/zL4HcvrFw5Ie384ySa
Z+F09qHEMudaF9ccOSyzeHPrMx95JlDOpiq5LoBWHo4expS6hMdgYNjYPItQStKdSk8bcQgG6pGc
vop40jAMHuaeMYuweBTnVFe0RzuwjXMkptSLnLLCCrBfMXvkRGjXB8PSm9s0FZjANkHo2SLZuCKT
hzq/GQrdPOu9kx4iuODV2sGuH1MwSRt+nORWo9lPMySLvIxIOk8x04FKPYPGa+XajdqUO8WdHU9C
/wnPKq9VSyx9Y4JNNYNqBxInJk/TeXKJ4knK5IYVQeO1bqojqA6Iv4ggs8GQquGu62gk5ylwIOns
7Lvxe7tuhnOpMc+NyX4aYStlzXjK0p4YA18+2njNS6PBSti1Lqw7vBjR6bUZ1PsSb3vwnKdkoOhS
bUHnJ/ALaqKMQRU/l40bJ9UzFpul5nd42USTV/lWuy0kuDjUpG7vsMzM8OQ9KJO40zKpXQvx0smW
BWtfXEst22mycclQz8jJYzo4aHTC6tbEuDJX9mM+kvuj28MOExjGd1OBCtFHh1G7tCyHL1HSf0gb
RT5VYgIwyD81ihIRMhnhxt1l5ByFL8uMFafZype5s9W0KseyQnnfAcRMml0/hAnji1Ebl0Sf1FXY
Np3HIKcfGFYo2e+MoEmfQsMIN6NDbqfLv60esW0KMi+LOv22V0HUC0l4UcFNTvtTDaujXcg9XWrt
cRoTyLWxuncVbmrmaszU+NcOiqGyajajgxv3jWeETnWIRs+BPbkNMDGFQICTjBlQzlWxDtakBd/s
yRmvaWrvl+T2gRJQH+8zqy0/xkqxEU0MdmQkwU4MKdiUWZysPP4Wm7UKQ9jaEmVcrUwgXvxriZd3
Bx0QQ6rhjb01XVIuq2HEAyOG6FRhZtQrBxlNxEYNRr7GyL7ZBTj3XQD2lX0l2gcE2nz/OlEPXVaT
i2jkXhe6PiBiTDIfBm2XtLd0HAKSdBWMw7h2B9P81JKmUJmH0urlB026K1MD1Vwxkt+aGSr9NPYp
8fEAEoh/LmrxRQyNNwxzbJNsxCZUMS1RuFoCfGZNsResAma3q8y0maIbrYyW1QyVTX+tXoQ5FXDC
6mpTGzlJgLhQo9OwYAWEm1iqz2HXGC+B8sH3lfaEThn3GwQ6JDQHp1ikR/4x/a0tzQNAbu2ZsVD3
aTSLxXIFRbOiAMZk6p0SwzQr8SGD6kRAZUqgAOLF5CFvK8+d8oJRsxy2nc89i0qiOBq9vLeiGjBT
dCk1beiQ5q3n68LMGSzU/EmilrfnwCTL/qwbYX/sFCe/Nc0CNLJ/jILEuZ3pPWDoZ5d5Wdd6f2/J
AecwLKEovvH1n2wlYyE+xNtMCN8DOAfFytHQFHHaHgdfwUmlT4a1QijDPlKorfN2DGCB+2Jddsi6
9UYGO6vsaIbOiEU34Q+U9U7mKXMDHvJqs+0CJdtVdZ3Qqy1cz+FRnwqwciejr62M94XBajy1zZt2
aLun0aVSZn6+6U3xubMKXAdirAegp6yDAWxCmFfSBzDP0RR3hpzjnczsg9KqyLWFXz2EVrNSKO4u
fZA8S3L/jgyX0ToDZ7gDH1kXQ5Fs+2nIDjhLIYcN6DgXo7FHOkzwpmrQgh8DTP4zXHYqmK49UiNQ
c/S79pbeTvRMq3Mvkvqpsj53HaoKEA5BGoP6zU5c7OBn+ENg9ZOHg3tw7KQ6FiUmAnZPYSvzdM4e
fbDxWfOovoZDOpo3lDrBAa4ZOeFhGK/CrpBnP1VQxhY6iGul24dO0d01yvWjBS0JLLg2V34X13ul
W9XCyamPmCtinV6EzOWnroxsiEgKc86oXYfMQKyj5K8CR/VwSgIv0tFK+rQmaoUhWU9FfqQjP+7T
msDxlPnIRrFUBU6PHsy5gbAkjx2R4K1K6kAMbJyk98pkrLA1Jl9tflG/DBHQYJaMe6Sr5bGJrAcV
CGXX+P6LUg0K9p0Mk61WrCju4YLUIK4KJynwNI+iDfdjJtR1XRERLjsV6ogwdnhltUdHmtVatAqU
SqkUe6uttnbD9OXINkSbouqrKHap/G3CqwOq6iEUOwsdO7ARGWT4TBzbIOiPCGFWgssGdlsnK6cO
rywrNnVlKZ6RmTdq4Fo7NbZvZGsnXj+RCOTrLHhpaq6ULCgwY+J7Jp098e+1WGNj1rhWDa6/i2VQ
W1ygmmlrwoc3aSeGPSU1g2uhW2sstAoUqUa4/twwaB9tOVbHeJx6LxuTQ1VN8ri8BJTrCe60h7EC
HOz7ROJhiKF04++sLnku6vQL5q0RY1FwzohdOuYRS0fDSr/B+J22bYCTKECzA06Tk5DYoDZNRsfr
h+ozXDdmUQWoKjnHtftx8j+Es5+QPjnmvjB9CL+OPDrzS5AQ7YcuS98YeV4eVXzbVkBgRKXPt8jy
AuSL7S39l43ijijCrAJX4LaDxxDXx3HQ+20R9p+a0K2h0CcPDnXQmnJPrsZx7kuYBTo9gYg561k0
dKwINY1fOk/u8xEfDBszq42M1JXd2kfQQQy7uN+PU5adRzFARk/XeHtx847bhEXWatCTHn4TFYaS
u5+CKv1SmBPsXedxitOvvqrs1KILaN7QyGCWJP3QPRB8Ko+aEYQ7PVSffNXpjrpZk30N7c0KASlL
d0MVmHpyUK5yENphJJ1qgmMIcIMV7qiShuBDggJ244eo8veqMZmbFhEr2T9mexTDlTuXKbCwLq1S
5UfbjLPd/2fuvJYjx650/URQbAAb7hYmLZNJ724QZVjw3uPpzwd2h6ZV0khnYm5GEaKqW2SRmQQ2
1vqt7MJzNVH6rKY14eBFxsUTRS9fXq9qpZs3zqyDwSFwtBpr2EV1Fe7Wenl2cl33vziStavas15u
3+v2Rk0WcavYQ/ZuVz11DkwfhrXpYlTjKVZmbYcbUj+JEhvERF2JSHrFnW3i1Eo72mfKxJk9RPJt
MbWY7fEUqSGa5gyUG8RqERSu4+acVtP2JMFoXAR1FKjGXASorbDbgNMnQ3Oatg9LV7c7Vs2HP65L
be45QXXHVaT5LJPx0i7WU+H8NPqXNkETsMShuw7NN8vBPd+2zuASmHy1C2F465D9msXiSwensqko
nMKOMF2NTh9gYcXtut7M3QzxUY9Y6VCX+AMUvjjWyM2ntgGXZdlb28PYI2GJoYiLMnclGOLOHNjb
fzCmOKYeOB0pKokibyYcNiCOXj7kzUmRzjdbqz9EMnLzlucxYwA2H+fubo3mD+hojgKrZsGZxjel
rF+7H3Z8W6jmECjhjehSmixRObmW9tyK7lFa2Eq3zt5lfED051Pr5Mc8ErwQLIj0Ql+oQ+s2hfOc
tXEQKvYz1rPxRPpsMOlpdjCcpObxW0+HaVW8Yr6NmkY/wm4M2AE03mKzJMiHaAx1PzDxriBkTbOP
SxBtSGbP7BOau26mnnWwUZfGJfXg3s5mynZhkgof9Y3js7AKSqN28RphmcziDPSdnGStAY0o1YHS
vux26/paeYQvyWME/MT4EknP4bET6dPqx/oIdbw6YoM0xMky8PcvZhF0w/wzNSAAywM2Lx/3JpCB
UvLqCTauF704tqs8xK3h7CMWItXsp4O+5N4QR/KgbmdPHvGMEqk8DQ3RUUaqKQdLIf1Ay3dm6pQH
AnEJVm0a1iTd+VnESoe7bWVmLvDn7yygL/AB8ltSlkrHuSSm9cZAHPlz2FxxOlenobaxcc6Geoja
SOwTlGWnPFzeYSZYMVI78fAWcW+EIj3DodB+W1EbMhaTPDl1U+zWRdyM+KFIXlXB8Aaxj/TqtBpx
eCoaxuqZ4ktS6ufXgiDnnW4vL/X2ZWHU8cBr+O10yj0TwgDCHF4F58/X4+7rQ72d7ZQtl4RW2XeN
iGl0iXl9YYU5WNbNqdPzx8YwOGJDnYG4ion9klHAWdewq2jshSgJKxjq7aelF2b24mjl1i6LK6qF
xitChr5qiG6F4K9wohN2h2tNs/TezLjRs2r5Zk91ECXwaH3ZsjRvT+ntJ//605R/G1GWulZHoTS2
lzcIzMoTZfEy3+tl7pm8sXXdNbuFwbdmnAGeJeFPK7t93hCyIglDKawHnldT0PbNg1OlcsdSuuLb
GiABVJS4a2FdnFmltiAdXzWr+IZPe/aSZVo9JWf8LTQKpFRH/+5s0wl6bJ3jWS8h1Wzp+Arj6SlD
sHsKSf094oDwpKbq+0GdXsiYmgKOcxq4wgw8ng42l1SswkUrKIPctmkNz9PIz52QRxcZQV6sjM4p
V7VfjTSO0gDHnFd9//XcBsAajkr3TRfKk0zma7xdKbYeniPkmo0qHzp0OHurs0KPFsMVtAwWwRox
3HT5vA/T3SxMyMna3Eu9eVnGNOLybm+zfj7rIEJnKciC11v5QEZ9AyMRchSb8w2/yR4hwPQUjdOV
yfaebc32baNtg8IxFU8m5S+DjG2XXdl3hDQ8a81fbe6khv4xRsflMsn60L9mYtCOa7dYHl5FfnPR
WAZSfFIjzfSEiM/jpAv3CeqyYArDx5YV0M3srr2CiLZhwspC4GyolYXr5DWSx2He53nDKbgBczq9
8LvsqUkV3KlxfM85EQIrAmMYMNs2yHatcjKqUXcc2ikMuky6CMxs6rEqPHCFENzAyr7Vm3BvZF1+
iNSENNR0kZ6mKLuhMMRRECqF+w24oLDfk9zOjkJliLGWK9lY3blNiOAuUdwMyXTtSVPxGEzwin0L
0/K74FdMpPiyeIY6dD76DR21ZvNRmtqHQpW83htnUeuKK9LvpYqEpVp61AK2Mh1nI9sUIyptiWzW
XpnHnjISFDcd2XhUnpJu6ohxJ5OtsRi2xneymXiExRoxReovziSXgzr8FKpy6FQtPOo1Wpgm90pH
Ne7SlDevt6hPUAuLHPEmfbIgbEljGQ7ZGKqnyfgMq1CBaSMfjV3Sa82csKfqV1uF+ZuDM6DuiqPW
xdmHg5Qv37LNWhrSZCl3q258OnVnUtfZWW6/uKD34TmJU1y962x7Y1ITOKpWAS8g2gkTgEwamQu4
rPkQoJnXO1bpylmgj5fmCxcB9R8AQnFXa+xHCAOilO4smPnQKa7JlEcHrX8QI9IdpS1JAkkY8GTE
TeWVIvqmM7BudMoP08kcH9sA3Lblrkm07PPe5sANB6BG0Zo7JZq4wYujQ0IHDJEa8nZOEUjTY9um
0REJ1uKhZOhuaYK4i4jVqDPNLRz1J/C9cWcPVsEqdekpDSFXpVb2UwJcN3SA7nl+VVmw8QyafhdF
ew6o9GBTWeyxSr8Vw7HOxU+cE2AT+pzuE8dBkySqeh8a5T4EGOK0YkoRuBjXi63GbuhYY0Ax8pmk
agYQa3GVtu28WaLa0iWyMU1WftWGpW/Y5ur1htUfNN36HC8rSXPgf2Qnjy75VKpXmSlk+erPgYBA
24Wp/NDaJ93S2+MwoVFI5lRu/BXKH9QfgejMwlUBuSoq8MyM4CtJATjxIy2EMhKGwj5kUuFxlAWA
j2xQxkqQcjWzxg+Qjv0ywTcS+JiV8jyLbVtDoVOhOLby6GyK6s2aTb8wyQ/nFLSaEYIkIaw9g8YF
s+DQUCRkU5cV352pXVyx/WBG7RRusyw31A7LQ9I1jZfE2k8bPLgRZ8WYSxpys6e8btTzUhme3ijs
d2PWuY3CkMxjjgx63Hhx6y5m7KVpO/hl1Dyw5fGQFnnj1ZgpVGpa82RYjjJHB9R2KuFSpPIUU+kl
a3FfABQQ2zN+tzDJrH07esD8PpGcx/Bq2nSBqDq0EbijR8bkUbREZ8u5PdEOG5gLfln8HQ5KGW2X
hhPsoUEIi9S73Zzx3pEDRWwZ8bgxV0edGSeIUWIztjgVqaj7UC2PxixqD51l5keWttB4r/6A+iWL
mYJov0sLgBhtviOYu/DnBzacljqO1UNjkuykvX40Cbk4Vdj0gF7zm1ldIqdr4W/k93zSG9+eiLUc
Eu7zohrfEf/gS+8JIEtzh85YVdnnbRGQVcPRZ88PLcnYTHozMqTtb5lMIXcNvZMN2YfkZOcWUNAR
B359bxblXUpJ0Qn+xvRluPyqRDwf9NK86LZTuqwQHYNj5+saCfJ2VsmdFsVXSp/dMOzlYUCeV+Tj
TVQSp6HLEbMcV2vd1JMvlAqiGd7Cj8gPbgFS3HoqSOSI3lsC5fpyfa5p+OGKkhOj9aSRLJSkVe11
Fs8ioxBgvdYk3FkQsRbCDsCJz0Gxau5Ymm9lvtDG2Q0IXeZHwl1Y7g2Nfugugd0ttquhs2Dhc80z
wi1Nul8DIdKnwVRfbeijQuJjDpGJ2vR5c8895+gQd0g0WNO5PhCR6d29Tn/8GZrqMiE8dJvcTHaO
pp6J2nyNnSr0B6L002hOzqZsT1lhxIcNxe9JP8M/hcE+Zf5fldbH/jKQ9DZVnA9xFqDLumvq/Bri
5cNTw2VjE/qHuK9Rdk2RnIp2im/benlPb+dB/tBzbtelLp/rflNlj85HIh1tF2Oap31rQQanbjBk
caYSXQ3KseeeQA1GUyXL2ynS06Buzj1UfKLxXHagwpjnk5fQMFMGD/pO8gicUxj9aaL+Ykc8crSd
fZSCJNuE3ohhJAfQfLYtqz+KbXK3tun668Mf/2ixOJlkBqIbr6uTsjQZIAd5o0WBu1/fgIWvD+rf
//T/++8KUAxqXMXD6uDKjW2A27Aay9OYUm8lZvbMxRzUnd3aj4KVMKvCBbUR0T5tNp3StJ9OX3+K
//6nr3/8V//u61P+6yv+1adIObMsJMbgd1KlfS9pNBcnWXyNndQOInWdPVH1KPOWcPWVDngmXtOg
jNtnOcmf0RC11yRNpiAkbsCVjX0mSxd0xBTlTiJH9kw+S1JQ4PZ64jIroSGqT7Y2Aggu0K5DD1o4
jekNV96eI1bbzQszyeDE83VSGrePC6T4ZFO7KEphKoE5DKhaVw7JOeL/X2J0x+hYvGE9ALaFHx9q
pjoXmf/izJy9SnDMDR2+R2ov9oZ0JldTv0WpPvhL2EVEZ4AiqSmnpG4xQg0u4Lt6qkLt3eboOBI+
W876R62FdwsxZ3uLFX4jsZVh+q7VpnoOk95Xe0jQLVw0X6aFt+faOqkOZqgjfhxRFGk0ZGrbRElP
zMtQ/BKdUzxO6nuvLp+AqzSGiPA5anoTUH3ZU+pQn6osS12M+YO7tpr0Wnuf1YPchROb/TRXP1fy
2pldeAyK7gU9NLg0sW/BYueEKXJishGR9UjmeqIOD0Xo2aPygIpI93lRz1Nr7tnSEz5DtJ6mJT86
AAo3XTCLz85YHLTWfioVskv6aVp8dUh6j335qq/Fuz1MjzNph9goiMSbCidH0yMBW6LobMeDvk/W
1TjpemOcxsE2TrKyn3JFHZh52ejmYu43uGj2rXmxd3NLqN9A/HvjWIMXDuYEMfyzMbhx+4a/sOp0
CpzmFCDrPgKBbbCRnav5qsFVuxyaJLvkPGj8pMhil8qsMojn4n5dhsfYsTvodUJJ29Fa/4j9Nwua
GeylaPC5lZKmiAX5O3Dq5OT7jFOQnw4svSgWGoAEB4qD030Lx16cKuizguCpbccbqzqDP+hDL2rR
SjhUvrlqVGhnaa2vLIru2jtqEDlTfKjD9lTXGZrvWT18vX61veqmBYQyi1vYcpDMxWTzJhwky+6M
Wb9LJ3Rv8YsMUQHZohbIEgCWAaUfhpR5B1v5t6+/yDFudJN+AmUCco6pkO3BDAiWMg/oNhYXCxsl
jSSXoeazw1OvaPtidqZDE4/jYVyMvW6IBdJKg1WvzllCSHx+m5bpiahWvu8Ipr+4VkQ4mmKEJ2sL
pluZh9G4sv1nzo4h772N2QUlptLCnkYq2xjf8owI9ORiG+prPxulpzvht66mCSI1931uva9l/ja3
I5rGucKSHr7rIQUXsZoOjyPJ9GIV8WmIC7YaKDOpE1hFECJQUfimNoPYWXoKuJ8s7xkmZRh/8KiR
Zr4AMzK/WBGLx8poPkVh7ds4Sx8GhAyuaLAhTvkeR1fyUMYwW8Oav1i25VyUnHmd9SGwYKSgpu30
StbRQSgh3WSVpNCrNx2a6BOxdwpQl0neVLOjHIakhXEkDCbE6IDGO76qg8o6841kkuymXL+V6IuW
xnqYgXIiGMcaUceuW+L7fNuiJjq7QKbQLdgwD/COqQ+h9mTn4BwU1Vpet7EOVe18T3EfoOYaykC1
8+WkbZdfbwDVOx1ve1RiM4NePsdEnblRBrpF/UrphcwZ+7DsbmOyAXfMia941XXXoePXx03RnFar
5ylWLNHK6UetOqEgVPBE6IAHE9ZhmYMc84q3Lo7DSmNEHP88ZeNxeh+dZD7pw0yT1fbBqVcQfw3c
oE7aS6mO416FibB1REF5cyzzNT2FvSagEer7UTWO/UZofH0YMDOCmSgC3WD4Mmez6eI7ILLZSIZA
H+efhagsz3aQOjfDemZkqrLtCZL1vtSip7JgUMQ5QWwwgPXJHIhml9uHtRqBCHuYxaFLypOqJS9r
zecW3chTzdSGs1ZuS0/7U0uyEnCVr0EBwGK1nWmm0H452OW9KZEvsqW8hUvj4FADdkzH9mKjb3qv
axi8GqFZGc6v7cZgk+WV+WLKfiKXio+jXYvr2KF+twYJGEjZBnrFYg2TO0TGvTcrcmK7yORu6kwK
6M0ZHkCklVfb5eADx8XnVflFy67CJiHP5pZe6fRQ2uWqtp92HZReTuKyRyAATxX9bRogioVAjGVM
dnLNZHMDfp7vUWSUzGXDpeCnp5ajeiDa7/vc6Y+RjNd3parOjjXNn4VOb+DdZKzxe1vAaa+KkcDg
1KiT7bTzYe1eNIoy09Wg8zEFwV+wDKwxJKqj1QnRJc67Phntz6V7tWIKdEpxR4K5ybY0Uaxb6r9C
0hHdlA53l962NAhHjd2wRLCl40Xx1ZiAED0JP7NVoqPu1y1h1XHp5igvi4VEtFVX59HaijOdqrU/
CJnr6+6uF8aD2SSDj+02O3a2vbOL5hmMCuIq39wCxbpDGffNSO/knMRPJMkBoycGwWj2wJ3ByWY1
6Tctb4k8CFFTUo0x7Jiy66MRISrBa/1YoZGrQ9GhL+4E62zzMCEblY4+/rB7m8go+N6nOq5PKZOt
a5QPW0LczZacQ3BmeUoT3OFjjLBraeoIB4yKKYrfoxlb9TGywWC15ZO0Uxqj0n21xTdrTXy0WyTf
LO/mLpl4o6h1N67DlsjKUTjsJQqLRzxf7Ll4mj6N6KCuSn1YmXBJQVqHcxQbOGYG9Y5wFfjTFlrR
Mk0y4ar9Uk3NZYypRhnMISYkNAYCBm672Ka475FLI1/uykvUZLCrKWDqSEoZZ/qgvnfaSud4plkn
a6Mpvj4U7ISn7HWKeyops7S+FC2R4XYNuvrHPwLk77teLp7OrLLIdbqz+/iN6ESDLQ2GZ6i1h9QO
DV93RvRUBOAGudJsNhFH8bK490LFsDjvZnpf5r71CAPqj73VvVnWmhGrsr3nhHCgHlflTZMpz8ag
OQE4QBn08S+VhiQekcsLdNDIjrqih5SopQ3o4CGEbmJkrd2O2OxrnK+nLjbCW/Iyd3o+nZJ4ye7s
x8nMkBAZZenZ1YBAwplzry3VoJuQY2LeYCTWJFhSjWmm4jA+UC9oB3ao5P/BJ2v8FvUAQyMN/Iwa
tkHKvqX2WzjWEId5UvdJejC1DhPP2mmXsRenROude96u3QA2dcqkXvYuuE1gyqXjKQ7zv5aYUhil
ELPnS5KjaElfRuLKec7n2inJEuWAfIUyNNssMneq9T+tUDq1nV7VWrkf1d3BJGn/tDDCoxjIzac+
dzq8H4N61jN0+JWqCYAEsQbgSfFBI2EiL/Xp0hFdc9QG/VqHK6F0f/9gFyUJ2dHwFKkNvJZkThpR
wInFMlf4ta4OaqE+DJYT/oe3UW5ZTf+VMcZsr0pbV7f/sWydt/K3oKspxhBBv1d06CfrZz1G6vvQ
0r2a6antYroxQTjG5G19q5cOzY+VE+KgzvoDakcDOUheHQeZ6w/wr7ReSCL9ERDs6BjE/gLY/ciN
ixlnsJ7E0inHzGld9CXR3Zylps973wWVaf7I1bY7IQ6O7zVsiEguYsKLczRF81q8qMlc+rKSAKcy
tjzkn+GtpQ5HLPzNGUnoXa/h05M42Ht4Z+azTn2xJfz5X2y1/yKLTf/Nlr29QQ6WbENoxIJJy/ot
4ajUh7CK0QUcBi0kW6YYA5OmoXqqeLmptjBKGqmH4qg/jwIpazzuUq6B/aQPyRF4+DbcMnJjGApr
ydvDl4EtNfrmYEQ0bBXwjd5Pg6yZqx0087o8F3NyO4ti9ulzJ3kvLN5Jdh8flUme0fD8+9fG9/3n
i4AXZ27/RS6syt9iU0gGReM7rsjeiWg+Ii8FPqWsU08+4rrDAhlVDbcSvwjYK7nTm24mpDdRvtuN
yrOrYghu8/ogaVkOShuyFf6UGP5lEM+tY5CR0xZA3VxWbrdWiFdgbK+RbuV/+VNmxLeWRmvfMqQ0
kmlZ/2PkiDTFUr6afdju7D3in/mEK1e9Xauu9KNIWO9hXRwLCRtXzuJF9Ol7oo3JM9PNsM9xwBwo
RNAecoTgLlokhJjTYiJRV15BfcxHrBIZ3RSJDFp2Dq+qHFJX4U2IezOPJp1wWzSUFt+1Nn1UTaTa
jzz0TkjLCfxp8vimdsz4lmWWAyHES9mmc3jumvJ17Mzxc4Tsoo71oxqWBY07UlDNeOhHdAyZZTQE
OvXysQbL39fFXJLRPPNbVjGSFg1yPmsYzbdmrugFXo1PjtYD6Gd4Ns0ZQy3BbyTb2NFTGtJmOKiG
eYvNDseFQiW6BMDPMBmm8Y7ndrtbFSwqE/HPdfeO7Q3heHfk3sW/O9EGqqW4XOTI42hq67fSMh3X
QaSAFkue0tgoDr3eLnvq4JTDmGoWyqpeD3LGjDis1Pd/fxXq/3wSGZalGpbuaEJY6u93GARPouh4
cg8OgOlBIF3Wt9I/a3zNR+0uscIMSWRrBoCJ2jlXswrIL4sOSOjZ+O2pD9qNc0yE9r0wwHkl3N3e
EvDkglbmsVgWf3Wwd2gdToFhU9WvPUWkPYkpxQIGSdhjoFcO+H0YvyNsQ7QBOurJYr2Ins/M7ck4
FHCV/+Flb8+pfzyAUVPgejOJt9JVof52sChGo6yDZsWH1aquCRGOV21JIs/MleQ2MoZzUWrFoYzK
p0pzkMmPYnhio7kq08CC2XbDXSfxWI6WBvtjRMRM5+YGVurIZPAs1yPq76gYUQ5uQsh1/qbi/nN1
BQdgRNo6N1Ht000hsra7NfX4pFXGATg62+XzFmhtNYafa4Wxa4x9B//lr9BZ/+EtUL8CA39/D0xJ
WAd+D9BH9be0EmsU9JG0TXwYtXq8LnlkX4ZWhy/T3kyr7+/XyIxPFGj/sCTaDZnUr1MS+i0ZlzuT
zO4gIiPvPc+u/ag+5kuGirnQ9KfCIuq7KXNw32Q+G007vjrJe4hM4W6cxu/NLMRBa8ilShUpXvTU
8lGkcKd1KX6Vpbr2eoh8Hxo7rvKXEuLtuibtqxL1iZeEWXrqlHZ4dKxTGJb10wAi5DfFXB+GobrL
azFdWyjkG6p4P2zRjchMi11XL6jDDfOlo9rx2mtSUrJVvuUyEb6pqVymW4YW+iH9hqyBW60ZDFbD
AnvIpFwGXEXeGkkjSKa1pjgvSf1+0S5f2hLO7GOXs/KPYraRhzTrQ22oDzapwuehaR90vbdvZgRR
DwXLIOU7KI7RS+7hWs9KVeM56ctkbw8GborV3g+rc+5FA1UwiYQjz7431CHbK2YvvLiPZDApCFKx
KUa1RIFu1faNZpAWYqDFo3MmZ/WYxp8WeVwBburMxQJWetOQh3d5oV5BHPJ9OuZtUJOMuO8IvgoS
1vdAqEXjz7aF+E5VMjK0yPARyXBAcop8L2EvD1fAbkONMpfyy/SMpnsrlgI0N2I7DNRG1faEH3IU
vDBcMf/lIHpKjPG5+26oNcjXSlFotI7vwiJ7aI0RoeCMZPYjAw0JEkkKY8re0K7xLwIb79BtXlQk
W9epAByVOExthDluw9p11+aDE2w9BMG8ALgki5pBrZdoAS3UFksinvCZV/f0ytBXbfKVcWgyq6/2
C0oxV7fY+1CYmjd000Dw1KHy/O9PFlX7Lf2GmcW0NLoFVFuq0nTkbyNyTNJdsoyWsodNnb3NRHgl
/Cb0UHRr7rLKnyNL9ENZp6G/qF0e1JYsT1OsfoylFZGeAHCnpORKVI4z33WKRv66w2OtiJ0nw7GT
Q0tkwW60JvWg6+ZrXwpvrpfiYlRGd+0XBeleM5IGGef9rRMqnmPYFQve3Rxn8d1G990zkOKtUDUr
SEpUvyHkvC20dG+PPV2z/cjXRcApFBLnPIX07GJWiB9GYxr8Cav0xZAFtHmlqjDD1Tdoc5Bqu7oM
ZCuh7ud6TAzVutXyvvF0M+l2MUF17kJQVFAs/WsxadYdZdKBjtts8+ntivhUKEP3w1q6Y+KgvlWV
O037DnwxHpQKtpwK6pUh4tZiwuVJMk0HwkPQn5ipP3EgB9PId4k004CXCteDbhIPXaZIbljBoOYW
os1mw//ywRvWWTeB9fKwXg8FiI2bm5Pzgo32ki0N6RTyvlzRXDF466fYcLAD9lZzwD5P22jk0BSL
Ddtdm1K/ZiWjOcKkG3SYnqrUDBsYvdocZQyNudbZLCN68lJ7E7VtSgjE1ehdjKcU5w3IF7l/Y4gW
M82q9eAQ7nqboAdZia0IZIQZD5VkGqXFDydDGOCkNN23oXYmGG79I0b0zyCdP6fs33J9fvvH/1WC
zz8EA/13eUH/B2N+VMxjjNz/fczP5VtSfv413efPr/gz3cc0/+bopiGx9hiw26Q+/z3dx1L/Jmzk
EwQomJpJTA97zZ/pPtIiE8i2NGBdobH7Cf3v6T5S/5tgGDOI+VXRE2mEcf4P0n2+Ht9/fbzDFjo6
XYhborXzz2HKvZUKpcdBfBiIckZL5qYqCgUfr5r2gzCEj+FJOUZMFq5xnKL/sLhteUn/MF/ZFjOF
Ydiq4/BqkEnx//8lWKgqjaoxhcPNOEPQJB4ZJ/l0W1Q7E4gwcWf06OanOv1vv+027f7l2w4yBFWh
/vHQvg0NSuProOwR1ACP4EQ6G/UOauAvl8SfN89f48J/HyR/f6G/DVGZ6bShPfIdex3e714Fx8dO
BG2a+H368u+/F6PpP307ADZ7W4Q1QXmI+jtw0OVKTcNZ0x6ifgoRjMIDSv06b+ZovbSbS9JlMQM1
mnPTiXp/0bP04hQTFJxlIFfUMoa0cg1SBUULV67jlZREsFgRZ7C2uMEI+SQiphPDbrXEK8I/1aUQ
VewWSreGlGdXQzgpv3hXnyiTK6OMkgS96PdZyTucNSEJ3dM1VBrNJx/owkMydZO1Q8w0szyajb0b
+Y/fCZLvKoq6Ku1hiCrprSih5hkSls1rdjmhsZImMVR065eyfc0YjV0lofGTZ4KnLNbjjOLz8TIk
BK6A/R6maYWgsmgtiaoILKNT8cV+6xaGgFX/Fi9rDi62PBsCSwcRqbjNjRP7ouWhWL1YyAY0wziV
8XCctP4H+8gtwYwZEn390yiGS1I3H7o2Pk8ENMJPXhRjel3wHFIOyjvLAx6mhLSpjP7nARiJPiua
MFdjDHLz+0D7MuXxKInWUTYupOXzjP/Dq+v2Q4BwurFWeSVpQQuaeqQnFrDsbM++Xh2a7Idaap+6
wtfhouXuRfdlavxVxGsjabALTy3X+0qtQETyJWhpiAx422iuXN5KBUNcVgR9v7KZ1J5a5CpmWBUM
oUIPIqsPK8JinmSBNSxA3vNzzPJtROhDaVZd4IK3Z+QeIQiGSWv91PXiOaKJtei+DR3L98JIxmOp
w2GtIEhLi4D56yMkElSBYtJKG8TCHJ9BVz7xHAZJ3+f+9vcU+vzManhdqjuzcQo/g+oHoPCS2kB8
iTTQNuOHCDjVRYviY0fkU6qKxy5pHElYehYGSn9QaqQZJq2jTImjX3S8a3at+chwfnUarxFbUpWR
kCE/FcvW9irLgyxE5mbKXahNdEmlya8u4xUUHfLjWOlvMrZEr9DX3gWJf0t14NS06n46FQS/Elsw
vFmGj5nPRnv4KUBB3c0BGmq0LjkmliUVXU1j84MgASKgoFwphB8j6nRS7UKT4aExsW3HDT+z1ZX3
jto+yJXLJFdVSiCciExuEoF0gVkmh7vpcxGUmgo103D9NNkmOcm3fnjhYxA2Ya6blkuGLxib/dcv
2rE5dJrwm+3Yd/xdkVf1nPEhb8aEna5m2eK7oxCIpwuUyv1iJX9cvrT79W7YVD8gzEbWgPwem3pK
qRqqPtTFD1mL4HPOeXWhotYIW9CU0bBWuJaZHbfrZl7KJzjp24W8Gg9TzwfRa5HXKSPpY5v8z2LR
VRyEbKMm+AZW7ZXG8JkruMCXWBxG/OTcvmdm6vQ4CLxgtW4GY9beJeWs7ruhu9h1/6yQp4t9jLfv
68oTEF2cu6WLnOhD07gN881ollJIlLRhRKoAtwleIC6YvWjinTOK2J0X7tlGaukBSxx9GHWQRdGI
p2nl7swiAyuX+CzU/lGb0tsMzmOV3Knq9oGUDBx/xNmQUNbuHHN6Hi3e485oP6ykbH3LGe7bLRKO
CXtvo6yjMQauanwJxxZJpzFZTNZE5UXNjNTQgBuK8tUPhwKLrv6J+XL0F43DjDXXt+rkOddf2kaT
O2HX2SaqvDcqZZea3JAx0RkEqL70dc1iJrjFYyJZ1pIj/+s4yoS3dHjYcBtfBmMAa6PT3S1CXhR6
JmHyTdJIfhK6grV+4TeCiBjZ1OSXWvhg17wV1C8+y1X7bPOJs9hxDqtuPsToQUx+sH7mX5ZOdZ/I
5L4dpz2hS88gh+2uTZbEdUjH2L5+XvudYVWvjjY9N+MCIll0AKpXYXI5i2S2CF6bn4eCSEArefx/
PJ3HcuRIskW/CGbQYguVOskkk3IDI5tFaBXQ+Po54DN7i2nrqp5ipQhEhLvfe+6wtnDr+BKrSf+n
1rzOgV6fv4jyU6TGS0tuUdxYriO0f3W2vKjA3NgzlYM8a7dJL24KuPTSaX+d1fJHgzgO7BaISflG
15mPq6Oq1UcULEyRmOhDn/Hgj2NeB5C8dpdB5qMoZ76dITt3CR8rFiyCJiX2IAvPudUnMXgZwMrx
BBIh5fzxxALavZA4NR340apQ/6WWxN6ZpfeifxiHXbv2r/i+55H9UyIa242ZYbqztBw6R3xuHwnd
gpwXifwz5mkqUckT/7X+vUFFgpHXDsnxb8EbTf/ZdtmxcqwGj2vQ8XcCPuQcTWsDXXz/wYmMbFFN
ApHxhTsArxCxlgTgdReO9s9Ei98FvF2GyEAet5nVwjE+UPorDvEuzoyNr1e1YBDFN/ZsjL7brmZE
aFdhvUtUHmuLkKMnm3BKg2jCe4277majTt3Txei8Hgq7h5L2li3V6NWOUAIbZY+SGGewKjxCicBr
OpU3wnIWT52nR71Orgy/SCUx8Egh8C22kw9mzkXL+psu1UNAFtAzZ/SJrxCT81jD70JKZ08vzWxh
BYO57eJ8xqAxO7897J9ScAIkpdz4SiW7EFRMr0/S2k+MJsAHb5DLhkvDpubF2YMnzEIGa6bkNii6
hI+0VH07xVmTLlHI0EpM9zUuA8bjdIwETgYYHL492+8wHkAhwTZxE8NVW0TK5SZ8tlCMen1MPS8b
/CgO1Z/OAHJU6kjRVYUDcD7jSDjXPa0xQA77Rh2BdCcSjoNyV4xca6JsOE1ZP5ywwrNKjXCsSvW8
ShTY+iDlbppi45yMDxO7Ipiiib9qVj8nZTp2QC0qhgYMytbhMJptUE+x87CKmeTwhDbyoH/NUQ87
rABaM06goIuiqoga4k0llc3HWZhlmDn5fVwRpqjmSr+iKL6lOofVYa6cFZgIMeojk1gS0k9aHaFX
XWq4OGL92Km8onHqUTJV0IOkyfRi6zaY0be+FKA9e+lT6mn7w8vk01jGPRaEOoZPNJeT7bLxPUmj
jTQAx3mmGq7d4eSspDm0Mi5wvJXGZ66NEnpYbTrP4qyu7YM2mdUJxtlrLLH5jLMqBRpqwEb3ZmOU
NxJAGZrQi5oKbctsafghO7CFrYKEW1mNdD/a03+r1TAe1wTB2gYBD4btLRCZ7X7QXaCiTDvGmkUk
46aQ7eOC6swT+iQFa/fDbjdBGp3PsbYqARkwNDyn4Z4pQw1RJ/oiBHUm2nJ7EWmbeCid9vryoErr
2ZnTT6V06FvKE+IJxrw8H/jGkrru0B84jDvTmO6oTNMz6r20b/amNsv7tcEv68hgighUcLGQil1N
EYrKT78vWvoE0KDcoF7xEZ1e5YteUQJkT2Sk1lx/mlFDvj7bVwaH3AO1o+DszWCoHNCeQ+GxgFla
35Gt03mWSjACwkdv+TNaPFSkzjSXNCsObMBcCvoI9SMh5VhMGnnfq/VTtTEHpLb7r+PRRDD0A2sH
/eKYAMrB47FAUUBHLSOqQbjpcOP1iWGjzdv4uTH/rDJJw3NFi5FwPPbtlbbetuW2koMOSePF/60o
NorUslOel+iSIun3nTkE0zx6OKWKeDkrE+BVrPcMyXW1ontLE4VKAlOogisui6P0PEu0Qo2fuODL
7sya+UNVXYx8LQJ9YKV1M9aBGtEJSrU2AN/4nfdjESD6pwLJmLRjCwpQ+yMjb2k26XaOf4KEYPpB
JCUxBOWkV4DMSKr8ktJVG3DvAiGfcs8pgL/nk/FVlqPPZeuwQql5LNOFbcAoPWSGu4gjPMwQ4lBa
9b+z4CCe5vybqmj0QIVpGPV07sIlbS1tcKgfYk70BXaOPdGRhupJ6WPAb1VfDVVtvR4tsC9iOwWt
dLVSQI5agskljdYRY2r+1Mh95WZjdM9rJBgOqjZXDFxb1K7FMJyxH/Wq5xDo7NvlmPm1oZ31NP9O
qqnibDugSi+9AVWjB2TiatbGz0DBipKlgCdgqH1A4P2L0K2fMlZ/K33Nj8LgatvUWGRale/V1Dtn
N5vtwTQ6Wn6o9j05H94Kc3yyGtrLSo3XxIgS9CmCVaBG/Q2Znz9ayhQkVnaV4uHXALYWGNh0uBdn
L5pcoJZTJ+xDhMcZVRGqBUSm1NbqUFHH9tRxtejJ1pXbTZyQA9usBFyuplNAbQ0UG6iCE0I2fSqF
0FxSpAVWFGpiBqzQ2e99rtCi1qXntLGemJigkZVK3HjaarqTFQOxbLg149JuBewacEcd3rS9Mxqk
yhnRc3QpKsN46vJaeEnEtLAaEVDrni5j14D/yp+FCZXVFunaGAYP/OobNCyCaMkMJ2fUUXL2rZ8w
Nevncafpb9v47WsunGdTW9CNm13tFrOJFz1KTD8jPB0ws3HmIgzheOa5Zvj4MK0xFTktg2SYFo+U
0QrRAZqlXlbvhqo/SPb8rQs075ai8v0SDDc506ES3LZplO7KZv4mPc1hU+Q5Uzq5pteJjG22u8Tn
02W597jXiaH2sW46qANKKjpdYKw3Z6q4rj/PZPIFhKlOe3MwfaDGaMdQs23VJsvTyTNvjkU4WYa0
G6dtpRUEOyuGvNNaNeDvDqeEilGQbURRnDreSo0hM8M8DvN4WCXu+tj4lpCvKqljnw7EnqAyxJEW
vYeOfkOVB9JIXoGEvpHm+V/vFVN5c+mLgkaruezwiLpWCvopIXLTlxPEUjOTokr7AIKHCox4vrEs
vi0p+ZyYJkA+l1diXUErN0b7VesSdcGsHBEDIe2PzoNaYpWcd9LYWvRIypu8tv/yZTPZ8Bk6okK3
kMkL+z/rl37h3uyqDxnfLNo05MZ1c6tT6auJ0a5xz0bkKrccJ5jQR9LjSVo1Ycg4T30ydv6DUpsL
K1b8IAIEANlgR1ArpdpZaRuuuQWBdpgdZu5Pg0ElG/V14ql1/k0AbefKFVCdhVQEj7/mudLpHObr
so+iYLRt3TcHTTlHln0S9L1H41ViPrBbTWLZI6W8qjYtsHRhfcL7DcoqNQKp9WrYRKHeDP/Krnka
y+TZqqLXirY2g1YGOnZSmSSPs6la0olYBckvE10wqqvfmt5Q/aIy6zCyA4bHXHgmwC/ELpKQZK+n
hryPIuYV8OmeZ6Hd8MMRT0Rys5DrbJc1SjgU2nzQGdaXEI72uqGfndVY93WcMa6lk5LxtXGr1R7p
3PMq40Vy9Rm63SLpO2aIlm/lZVgW7YsMl9mbgYqQRLiGeQeGP27KR7PT2ZnpJgWwDXABQhT1By72
rjmxCUZkv5rt+NhrM9gNk018kM1Xk0tSqIClg8QsPEsfzJNmy4f0UZLtcY+BYHbLbPg1E7P1s51V
1TToGj4utYu5I1mAsYuVXHOtyHYUR6Mnt0qE4xop+xD5RZlXe7NGrUr3+aVZUgey7cgR2wpEwG8q
HQzPzBIvqdjesszeRQR7wybgHbQECVk8jgmGh3ORcf1ZdPTuMjIOuEGo7GRfX9bMY6B/zdF5saFA
aNFSc4eIZQ0TdKUDAQre1HULEiO2sGSTRFQ6tqYEGlM+j0T2zDNVG7rDnJYgsBJ8ciS1zHtJE56j
8au6aLQ3dMfnoYXliq+n2ukwhU51PgdmtjpwFRrpMBrZkwUN5wAb5Ka1mobNA6DBttXnBG/LG8hi
zjqeuYwbq4UBGc9FE2ox45VWio29Js+dv6zad9KJ+9Q1D+gALJ+4FMdzlgWRwyRC1bJ0HmfnMpUk
Pg1TcRhV9aGAenyaCbuBEjWhIeF0LQE9oCOn4dSe2HAo7Lez2oQR5k2UaVlC1eSQI+yRMchVN7IA
S1pEwcFHeYO/tSsHnbtmws4+r5TwikBgoJoMhyxyORythk7ZaV5JLm/YqMVZFHQykSo9zNP0FmU1
YkIVFkixJMfGkbgsb6bGdvrbF7OXcXvxMCIimCl0XUUd7ya8lt6olkUgdFqtrfFGFqsWqDMh06b4
aUqJkT7rrMvn4rjmnAoFUqlp+wBVQxwYWNpcKO2wcUjlzBcSKZzU2VVWJryRvVdJIiPsYOvaf4Np
nc+0yrsuMOw8LAEiZjNK5EWcTIPEXYmuYQfNbvORcGPJQXDwRUxrFU6mxeODhl9ZcjBKsNBdUg9N
L8mWcBk3n/G2vnDKpDuy4mCcl20RYHo9Q/zpKN/+MyOddp2hvjox/duiCroYd0suYkqjD1Mo0xkL
VrHMO4wfoHOhd/QTzcdqzXhWlOK3Mk3keElG2KjBtRxvEPHOCmuexT2f6Pj+QNGhKVjwyoSkXwpN
eoAlFAIrOCOWYpAHVuVRB3RdgWoHIuWrcvOFm2N0pxgbMUeRcow/TelXXRtwTgUbcNwtWFKgNO8M
gOyuNjJUQK88p+CDIb9cFFHu6441x1vhljVMt1SrmFhSQDirYnitg/B7Zn/fovp21Uu9Yuazmsgb
DRlMhtXWXjtzY8PXjzDLIEeJ0Bi8gAQQOwntOYP1Z0vm1bBgk8DIku5WhY4lRVTt9XKSBGukczIK
jJbCpBPk1NsGFE90aVF8bD9Z7u17Z0Ormls+XjX/b5pmP3eW8pYuX2vnZLtNnmtKFfNjxWE3Kb5J
1ys9B++T1K0MlAf8Fqq1NQFXeuPohB8mlTwGir3eK6f6ZeqBacSCcUCkcEogj+BurZrYrkw8WjSg
e/lQwARFb3GXfowoOuFGsryyWC1vQZG8CU/6RiN7T9KhAiVh2zSIKduv1jgsIsdSDX/V74zom6g7
XIs28pwldHQRrI4BZyJVUISb9ps2ayezAL8NTt2teuUsmbSx2y4scYM6E+/CrsUXlt6EjiDbKb3R
wUV4KcYfR6WlnCqEwMK536jF/pZwEdRPs7nJhCVa/LgueuBx0L0483oRhQgwz3ET1VCclDuALXZ4
HGPjVmQkEnBFg5SOKjkYosZFWSN+l3PtDbUMLrgWIMvC0GaQbtxQvxqVWTzB7llsn5kT3DoSLlWC
TUGqFfhnxdecLw3cqxrQD29NzPUXjcE3zCH3VdLvU16EaT9dJGaOeMQc7B5N1vis+C9Mmc8Anj9A
AFDXIR1xukH2FwPOieQ0gSk1T6SGF2DsCaJYDSlYCMekj/Xet30GE8U5l6wFHND1f5qEG7QX7GdC
4x/La6kon+1i87HoasBUkyoRl7pr1ezkCOy9Fts/RhjL+zt3SLphDm95BfWVHOmcIi3+AbuccGrM
yQUZaKBQ1hbMh/ySFHPP0J8g6DvPhBVAYKMIlNhdqqjFGtvZ+U403LkNxixmJkxv7PF5icPCI4n/
ORqxPJBnMhG/5zVZNt0AiOwta/5UEXhQaD909JdAyNqYds35kULSon++r6KSXpMK/rOr18vSWW+r
Yb7L5pj6asnVKUnqKdCrKzrCkTNaaEhkqNyRUnPpxGWDL50OlDkA9N6KvAJjvwIThPVPBraUfpOW
O187g20/hc+LdiHjNVD7rUvbwUWwGgz29bMyaoiMgAJ7SwyRszKX5qCqTYs/EEH3VO7k8t80Ot+V
rT1KKo+54bQf88hu0WORGe27BFU0TDIEHoWzMEqOO9zsnb7SmYYJNKWsei1b6ClvhW2v7Y1I4K3n
sSo0RXOt8mYXPV8hUeD+nJBjkZtU+wPXEqSK91GJn0Q70EAdMbEszfHvwtK2tIgACBUnQ7p16Dx8
qbUe56yqzxMThxsh76Mmv5aTkoadkM2jMadv2dDGoNuLLswXDU8VPJiaWZ0rC/PFaCd9X+iPtAXS
nYjM6FRyd9EZMQE9VPeizJ9GawQ/Zw+HuocCsHb4JHRll9mrBJpeu4MR/+mkltkQTf8Tlz1sWeDK
pBlAUCUxgkEC6A7zymnSYQJtkUIRPGeyU/GZ2RY8v2IUd2G8kHQYQ13DTSG9tQJ9UE+rQEBgISmE
fgj31L+zMJb4AZn6hAKA02A2N8ki07Mhv2oSDeCSpmpQGJdWsyNfMiobJp91N/Da8zwnwAQcJ0yj
jtnozBhR5sv72+hRLIAdmKJbbzSZ2ybp99/SRbtCiS8XBtSSdruBJrT9CEcpsAf4ugYEt7QfZQVk
WpmP1xQ7WVt2KK5JP3PNZvzUZ+tqjzINhe05p1751QTfu5p9ixRfddE2v9BucSvwY50uySC01BrE
4mT3txpIXb0722ust+tWm69+b9O6aOvtRkQfsc2IlKurmpnYQiO0d+ABMO5FuLGfU1LunYbTLMkQ
22XaGg6KbYLEhv+tZs4XyOQt0lkPmsJe9lnODSADqOjKyrBtRNjUIhScfDnRbdCfNRqLRwvdvkdM
F9tPH6TFsNL8p1RDDumsnMprNzD6FhMlu/SbjdNyVKB8+RDAfdOyeAY17EAkDQAup95Q10na9xIU
FKKN9tRe3BxlKbBn+TeF6wLtFaHjaB2V3vxZu8Q5al0su6gCND+x+vn6929DBwCAhaow0J/xz0dp
4Q92hQGKq0Aqc0T08YhlVEMzOHE79hrNrnycui9Gn+cHJd9b802VeGazvjRA13WNi2GpPi42u3Ws
vKnpBvkXxVEZJZ7khDaF6sjKA5zH+FBPOMDoNfhJFlP1cD7uhTQ/km1l0bAo04deLv4VOqfMbIqB
loLtm5FavLf4koXs7LRC/6jzZL6txkIpmT4mdGbQCmY/GEYYk6oYJwnL8vUh+jRAczLu16Bmlp9w
SwZa2QW3RiCpOJfXAV6a2WdXx5ELt13HkotS+wZlk24UxZR0lNOu8/F4vhPqEfNMDtnJENR2TQya
OKdo5dA+1wadBbXV+gBqFtihGuQZA3hDLXhmYW96hg26c8qKD6tuH6ftQFuNB9gzMgceWq9EIzyL
MVjlKunyC9n2lPU4StFFPI7UEa6Rdh9V1e5o/f9ETXqR+moLaoWLpSZGiqSOuUYKz8Gz4ugt7iXp
0xrxm/Y+FdC9bvGFz1b3z2EujwWeVif93qa3hMuAvnb1bOSCzGjV17PUDHvL+FRTdT3KiMx4UZT7
Fa1zJW3PTZUwRCrH7tDCNQbbpO4qlVBdGEFhrTHAgi38BXytus8DrVgnL3b0tV6qpakPU0o4CTdW
b9ZyjaQi5p+pJh/BL6d8PePVypdsb5CSvON2s3XB5/GsN3pC4imxYnr0olKeNaNuuBhc7wpoBp+D
DxtfteiHiP/VgJ2Zjh8jk6SCycqcI/SLy6KgImpK5avAI+bORaHsJlYjSmnuclFOpERtjWJXSgw/
9So/a/nyqzIQ8YdxWY8qvaWdnlfvAORAeKszzSGm/GEyh2NkTieIbYcuxvlvGj23I1XdzZnE4lvx
tmYmsHwlBqULhklGbZJmLJpNOwEhRSc7yyG89bmRl9qHxE0ulMI2JJj12dbaPll6kAwtTsAad6NK
oxNGEEW4be4rScvDPhvxSk7KsVlL26PjGlQrKsaUeihuDZtQIuuhsWKFssOBuvj3j5pT/KgpVaIG
KA3+/19VmQWmdDp64abRzZBo1Ov//VHmh/ynv/9v24tVe//7CamMnUF1C8QKVBa4VHvwCK7ge6Qf
z4/Nyj4NtSx6kYF2HPBB3qvUFg/wUmKGbDEW+ziHCDSqDgqUlVxOngBPa0DczeRs7hWHcN8q9uYs
fnASIX09mWstwF050XWxWCyV+o2L719+W2JJOaR9UYbNEj00yKPzxFkfeQ/pUW4G1rURWHY6uI08
Og+y2jSeAyl/idX0VqVMj4sB7IcY/hkG+1hJNiXCtpz5Pn/fs8KBvtrSc4TqNQdPjp3nUBl9HeJG
/oDYR4yAOn1kpQIiMBovspmMu8nWS9QBmBwKR7vEQu/DpeA71NL1ZW6mIWSuj6t8SPNTSb6Nk/KJ
lA2Z4aj2x0tbYw9Pm3nfbMgolStTmZGL52iwtKKcm3X+VJYwaKW8fpnxeP6xRFd0X+zNM99gObz1
dXQGJPe85FD5FLV/NEVOZpE5bUZ8caInRfrEOo5BX4zGUVIlthiFDCoN3Z9nyPNWYeHu1gHNWvUv
rUUu6Ubx5tQEfaVWOBGRxtd7FPFAp7R1ayU7ySBVUK8gz3O0GYu6Vl/HybI23K0VABhzjkzxD63M
dHlS67AXDqXPFPtZWTJyl00kfQunsIMUbEoniEmIva/Dyg0q7vqrJquwaFbMaLTRHPyYCTcawxhe
UOkQ5bQuYZKqzYEGYPoA+WI/FV5PRXoEbvxvqez8DUEFsQEKaMp4PlQd2o80YdrcVstMKCC9PMAs
+MMcdQjzisWOWguiTNmehi5h9NXkMeYxU3UHiecf3/7PmmhW2CT2U9NMdCYaprjtwmg622RIY2Jk
J302woL0p+OimiX0+ulXJfVuwLJIjRfDg6t/M814NablvyFpkRWl+tmwjBOzN5/GEM1IBbIQnaU3
ZHlJEA/VnUVsXPUF8lYvsKT1CUnj5qMtpcNtgNmaqTENS1mBsySvld+RieCbymQdUGozwC4JUmW6
dRToUXlURusSOfq0M6yCphkFOWlBpX3KaBcdiBF1juMYOYdW6xJwZ7wNln95iMF3noCRdNQgjno2
h2jdzbmqXbKoscNcG41rjVM6zJJL1+oRQm4ULALT0qOlRKR8tFq1X5n2oHAB/t/XXfyk0If0DcUY
n+jAohKXDOlJmwA6S1zn7bicn3ud0bqQ+vTe6pLuSaKV74MD9yLWrfIFyY7wWqvmApxAfXIYlB+U
iIIKn2wKkDQSrxNljFdmuXh1hGCFA8J5jSPuprM8VK99yxCpmc3ilZTXnE4Bc2FZNIRRTF322m0/
VF1E8kovFNGcksevYORKr+eS+jJXiAiKzLFf2JhoyHeN9YK8qvYUHP2PUU4UyVKrdLiRRwE24qzb
fpklq3o1oloO5vR9KEw4MxOz9ciRGC220mOSGcYhNbvpGsX6eO37dLpOVaOdh4Q55vb7fYt7CqzX
yJzKMi6d0p9EZkG0M+3XPrdf+gldZLV+k9mY+kO+jRckMslLkoqyFQpOkQjGxzHsdnMGcmZW2RzW
UyoAh5b01ke+CGmuFR+t23/MK5cwFcKgTW3qhLcxGxWyslxU7iU0RnItyPvyS1rWsywr9WNmZtNu
ba7TpNW7os3x2fOKJXwTWMSPAI6KpxI+wjYBLum9OuxnY4Uuitcf5cI65ZMacRAxEdQblBJ6ZWyC
Han3AJDRAJcCkSYmugBrxE0wMj2ZYE0i2tH8SgxPfZydelETa9BNTGuM/JH8uP0gpuw4b5qvaGWT
H0fmybNWnKPanrx+PUatZQY09rnZcZ3iEOg/KxltPUM2QNCL+LGjjIZbfiWlMT/FRSO5ZjkIf6hK
6iNhMBvd6lqmJN6EHJTNnU2kGrtzKzgazKRl6mfu1hghFkIwuFaqSpcn0ZwAFaXpajW4NJihMqvK
Xs+aYZqXjMsmRZMT2toynBR90vFnRtYD+QxnJl+nbmO6AperQ0Cq6oENYd6z/EidKR+kcW4RsYLM
GgEAzxY89WqBzQrchVtakRj7wQRAuPlDMSwrQbKOVA4k0XD1e+lMpX0kBEB1QZB9sm2vO61ulyOl
kBoDoljH9SmmjXC2WrQtlSZHly6ZwB+IjXckO0ckcV5Vazqz/4KtJMb0PrSWv8z0BHiTxN0n/fpo
rQo+JHh9spJfO9sMl2nQz0U6cs+zLPuoj2bqDimOiQLIC36irS5TH5gKIlTVtDcpa/5hzH1JEDKz
spYHs2FYDk9Wu0grO27SgWzr2LVwaRs0LWt6tRilz3LU0RTI4O+DknlAaDFbbMdwjssjZ38UgLir
iJAc30jiioBNO0TaDJVgvqNPp410tlOth14far9LGNjg/y+PUjKCAEmG84y87GAv4+Rmdt2euZld
4zUaw4H1xmg99zSZMDbKOgW1kXkSszNDftcFvfsRb7IONWQBBEVlUhwNQqyCaUGJV8cfkgxk3aZl
vFuG9nGZcV1pQtH3nKHvqkoZlGgkC5bSXlji6qiS7OldkYVVaxe7KNfawCHuo+7N+DjYJYdnI26d
RgU8ciHwy4HkJ4JZ8ArOULTU6M/3vLAYx7NlEZExF+I0d4Cet8KRT9IVJVzQpF33FjnptAtQEIzG
Dk2qeZNMIPbY4DC68n7CQrUueMxmBnKjGeSgusNWVlGGSzER32pzxmC8BpK24PAxddo6kUOXEDGe
B6CMHmmWvWpgQ4/E+YJBU82TY/ZnvHg95uXs0SDtya+K2ARaCAjWSidqoT4ulFNc4+xfR+aDzXb4
//3e3z/G7b9GK3461xALzeqyMyAqWtpemN0+Niz5hIzNJvZUZKEeteVBmxf5lG7/4e/f1Ioxf+UY
W0e8j3z7YotQv41guVTMfj5KBfOYEl/D8Po2vk/I3e8Q0A+przxW70Sp/OecocHryZtCzCuN34Br
lf5KuaDfWhYCTr2bvVyiLw1i0nTriKZASyi5W1tl8TodtJyrfBCaC91wT8zFrgrM//iNB1IN+KPI
6BXqjdotX9Vb2l3XDwimPBiI7IzHamPtueLFOqfhepGIa92/Qj6uM5rc7vpQZp5zZ0Qof1sHTinN
057zb9MKgWWujSvvZp+MueqnuZMP5LQXq3kYE9+8xa96ue9aUg8ubAgdI0bOEUaZ1UnpggXGnOoT
31xAArugjC6JAalo2JHCs0sbKoYizEhb2CGFUZ/a71p2h31ZXGzrLkn/8dYR54XaS957SHvoMU0/
ZLKpfs8o8ouUvPmqI9OCaXxsdm1+L5+5dZObBwJWRq7I3nHDQzIcqtfsVfpESkArCdtDUO8GI9Be
wTdii5JdkpLW5F9/0V6cY8ZSBXOF9ngfM0x0xxPB8iUkIDf7HL/K0dVuiW8/8uYWT/9v3k1vmNzH
9+Q+vCohREmktheJnvTqLs+cakiICH11lQC5yHjVLbfxBJBWdLAvcu2jJiGDDjI8lrkxGHs/6q/E
dU0+ILmKeQ4DH9qVbmF4ZHZ0x/V52mN/qUOGPRL0Oq8+WYnLd7McqzPkhQfjXk2ebt4GFSKGG130
o1q4IzkizCGe5Zt1VxdfZeFIB5l13frvwxFvwEpvOPOkc3myLzSOKSTvGQnH2wqIqTiWffzGwG4M
q3/i0n5It/lYoNDflYc10E8vCCeD5FLyZt7gFSOooZv8X8eV90v49P6uys9Mu981/Babw4PgjPvE
DvHGBlxqh5rQ33Q36TuUGD2H6tU5JIivO8864LEkKC17IZdioJKdj6ScYvQs/eHehtWVOhwtweJJ
sM9fi01X7fONdIxYhN+dwSQd4+f5RdplV2OXHqwXUT0a6cEkzyz235QbTtEDd1NyGqo3rIv5P3Eq
PbZBeM1bbzWMdc4dt/vo/PpdnCLagG9DqPvSU0oQDDo2t98nSYiaJLnOX8VRXKzHZvc1J1531nZN
gCoXLKg/v+WfGEKerRsal/qdPBZ60TGwlzCNg8T2+t/sl0gdxBMQCREhXmXtsd+DJCH//JOtTPtm
zrcJ6lGA7+h+F8jyrhofDErNffXsfBu5137WL0Ttnpxmp9/7E0ifdtor392nnAcMWp1AurQHmVRm
1L3e7Nnv7cF+VhKPgE+39sVueCifN0cPUlwCiff5czHtpTu9oqznK6UdJN/Biv7XvWdf0K/bwNoZ
t9VyxVtT+PYzdeL6C2GyL/blWX7Wbs4tyQ60waLDSgP5yidEsZ4dc1gO35Lu9zuuG1XAmMg8Jsf6
wXyfQuszOotTvANW/4vlM/Ky73abNLlOebKYnvDDyZp2wb9E9Z453WmwnopbQa8rJCqgeKFv/y5r
Xv4A2AliHAnL3b5kA8I8gxroN5YvOnrdgSPRtX7QcQKctu3rhLRG88glEXc8Cy1nDYtGRQ5GAAXS
PN/g7kkIlXbgk3eJdfySoImRpPwfFescAG5GncgwFgdr0O2VxwT18S7LffM0nFPBl81iqhRvO5o2
7YNrPzQ3uadL6EccWSlQkB1B0QigkdeZQXeMXvTGgzMkCxJWkcY+Ss8qc8cn4Kf0umgFu0WJoT9Q
Lsse452+Z2bae+y6/8VX+9Jk/ujLQX+WnudHUtQeJIao3BguDoyhS/Rvsr3sLIVUifgwtDsnosLd
7d24E5z9ET9zJHxYB+1HOnd7nr8NQkrDoMSP5iV78SqOiIFSlKKe/AD7xON3P8zf+IRMPGb46qof
Co1+OKgsVWakewUXsJvuGOQ6R/LmiARHACxrvuME9rMoffErxwEe1U+Zr/RJOSgP7fCVncs3gKJ0
7eBGpJPbe1RtyGRqn1/UZLixlS0RUHfAY9NOP3StHx/KJcx+nf5VWl3bNzbIoH6ZeS2bbcSPQXex
HaKu9YeP8tA1e0ZKaCpAKcoH6cIIFpX14muIZRiA7NdbUu0ItAGH7PeTlwQW0uybtrhq2L86F0Xe
NSdMkIbltrv5TJYej4nyIL3nQb/n6g7x4l98gT1m/8gjNBJXflwUoLzh4FvlDp0wlyD9v2rfn5hx
wilK25exd4lLI1FqPiHzTYL6Wn0479zRlXMruZYFgNiXvujzI8eNfoxrDvbzEUj7/0g7j+XG0S7b
vsudIwLeTGlBK9FIlDRBSCklvPd4+l5QD24lxRDjxh10RfVfVUkS+Ow5e69dOAN6lkkFfB+dHgLj
XeGwLMyEg35ym4PerYdNNCuXZEpiAFrmO2zEH8lFPvcvMW2UD0o/3hrE6T5W5+Wr95z18/IPUw7S
YrVRPoQjT3chrQmd5oEZ7QMPYgDyB+36PIYkWYeApFBpJdNGA7gJ7p4/L5koF8gDujnvVlq4BWZt
S3ic5+VLZVcod81JRvDGp0OASDcrp7q4ccSZsWv+VqINA1iWqQUtidRCMDhtnoTXgSeNPZvL2IMJ
ioF+0zzpj9GG6FnHJooK2cDWs9UP1TrUDwgT0w5E2aL846wUjOv+oj4Gmi0AUnkixwT/4oi6xLPF
w9tgUOznsk/72W4ftHqre0vcGPLW+Jsytv2Jpk2MHT157VCz3Qsn8ngQEmvPxaFFJv8Bnc2Zw7bu
HoWFi6QGZa2BMnmipsSDcV7JlqYdV3YxPDDCysc4W0nJzBOnNKyQP9SbiEAOrEhwM4/8+wZhJ7gN
mnl/7JqNES5GbSXgFDyTMZS1hZIsAJByZ/f1AyeFIH3S1V1VzUrzzEVSqHcc2LKv4lhZpyqwHY6h
b0G8kg4sUMifZP+JomByLB/8hwRP5brN5+6pvpDWHdJ40VijMA7NjJXJwSX7A7jXY9N/1h46Qv16
wN9zlAG67ab7PFxTnOM4hwoJzsm7+SbvWCSir+DQvBG8Cgpkrryl23wF/XJTvarHLFr2dITRlJ6U
1JvA5McD5Q22B85inhu29VbBWEBRFG9SZdonD4kxwwLoTU3nwR1O6Wf2lnk4NyZc/XyTo/mXq8GJ
mCR/8XbF6hfesv4F7yI2rEgnPgjtPBbGKWfGamEQIDoR15RJzwmU+U15otvpXIiFGnbDXxLiT+lL
YE4d2zy7HL/WyTMe1CmRih3evF2mzTJeFtYRfZozWXlLDLZDLk0LFCjT6IlzXJW8k7OZUhrdddT1
LnxPzKGYB9i+1iG67nBiElGNRviiNQfhMT7hlOnUCcdxutcBUtEPxJ7DFxtbjjFi43KUmJjORryg
WzmV3DrWggIbbuLsTRvkDY+PtFPtoO3Q0QfP/YKUGfWDgS+sm2jNuRXDD1j2afLmE6L3VW8hhDBl
2J5Q1SHIfyajR1gDsra9WXwIN0ox0xbpGqTTCtbpNsMLZnIKnho774GTg/vGnIk2DTgDLDDqsoJc
TGzaOgtAek+6EAX7vLDODtYYRpu21vZGPOk21NWpU6i2g4MvW4TMCHmanWj/um8SCxYnKrI7WWc3
ISmyz440G9LPV+Et697g/jTRLH+h6uwKK7KX2H2WSBQQUnM864pzp+ZL81hnc9Kzo0MFr4yzD4Tb
T14Gu2rIMZ4LzUqekD9/7p5Mf9K8WcasWIPZp8r+CVNojGaCwbmW1NnwWNDyW+QX0eY1OkcHSVHL
frfxOPjJCwrBpmx7T0zQFOX4Ql3HBxdC1cJk/VxHq2ibvjfmxN1EZ3dPJHNKFOqFRLTgi0LAUf2g
P8NFlAMrdDAWvy2KZXcSIhZf+4/Jka8tPYpv4kE5U8zgY3FHcUd4xevToEhGzr4hlvHDFTbRG7U7
LgrRF/FVCEjGLvvZ/WQ1hvGAoqramxcMux/B38IOaOmtsrn6x9mCAiXH3sHnIE7SnXXEy0hdL9u2
a7BXJHzNvc84oIfFfciuJqhkXop1MGePYrzUL5QK2K/rF0ofcDgKjC0zeeY+qEfhNV6If8R+QW4x
6fTCY8h6iPCTR169j1FPf4q/7FptTtgwGZuzduURaj13/jib8uIWmwAx70reCjNjHWNz82YkldTm
Slzkr5bOSsQM5WH/RUIvaBMLxMvEQCsxc7qFtrQOxaF6Qsx5MftZiv8R4SdzFUXoot9675yqg7+s
flIEb2sWffQU+NzJV5OhslxwbEKfzS5fXeqDp2yjT+2F0Xn0351lbJOD2fkza2PsJfyFn/QWEF1Y
w7NHAXNuKEjhJ+qbsBXhDk8Ir+on/ozVX9/QOpl5O4ZVV85h+YD84IovncbFZhSJcYczVtJjNl5i
TToMUGUn7h5W18tLLtGWn1H2oWmL55yNMX+L0LJPu4W6Z+DwkkDrbbwv7K/mMUon/t/g3PxhExBO
0iJ5Tc59vEzZJw7OslsZJ9YoJoXxSddtq2z7dYBR+BUAJtm8w4k/rHut3Fk9rFRQ3kSHBVNvxYnY
+UI5znUd7W3wRVhSzMlIRTk58XbYq8Qjq7w76bBb7AI8MOd0n74jR7e2Y31ToOszd47uyWM+TZxL
9MUYbl44Qvdr9JjiwX9gOZJZcrCcTWh3lZfyor2WF5ZH7yhuMBI85ov2wt1V3SVbaWFsVuGB2ImX
gtmWIyhNoXmNi6X2ytn6qXlrbboxl+wJgZowA+edwrCeYbd74cLu+JNym6GTzGflQqTlR7Pv2Voz
mj6KQy5QlpmGiMKSWXs2X/puY82avfOn7S5BuRDipSYu05HOPkHVbxt7wCpc/UaHD5c4IDDSRHwd
J1C3z9tN9pdEQNke1AXY3q5eiLntLvkX06W26ffZA6sgmkNr3fNli2Vx1NbdkicgbpV5SUPwCY+x
NwmpByXPBAOm1IXYKGlu7cfjM17Cj4RjGUSmufiZg0sv5yzgF4GFfBQuTDLb2GXv5Qt2CpmLp3QQ
nnxt6mpVw1Sq1aWBCLq1Imct0JpZf/8dUGL4S6TxzsqBhBSDwCfw5CmGpjc3dHh5StgOFBrAOW7w
ynoiKbLf/3uICCsOgcKTQBduSqkx50HBPo7nyZn5AYYpAptfBPA3C6PS+N06wKG1qCX8LaFiaxyH
dPwC3CU+Zy9UyihE2/oxFIN8GSV8Hy9rsDr3TIZ2/EuA7GZa09nA4z0oyODKrSp1HJfgx//vXzqz
2NVqpi9D3YvWHelu5ERwoIQ9ma+tL+srLS04eUJtkqmdphRh0SfM40zgpvL9F314igzBXdJcoIiJ
wDibV4XP8cEzL4gsC9vLOJije8SCSOFZxXuKkoMSbT98ilpwFsJHl4pFm7kmogEJ6/OYkip/yiFE
8YRAn6luHhx+79rPaf/lcT1Lc+5cjsD928Ldnbv9l5I5O6dyZI6wbo157CXQ5ZKpIuI/5kXUqgyi
nXwwoSXseugORgnHa8BqQWWGxpmTPavlpVdRr45/75sdbEK//IQ2eSYD6lR05bESyJpPQRGnXfTe
6hkl1P7SZ4KyrFTRprK+kHrjMexdOxPkvcLF02qcYyKpIIq5HBkyYZh6z42lUGw5cg4OzZ15W5nP
WT1oCxjdHJa64akd5AdeBwcYYiypE2WfptB4E6OpZ4XY/TFlTVhbjoejj+wNpdiWSUfSFC4r1hmo
lYXB0dXo7FbsvX0hYDrBjNEvnbxeNqILso1EaZgZxs6MrG4D4UqfgPUHZhlTDhIGdQnb/k9P0Xhu
yoSt+IgzZuQo4h+9DLX2V20RPgoOsy6so4UWcVwYOdkY2PdB7nEblsx7WLxrKqdpIl4ytBHcZUl8
6BXQRe8iOWkEgnWIzuUKbYEpaNgvZMdflTF8rDhfFmqwzhSZzbjo7+DDfvJdxk+3JEU0dTpE6hU3
x+gADGupAYkxbP86xMuIpUvpIKCKAdPXnziFTrVLxCv9f/4v2egGxkYCO/QvsIefLcmKYZkaza0f
YF8yj7JO7qSCTktMogFOsUInib19JMtvrJmgpo+LHTa8nW6h56SdzM02VVbEWKzvfJXxN/4DLvr+
KnBHVdWy+EZXb4BwWLFHHlrYjggWIcgFsBDCl5eaqCIfvAc3oz85AmEYvh3ds+ZJc/IBztmCmNL+
znAwbnwXWUKLqpiqJlvX30XzHUkWyHDjKEg+WxKwwY9YgajP3j28aGROqnfehHJrAMpYPAwsJiLY
2yt+XEjHbsgyUpv0hHKf0cZPhqKhk+SkVQ8V4k0evyFVb1nmAIxJlkTUq1AVcRw26J/LiCgYB4on
RTQRK+0klDnrqxr/kRMusN3iuCqKZxMNSNajTCXeENVJTQs8hxzBhQhx2Nw3q8PvL/XWO5UVxcAi
a47Uq6tx3btqxq7kktAesxHq4GEmet7emTzf9OnrkQO9TjQ1Ef6WYci8zf/gnzqczn1lyZB+Czhr
hEM2sbFpDYrfFTMmowRrtMlhyBpwDBZ/05qrLtB2+D867OvRQfcYUVGZPbZbRzUBqOODNtUvqxqZ
JdkbwYu7oQegkcFwFEvnUay9vykMzcXvD0v+Qc9iBiiyrsmiZUowkK/IwJamdpIrE40MTQRFppFC
K9DRONFq6WPe6UA6lR0byqqD9iSOZWVzkRTRsyu1CBxDCCN69+Va8pcZFk/lyFwAFQ0Mo3Ufndgs
7syRm2uHotK4Y/MyZP37n//nsSulpaeGz9dlZE1rCaoNhqvpMGKnpLh5Cmmpj57+t07bBAq1SxcB
HDUZ4K5ide+73Jo9Cgu3qKKoRxh6NQRchCWSYPaFHWp0TwwQ8rORNtJ71IRyGfSmxnyqGlrsLm2M
1os/f393N6evYmmyKsJ50xmI/45BC7/J/47BDkHRrJBIKgsbH5Fo/2TWQUBQAoGP48zDlxUCBBlf
TiOfAmDkkxEn02GTw8befTkjEGVA7D+tAumLKEMKru4uizLYPRG3bKvC3t+fG8/5gBOxwUZJwTRo
1iNlqRoxVL//MOn2kzV1g91YVs0f6xIaVAaQWNhlutFqSuy6gisQ1dqCFJ5dBUR8NUjWKqJwHkB+
+f3Tb+2LjLCReCYC3FOu9gS1c9RajdkT+pHTI1CaaAe6qU0bLCXXeAq0hAJJW935zbdWLVWEmKTC
94Fkd4WTCzv43H3UFvbQ8S4R3LzpZvr2+y+79xlXv8zXKhmfKAMWkR9BSsVSNeM7i+/NMclkkBSL
eUGT+3pMEp/VFnLFpMilhdLSAuhZRayOAaalyaH7xgSR9a7l9Q6/zAFTE8149MNRtI2cfOMXzQ4E
sj4jwBsGaESXyqBi4PXem5+5i6pEAUxsTg8LrH/yMvbmfgRGucYx852PEThmOqg0fn9w34zmf1d7
RRQ1Ez68ShIWM+7fmaZqWa0IwIKINKWiWLGNT9QonsuIoKZBzDQzyugJsiYtB3A3JHTRNck4+mZW
Mvv9q1wjX9nSRNEwxyAmTZaM60UnH3HIfabkdp78FVya7Z5M/dqoJPq4/aErKgfqaEBc1+b3z/15
OkE1aSKsM3RTVszvJ/SfhddypWoowii3h4GQF5k5WfKwicFq8KOx6BbOvfPQOOKvnjm/zyQDQpc0
Rb0+HVul7w99b+IOU034ESizOcq+ZEXw/Psvu/k5qixKvGBWc3X85f/5ZSSmYi4rjNQmB3g6OPJS
IH7Yz507Z03z57FXkYz/fM7VYUtQIt1BOJLaICkqwVJnaL655ZMB1CELkFKVvuIx8tNVWgYd63b2
qgYr8lrO/HxqDQ3piII1aq6UeK6gx5IUT1wEnIQgJcd846Q3+WeQD1oUbLkK4IbEeK6tVof9PhOT
JfxQYd5pIope6D7kRCGqcFzyFvGByQ7X/EBZaTlxIEOzSGMv3rYqHTqpMdKp5aoI4FPil9PhDz5z
YdVyocQz2SKPpJef1X8aU0ReEHpEu+f4xQCKvLfGjOsprTa3q9Crma+SgVIC7GOGuamtZukKGZJ0
xsdIWrX32sa6iHAVuo7WqQc38/6KMPFmoUMH29BMapiDZCwKTXsRF3IwPHJpzpcOFdbUogHe6Nht
ghDxgNl5zwSynV3/4feRQlzjzzEJDVNjCgIxV7Tr01IUDYLCNS21CcROqKm0pyZKDkorn8zC+qAa
0UzEPjxg57lYcfBYWp4KpKnF6r9NfW3dJ+oJ8/qLJuVzycueBiF6k3SF6AClKkjbkJdD71HYyfWZ
L7rPRaMT4uI5RLtL0rJzxM+ixF9thAdsbXSpVO85hao/EQCCKhbZou1Jq6z9UNUnOaTk2jgLNSAz
Q4itfZF7cxUbYaXyHwSRP1W6eua1eDmDQyyrW7wkB7lqTljm3OIz6JOVokifvUseqmDs4cGEE6WQ
3wmaX2YdrUefx+4Amld9P6LUNM8Bb0+FMTp6/J6y2oaz0qhPpI98fv93jb4t0/KA+nZWNhAqZOR8
ZKqsO8WxNdqCdSG+l0FjOx1rmqS+KHKywmexjsjqGTz50dXUBzeEDeEVT8IAArqiNKl43pPXhq+F
lw3byoPJ47jCsUrKnVobn5amU803i0uKHfExbCy8W8kj1rj0yB2UMeVguLozQsYz39WiJVvQUik+
aagyjavFxImhlspFjzoaDFnqFmSXQS6d6hZ1yLjQFn5sffoI2JFkFMhZRF57WHY0QR2lte98l3E7
v/ouJOeo4CYsWB7W9RWFKkvTtFmc2uBAkKevQ0HwR6MaSYno5WpdatYI7wntztr3zqj+SKl4KguU
NcRIqPO0yegmmoK7aqvuziYm/bx1KNzQRF2XJRMq5vXaXrh9I3i1ntgulgHqXZmJVJbGC+Jyd+N0
xasTD9AJDTmySwPOlkeGd12Lzp1N7UfoC7spfFv2M9PU+L/ru2LVh2br9DV4WfMJIkC8xP9HBtk3
NwRTx6QLun6TRIgTlXRVjDSNavScq42FrDgKcDTqfzTCWrETUJbvHuH9DTuivpE/YSyR1XAqWyhn
naKaDbrwqDQRv8WvZIhzsLXUdFiQ/zjBsnEvPenWSsX9SAHJoFHbkOWrc1gZVhl48CSB0FrvK9mi
9V68w6CaQOU/521yjmqI5bkyAItJ338feT9P0OR6sUAaIKENS9Ouzplhk+FukgLsKCbtJvxKs67v
z1TrFr6eb1s5Pg4C4qHfP/TGmOLUDu7aMDgYKaJ+9YuzMk1rt6kjOw2RfKIlzMLyfdBroB/BA3Fn
WyXBI9e9x4FxQEX9+fvHfx8B/51tqqjws2VJlXRduz6YuX6UJSqZ8IRnkUYMLJXRoctI70hRG9SH
INIPDeYA2tsaPWkBtEVLdSJvyCMTzUtRK+d6/MemHz70JV7+rDOpmKTvfX9U6h0Yv3WQYtE3intv
6+cywRfn0sGhXdP4+uOS9p/zT65Rt9brmC+O6d5TcAMP5meACR8E5Z3bwa2BoVD003lMnIS0q4/y
kAo7ZmWFdhjCNTBweLjGMtbIgEHnjWWMG2VlXX5/MT8PzPw8iOkKkPNxsbk+dqkZYE3BDFEC8cdb
2XvaS2eQDDMxk56+H3noxHNVNu6Mx5/HSlXkSq58H9b54KtJoJUUMSrHCEnNrdd91JBvFz74urj9
/edJt54p+TKwt8mP47FeXU04dnW+z59tu4l20Bvu8CkTjYIbW2X6mgvKNlSJQRe1hQlbQC1ZZQsF
p1Xdr3xEgUCqNDhwg3ERnHsj68YixDOQRM7vpizq3Aj/HVqdIHdJEGD7LfABDb53UrSONcDZkoKy
qZtXyQkQ+QQwoqR7Q00bd9rr+TgufYYGJIyd5uqz2UAqC8pRaFsacAkVox8VEFgLokF2epeSqAjT
bYJBE1wDJJJEIZIHvD2uOvfBwwRPLrIzTIEP7r6Bt6aEEdBkUisS3uMuDiHWsBO4/oRpT8FMkosZ
zjhEIVmdLJwyOUYqJvJuJMh8Q8eqTMVAj5sEn1g0OtrO3ywDITfnWgu86PtfB4hnwU4C+oSJnFIr
OLi2fatKbV00IBmGVBxN8e7CM5V8CvsYJIf/QV0P5VsH3E9IGxsQlzWVpfwdwPMiG68BdwbcOEl/
PFjTGkszkmmp1wNuCGC4eioLXd8Kb06AXs4jZ7on6Rw1GsEpU0er12kCiQTT1CfunLmSlY+/f4mb
k4vIAdoXlgz//2ohidWcw4ObRjaeTiRV/GwxlM6mUd25tN2oNzKCLZ17L4s6OStXowi3m5JkRAzZ
rULTCW2iWYPsYJ0u82bNEeoM8wA9OO+mUrSDV8vbwmm2rTnc+yI/T0xjhV6iTWRS/OTp/zuVhkDE
Rgya1ZZKuBc1f5l1xbJ038O4f9FGK2dZRh9Fru1HI3xsfvy/P3CegsqGrpqieF2RYxroTeixmvWh
8zk+7wJ9WVw4dxZr+eclmSIYKyN9Bsr38vWs7cowkYaUFUMPaTFYcP4nURahzjIOYS9BeWDNCpTK
9huizNqKUQ55nkykfiEXUMRDDA/cHOzB4sg7tu981brEMHNkh7CBDnlgKSFwur8M31ptiKFQueFb
N8oypl6YIPyaEGVnvRbaai1k2TuPcprI8rYX7676N5+TrMC6A3th/ujcRDwkQ6f6ZffdA0HjIJHD
7L2mbAoS0kRZE/kfdfShAn5pBXBVLSdSPV/7CQKY3weGMc6A6+WAF0WTV5UUwkmu9jmrlgE8uXlo
YzLGpQPo3wT8AIEyh1rpo/3CJJVW5aPHaYIjwYGM8qVovhqmeo7R1qRfnYt1xY8bu+S4FLBBgpr2
iHLgL41FFk7bkQNkObu+ks9mRzEjYzCISvZODtSzpVSnOEvfrU7cZoDqJyXKSbV4LUxtnrsk7WGj
fKdUTQnSOg9SflSgNWWWP4KHv/yUZrtnxso8lfUtHuNjo4CAyYxiQ6g7eAtxQYd/5hgGwFP9kvhc
cxn2xMc3nQjWUt56DIdJqPmwdt6+/97QY6KOeMpZTkXFSz8C8d6uqt589wYVVtY/vH3XR/vCKceS
QszOlhfrBNiSGTbrlibnbJwQRduiD/J6m0CvggvMh86TDizpHBTJe+AWf2qvXA2iehZ8TplVy4Kd
F/kJFsfjoBYtx1JrGhben+BDskCO1B6iBL1/xLtup7DIwpEzZUQ6ymhB/2wYXGamEcmtoHsc12LF
4B+JEPDBS2W4dRqcBKl7rEr6WYZwZxu4dcCQRJVrJAZva7zG/bsqRkbdBT4AEVuopInUJUe3c9Zi
MJfc/Ckt+ncxQ6vjRAcr7e/cceQbW5DEYjgemmnWKtfnfVliVqvYt+3BkT7Btb0A+382JG+eW8kp
yN5qSbEVu//SR2OZhnDHeyHde5s6yjvpV6ckB6hnZnT9srFStSw7BBSykyyo92CpsqqTV0Sr3+fq
rdWVmpakc97nPPbj2t1AW+0KN01tEs5fMiNZ5TX1nbg9FWGyGrJwLbbGQvFwaKHS7BO+HDqSSSvW
p6hCHWF4WGc8IsaGP0GnvsSm+DnAggvMJynu38NSvHOnuvl6JYm2JL0Y7nTXu68qWIFfmGVqY6fb
53pbIBp6divyekX/4HLYSqJu3gfusje1u7lCNw7WfPZYeSaYz2Kt/ndsseS1VanmjC3CU6Yyo1nq
1C2zZqmlM00ITjjr194gfmaR+EmdegGxbZm0zl6T6xPW/ElYmciYgU8rYrL7/U3euuzy5bjOKJzB
uLldrbqxU6gA53mTQ5W+gBtb9IP2Emgsl65nTLifbsWE2pKraXvdtdZq5z7f+QY37lW8GdFSTJ0L
lnl9DMwM1a/ihOpS3jen8f20umW7JRDz6kW1mpMohs9prG+70Nz7+MnQeaSB8hKUw2dluAchUV8S
IPuCimvWkO7MzhvbsaSgqrEUlT3pR3e+gW+ZDNShUULX3KvTL03Lz1HJAPLd/GDWyb1m8K3BohCz
JWuSjLrleiFiZDipXA6JTXVgUbio4eGZTCCvzjLdOwVez//Y3ZnO4zu+2nnp14uaotCBVmVrXKH+
c3HPhrYrRIfiFY7ly4COscMbblQ7N03uFb6NW2/7v591Nd4sIQgDVR0LZRZ8rNJ3MJhKkLq44Uj+
O0m2ANhMZI2qsvTEfD9kKWGylbkZ4+IZjjMs6+eR6BuTZerSzyuyfiWm6gVQfUwnn3QScEvRsMxI
2QTDI65KITtjifVA6CsVxVooEhtjk9XF+Zt8jEQzpv0Imy/7UhPJ7hXOhVoDdiUYVqUnrfLEmCcp
WaP+p0v8oFUmKOmMtYkHm5KL3KV2lfZLMbc2WdHsrRjoi9Avi6HcC21+DgH41AJWUwygUbOLm36l
1LjU8vpvEFTnpuRbusm+SyCYkAN40iI6JbJFpFGKSXvqGyBsom6YZB/mygu5nqVkOU5jR3whyuY1
LHW7AFkm9Eo/BaRtdbNGJCRHgUizyPGjfRMuLX7KQkUliRtPXetogozAzRdxh1JajN8zpFlUFkty
sKrN4PYRLFQSPks9J8knZQSCF1iqyiADRXL9NTMYJyitlmXgEhbfVC1sOkBRbR8QEFGHxzrmkKhY
KmCQSIz4I0bqPrJEWAna3usMbwlZCMk4FewJIQwvTo7OOrCUZUIskClkBzB6eHQY9YOZHECdz5SM
85ghdqsyYSvUoMaF+IUbsoOs8MvCHmT45dl0zI1mFl+Nnx7cIjkIZYWWwkHzpGJpT/+Q236RI3yL
SZg+B90KluHE0MHd0ji4GMCRnAyTN5Biy7M9jT8rJFWdUKsacIDiaYtKWI1DotPzg9UbG1PvMZHy
Jcd1AEj6En3rUgnhHjretvXrl5TM2VlS98vfl8ub80cyDDI8OSX/0IroeZlXvc6CJJfk2uqsyF77
2GckXqASUnt9Xg/Whp94Zx28dUih/sHtFTEFWqWrezJxsDBU3B4XGe0fSbT2SRhTz0/urEQ3tyON
EyYdTkrOgG/+XYpUxEHA663EbnvLrtsaTxQk+Bi3LtWUFDkd0E3vYBXyzicWJ5funxRurfhsqobO
M6YKe31xtLI4j7NWo6OAhyPKUZzW6N9bgfjVrN0jFODSZ04cdziy+M89H8UrSMStWABINik+1gTy
VFXxGMpEapn6xollOlgasGSHIJoWcuYklhKmYOnYbpR8pm51rD13DVd8Y/UNMAXSphqtwKGQUM13
CQpxMRDHJJn2qX5WajBwhNVO637sEUbCVC6glXr96HQS+3clGexkIHDHM6aSZexjT0TI/ymXIcKc
BgM+uV4TQ/GPeXYozBQNu4ppQKyG9/FtppDB8H914cwM9GeuUmGsA23owWcFhwLeEuReTiJvjtAi
XBg7dh7rhgJHbya5PoWaJtiZHFLJKgjAKVCFKmOjmslB41JlAOMogRCOHH9J5AcpBAjUqyj7wkgF
mFSEzd01YPkRRrSuSqRBpZ6zrs0XPZp/I6tc8A4WDm0JDgW9R6PR16WIiTIq3End4bFtguchzKBv
xKNIHM+n7/ABI1bw9zl4a7/UFa7oFno3huo4R/+zX/piqcVJ2CTQD+kxyU+xHm36VlyGEnE1/18f
dX1FazJ4wynIR9szICkm8IUTauxgEqdtJdz5WTdPyTr3KnQpyNG4zv37u8RcztJcLfhdoV16pOm5
ydzr0sV4bg+k/lVyiRfDyQ5u+M7PvHXqoUpDSYqjFvewqyOyXiArSCKWl462LwT0OMbyUlV7w7M2
Usb75f///cHe/kSNSv4YbPqj2gCcGnULHEO7CAoMYMUZqsy75PSXNCq+KvYQqE7z3z/ye+m4PmeN
+lhqnaiVjWvxz1BmUP1JULCDLvKmKiGHDRpHzJYWQaNiMRkq/VTCZiILro1OpnnOQyiORc8ZoWjH
Vl+Kx7w6CGxUJWZXfKZxxYnUH5ZWj7RBE1KoEySPGLG2CRG9UehyMMUNKz0z9OlQDEvXyaqpYTLf
WlxpZA1Q2940cHRnzJWN78OXonlbTiXnVEQY4yqYcLGl2GksP3VW/pgIST9xqMQiaJ55lQdN2BLC
mUx+ArXZFtfx6D7PS6BJCAAJCUun3D4JQK7D18CEOqEBx/v9qd4ctYxZhVYQrWk0qP+O2pb0eQHy
Xmy3efYV9c8WtJHQGVbg6/ayOq/qWYDfcbhXyLw1gOABUcikoKv+uBmUjdB7mazHNoTqr2Dg9VlD
+d5H1Xs8ajC6IjvA/Tn//mNv7f50nlC8i+Nfvk/X/1l5RKsIESRDPgzZQlJwNVMLnda49Reptg5M
6SFK8/N4Pvn9c2+teP/53Ov7czCoUZNqYoyxuVuaEWMsMMt9K0uXIm32v3+WdaNCTQqxjkiMaymr
wlWpvGpNAj0IZbKVJDh2XdPOfGTrLtVYuYgqYlyyvxphbnSfhmUvenjZTZgZ1A0lXrTjlMZEK23F
/YxS6Ee63j0ErnKAVdnFDoBTJULkJ0ifro4Xq1SB5Tnaa4BGci7LyPI6YvdKGINeADhHG56qGqTJ
EJ5YG2H3Qp5aeMmKMy22aNwmJW5tktsu3+YS3QxEYp+w3Vn7MMWNlAvcNyTw1xNuXhSMU876QnIm
ZqPEEkLd2ZGWbqORcVeVpOkRDImUap5o7WszqC0hcFx7pEpbIvfaO7oLybkFfkmmCVtwBWMinLoy
DOFQ6Q5q5K3Hc3NeKBeTE3FXMjaIVJi7XndR3YEYrOocpPWeuIdsboTCpgu1eQt+1he8v8JQ9HPN
q9ZkzFZ7rfBIi8L8SkLvnS3m1qSxxgBqGg/M1mtRZxRlJbrLjLp6xu0qVS4NOIpKVC9apm1o+F4q
IsrurPTyrcFrocnADWHQKr4eT9wvXXILWSD0yNjLAO+R3TryTCqnOSRcf0yHksYWXOlbtu4ERBrG
zr7zg8Amy/xU1LQ1M5m2b0xqhxz8TZzsBb094VbNMKIlwg0sXngJNUB1sFnzqMECLGnQIH6fFzec
AioeC3QeMssNtcqreeEKfYSmMoJ55MQL9FM43EUq3l0h7dWYX0X+VjbxMfUJPfz1UPAI27MshNl9
SoXcxYgoWNWyqVmFq+REqh76LaxOS1ILcOLCbyfSI3pulIWjK8DjM4iXlUAARSSO0dAiua9+49m/
/6ifid+gHxENSONhyqT8M46Y/6xolt6bcSUrkd3JwTynqA5KzTxXKVEWhdwtJMvJZmkMOjyWpbMH
X4E7fIK91yUbpErCpR9yDYBaaXrmnXXolhAD0Tato/GUYPwozLqdNmROw2Kbmd629qN3IcoPXoox
WlMxIldknBRwvEutOwN/fPC6aqfR+po0DjfPqjSe20XsJV9VyIuCUo/MLf7qSSswWv6IOjE3hNag
9lGFv3eeqXhjBUUbgVQAgRuNneuuphg4rk7ZKEafXRCkFOL3q3uWDUdck/yMRoSn2w2pv2q9tdWC
HkiDcNhZIuyG1vsU+1x+oIFGdzuCGKQ4Yz5nnaN6k/p3d2C69NEH+ZDJvE2qB+iocE9IVrQyahyJ
zmzR/EaYBXBVye1ksvVQxzXTP7JYAahMUsOOQkslbTfhLmUq61QmIUfxqAuPnS+4Kd4agBqQvogC
RdOMXFPnC5/i8VLmiofW0BLmYp6hPBWUo6n5lwQZ0kSpVWnSZv/D3pktt41lWfRXKvId2cDF3FFZ
EU0SnEmNlmS9ICxZwjyPF1/fC7Sz5HRldXa/d4SDBmeIBHHPsM9exEqO4hwT99UeOAVbcfc1MNWV
bxLN5P0WIduqsp5xLH0L/GA/Bng/BbG5CvTiZl5PevsTGMznOShsU/2xqet7reu+Cnp99M0f+0ho
dP95YV1t70Ni/mHod27Z0iAPD7jW96sgGt5PvqqfXVaDwIiTDdVCRtLrCmSKa9+AQyZ9xBGQU2yP
51fZbqd09h2V6nNeyNe/OBb+7FBAkKariFZIan/uqkmaCWnT6tl2jIsUW0h9gb3vbRY044Z8js8n
cm96QwHiOZ+/mLNJMu0vlCV/ErQwIOigMzfnFf3nAi+466rK5gDNLfj6hrR8sGwshnu34rNBTrp1
ZeVNzJEuIryW/+pX/Cdnf0ol9HQo4xIh/lx9z+mxd0MW5dukAyJZ5vHWKPAwszG6X+kV41UFw0hH
x7wz+Q2sMz/EPLTZ+mUB9zlsnY3I47PfVWKnyxkB2LuYEMLlUs1d343+CbfMFcCk+8gBHEpssSGq
ISas62+r2H+8jv8ZvBXX39KE5h9/5/prUQJeDcL2p6v/uC8y/v19fs4/H/PHZ/zjBLmtaIr39n98
1OatOH/J3pqfH/SHV+bdv+/d6kv75Q9XvBxdjbzp3mp5+9Z0aXvZC/6O+ZH/2zv/9nZ5lXtZvv32
y5evfAW4ETP2/Nr+8v2u3dfffuHQ5ZD+jx/f4Pu981/w2y+rNyaJv9Rv//qcty9N+9svim3+qhq0
1WYtHeJVulW//G14+/0um5MkI0/zvJo1d+byom7D337R3V9JCYVpU/cnaNDnM2hTdJe7nF+NuVmH
EsgU81ig/svvO/eHb/HjW/1b3mXXRZS3zW+/sHKzwP2YFLoqKjamBdS5/8Lu/bSqJ3EfxtrEREif
FAyr9OV+0vpqTWCM/3Ho76PMbLzAkJSvkeBH5V7Bz3KIqABq/QALpsKmJGgwUTIpkS1jXLFkbDDh
D9R1JZliO5gxnNe1aoc49zZtwEAz83cONMEy6cHPF6I9NFm9TBMWuQajWCV4dlAErFqztZaNZXWH
yAmgpCsA1bQq/KKit2CS3ToPpsx2USkIhQ0STmuVhyq0lQmTc+yG3xKW7Y3RmPHa4U9cIpv2+rx5
Ql90Lkr+LA073y59NmZHZialAL2CepfSwlM/tB+kjlVXEmJCo9cKGmIQiDWKes9Hos1whUohxKTj
aJp3RZwe1AB/SaUzMfXxwwmaCaZuDGqXMARPtWbiruog58/GnQOtfWurbUWUn1yLAJs7P9XunAib
m4TpyTir99kkNaaN7rsCzzbFTmluh9iN6w7uJ0aMz8hYcfaeAvXzpOItMAPvJmHeDQNw9tFIkjs/
sD9H5boGDF1bJWXSBsq1ob1NuT0sY7s8a6nQ8N/HFk/Oqi5stzGwj567wosCRXg4RsORYsATchcM
L2vwMsY511mGg6rVrjmG3hN8BijzQ0Or4/auDAhHLY3vfq2K9iFjeWOCv8GZbAoOoQX/xwm+mmTJ
CxA+FOFCAQZdANHpGhJ4RkGGjpA/YqldX2Hmf65J41dqkLxLA1SBzXI8wye0Ijt1yPUzw7r3fXi+
Nj2CZVPLg1kCNsFh+atW4GFlVtJeJRY2eGacXYe80cwCBoTLxB2I4UUnxE2OOZbU7aPfdyfNnz0n
x/yuj7BRinzYcDX5zTgwLJcmOcWKoNklTnAjnOxYSNBf6ktdZtcl1lCjUuXIw/zEi2O+FKwFnl3L
38nSOpf4bxTJjuUHxU/yXJlQy+2iuOvAz9tOnj4kvb8cF1PWjljYh+HKp2ayymxlSx0VU6coX5YY
QnUVnlS+59sxmZbPX953FY7AkGabDrsPBirWWS8KUMJE3x3J3lKmZJ9K6WWjWNYdM2V9i61Nxm+c
lGHckroaawsfqq6ENAcmeNz1Kkq9DNKFNur5Rs9JUSlH5YtSRVsZB/foyTDubNsKy7XsPXZu3TY8
NIMDGM7Vrnywhy0SOUYfbOsknbuuboYrq86OmWpt7An/JEW2t4qfrmc1U65hKq6XMIKH6F2DlJwR
UKeDufWdyVk4VKqvGjqwsbyjRoYPCGAIjCMdup8n5Bq1lyY+/g41Ndy0pHLslgXmm/HR8nHcD/SE
tk+Ga4ldETBajbEAHtsvkrqPduVLnZr+tXnWMWLeu7pytjnpEDlxblOiCWsXP4hXvvYoYevhwtLf
4vqvrGb0WG/H2aKTgFXaPU2gpWbX9cq3cMEylKHxBpoylUzHoz7hGyNat13QJcHpUs9rL49KY5MV
Abk/zjRTn946lWtss0iFOCYbDDUogNtdS48sxGawn9w1vnBDBRTbR2laYDfspWF+h/s/Xqxt9p7G
5O3tFORrGWqvdrRXmCfaD3d+E297nH2ZilpoEN9c7dqu8AVy5XDu5Y3QcQgHbEoxAB/xEpcvx1df
4wh6VibMh0nkd6CncI8i/VuanW8dLCO3D/HYazvSB693smAdlGNHow9nklJMGVxZ7VWv2voQdaI+
iCHGE1CZvvZY3YU+VFU5PsRoajk3YM0DLG+jB227paB4Y49EgK5GlFP4DuuGXVsHmtLBruywZcse
6vnEL2YfFFUbS69I85niqhKsFtHBiFINJF8MIbKtkqOZzqQRGe5Sp98UyWBuOmcYOelwHiVowoeq
wFwv90W/yPTmXdhUO0p/Ug6NrJRDlDYmZRBxrdBGO+R9VJK7MiARplV2CNMOq8GYt2M4MMZ2ejpT
WGQYoS5OF1dkR8vMFR/FagCTRp/RTY52rj+iOIrhDdvuQfZVudVd61QgXcZDFRZxWBvMRbUG/vfz
XuBqqBwuW9X0Htqxvb9cydph3HKgfdvLPEzGQ9K1NEapRk+l2Peywn/n2yZqrp3TPphuMe0DS78v
VMyHlQ6TIupc69oQN6Oe5Xumu3t865m8anSYEGzlqFX2hiIBjcWkKcXUv2dmFaxBnaAsi596EFYc
6CmG9t1ERmzghyzBfuVG4kl3OqWtFPtAz/OdlgbLrrOZAFSmUzWq+v8HoP+rAFRDev8/BaD/lX55
+ZJ9+TH+/PaU7/GnY/w6D2NTznNm7ZEzD2R/jz8dQkkauTrlBWFpcyviIwAlamU+cC706pR6SAw/
AlD1VyEQazJ19i2k1f4vAei/dFx5GYaR2Q0VFei/FmBirRRGoxswvbLWXQuHupVOC1mJBjxvg7WW
Ua1rKjyxgibDKSdFXjD1frL64TP7Hhf/GAf/6W4QbeOcQq46d4L+WAeaNOKIfuqVbVUiq5epcA6t
373YaMFcMG1BhUVu1AAo7hIHuyxVYTRZjPpflaP4Mv4YjWOiw8w5XDHm3Ahb+ep/LEc5hhbj5cQo
oVpj8O2noJilpoidgh6/t3fDUDwlln9tRS4OkDXAmqJdlhrOvFOeK5tG7/vzEOWV9xefjmH8nMa6
JsJEOnMqFR2Nibc5z/+hTjYmjVlxMvK3di9zzsRdsTFisFhF6BwzG3YngtZxVYShsq8nrMVtOWqr
MZ5PGBVGTqAnrMIzsW7Z+F2w78sCN3js9fHZ3ySj7xwbQePYdLNrEgLjCC3k+0WKiJVKNFOYpXSk
lw+Q3zs3HK+mKpL7SJGPWNWXh9FnBkKPlOIEkxp4cqG+MZBg7Y0bM7it8LhaMrm/kRYUPAWA3C7Q
8nfXd0ZoKY26rPzYa9pma1fpydfSxkN4iDEt9KCTmjVfe2ZxzWnAUg9uykmNpzunADCqyFc/aJd6
Exdr5oLtYO/3Q7tx7BRXRtkfAkBxDgOmPYbFVqavK6U62/FXVybwcobwAOzA3bgVUme9SpnOE8O9
TwN77XQdxsjuATOsZSxEfkzpWFKJjFEj2FsSs4EZ3CTe1WG+snrwFonEUELYrKTpzgm1bRqzW0n2
LivczunWkTuE7ls7fyF4RZ2G6DEzYbaPbZetJgb8qMLgmjzBAx0aY8/sSMvq5GyGXvM3lYze8oxo
ecRNJXOrdzufrgs3uK50fRkbkLDGvrqJ75AKv1DwgtsN1ASXI3dVk89eJRjiTyVGxiNTq9gyyaWp
zy3Auj8GmbFpFFq5VjfhpGggeK/F9eTXWztn6FdzzTsUKNZGaDGljjBmjSbJKqmEmdnwCVeFCd1R
1XnKGKT7cqxeLE1d+/a1NtnPgT1h68psG7aq/qM7gvcrNbRdiq7eQEKFtpa+aQaWnW1GBbvOGCNt
9NlxcsDZP7c/a+VdpGX4jeQSQz/1JehLfLbNFZSShRoyQpypo4rcZngbi2Rplhh1N1CZN3lmJwsY
Ienadhh29vPx1DHBt3aCTr82MoiGaR1yVABqHOu6JFS1XhlNNpcyhutayOE9pfqOaZ/0F2kHG4Gq
gr9quirD4DFo13qEKiQ2SvME3+cIhBRHugozo5JC69ZNqWV2urkKLQPtvsmFQXkiXVw21XjoUBT/
fpG12DZWccR6Pt+mmNWLjNLJy8TY8mmGV1bQmGj9ynZ/uakPanyoL9cvF22Xf6Lqlf7wkMvtyfz8
yzM+nnu57ePqZas2xwk/fogsM0MtF31Ev2g0HgOfvvfltk5O+f6yxei9zcx3+ihChiqIMKt8P0RG
0YCp4smXB2rQBSkt2tbqcvflguQknJaXTQ4ZN5k/UuJABePHyxO/3fjt8vKoyE0c7GN049uT6vmN
Pl6OEUyHUP3y1B/2BPk0Nm+QF9pGnT0DNHoX8xM/9s0JGNvDi3nehcut8rLzl5e3L7deNqvL7nIK
wZcSZ0fDwo3RjN23Tkf00igcnkqgvQwJIb4w+PEEZiuX0LkPbYgvXx/7140/F4RVyg3AAOqxHvbh
2N9HRvM16656X8YPKNCPYLH2NJ36G7uaHgy9e2/HYU+xG6a0ieWwX1KpSWVH/3NiEoXfBabhnNiZ
pw9g0Nazx1hwaygWioAoxE/Gjm9j3V/Eln5FCutuZdXeiMABeJ93z2nqenYXUh5oamMVumkO8BYr
QypS5xCwD+RvHHKd01g6yaqN8WXk/A3CwS3f2h4Zfm7V21yPhqUv6hGnYyRJoarduQgWN0x2n5XR
p1wPcMcAWHiPURBj/s1rY0tviuAe1zmJQGZiImjPOrmpdRb068dVGeKVGek43mcu5XfVhiwayTKA
cZ/iCqLt/JZKgzqoDUomVyX/yDrceJtlHUnHs6MM8lCI27ypvVX8fj9X3ZUVUvGKFEAv7dfEDqyj
FVklErk8XolwpANCj2aax8o6y5i8GiKmQwa/rnDwVtt1RtMc7mokV0kxfpIWZkd6LmqM/rH9YoFr
xtCEHRRsByH9lTDoSEfd13rI3oxpeunV+pOp1Pmt0tvVViju1k1Y6oIhKq/yVKVdAPNqqXZxcTDe
ifdo/dJrKVqKF4CJU3zM+i/NCHHBrjttqdtR4Vlgn0D94saadJyM1f3Y8AurETBeygn9pLGSZtoi
s3DNr3pyK79bNem1ozIRzmRRsSgxvoiKfp9VGsxQijNOibw7cLyyuqrG8CmiaL4SdhxiDtLtM7uD
fxvpj1b3hSRMHDSH9CZKq3GrFNi/dnq96Q0M5bUIy1zNehFZ9WaN1DjKqKo8ORn5UnHxGC9KQDbj
CebbtGQw/TwpmGpMc1tIQI1FaozZbewvkAF1C1Hp6wZPMA0tizTFEbw9yvdiqzJXsuLAvrLovKzV
gHjTsLBNB+GHbPpQdf3okXDa9AAT5bogmtn149tkc3glSPPWsT+tg3Z4jgp1WhkBJrxBeJNG2Ss/
8V1vWsxt21SBSvM4gQVI7PyT3+Yx0Vx9b1Ge7G/pJYO0bW8zHytoBb+KuieLDPPMw2KAoSInfNJJ
VC0Vcpua4xHvllcxSl2+ieKgCxaoEf9et3KWvSJSwAzBtRra/PYYDbL0W5n1T4MPFNZmEOkQ+vFa
6QN7KaxrIr9dApJ6OaEsVqIQqk8w3taakVEzYoxGmfR3/IE4tsRhBHrKaplRWC1pPGTq81iRWodu
+QpLFJCCjeIm6xBNVhGrWBLdDS7WuG7f66tuk9snSy+vxpgiDcsP8sHRZd6lw5YcSku7FyCSHbu6
RuMQ0fMyFgROn0d/OEGqfKgTTk0u9NZe2VcUrTlry+sxCvigJVakdeOZWn9fOIB2EWwanCaRrDmK
e2v7DmeXELf3kK7kaJsswrVsVmYhtqXdPyKUNsHvxYtYp4fSMyEKjGzd5nhOV3p0tMBl2cEK8UYE
MEIerXbEv0RRj3mqr8ap7w71dCvw+cCbE4YNeqfnUmf2j+bgQ9wGQGIM/d6eDk7EhAPwtJOqpvcy
tt7gF38Bypgo/icltPaJUaODYKw3Lu5AAgOAjOXRcJ2v+ZA9FiVOK2q0pbjQUUCxMjtc6YGbUs9K
kT0Dd8zOgDd1BrjwPL7cc7nt291aahFLUdBJivK+YpHZpr14ujzKL7PaK7sRxDzL/1khiNlQ9Ib7
Ihyq/D7kphjm73nKUZwKJtgw7JFnUeI/LxQwi9VsS21BTsMkAu/6uuTXKGBD2RVAO7Xym4WRoJF3
1Hd728NWO+pBZaNhzW9rw99lJZ6neivs06AR6RWTNq5tRr+iMhXwX1nSfLUcT5pyH9k2f+G8JwbK
Uc9CkMBZ1ebjo5LpuTqjPvXUY+ZDNViN3oN2yimiMk2APA2ESN9/GcIaNHHipnzxslwlDq20zpb6
CR/XZOL/At1/K9rs5JbiTbhw3hRlfFZKHXSuvyBF8o9xOzq7TC2uMXiyNnmOobOJw7GYurOTJZHH
aN+7olhXiY2n/dQGVwNNQha9Vj/DxUUbnqanFzWePfamgiECaycKmEWDWZ8AqDXnYFRvzFSoOztr
smMpYbs5SsNz7WYRzl9imWVgn9PQx7WScrxsNOk5FVXl0ux3sqYcmkUUhkfQLAak3rYqu3PSDMj9
GUbMffBzcVhtNVm9REWw1w2/PbjxkOzdcbr1u0GejdEx9ppd7YMseQ8t9pFxAr3peZuMIyuZzIIu
THLScHwjaDQfGVYoUD+pNP6rVdHan3HFGpcg+kpyP9mfRQ1oPoEGHJVyHzr5VZpo/i4nFl4aZu4D
pK5M1n7FqzQpV1lTVGiSw13eOsM5nS9cMcB0YTiWWiCxwfSA9hnl4TYGJLmyWiIXA5LyUvUBSjl6
9MIkw7CNfIeqXF2sslQtd76YviI8vjbdFxzTOSyG/eWin7eUwqZoeNlsOm3SUOdzqx50DosUGV1Y
7Uuj5AOZt+IQxjECit+vX240yrpMF5dNEH3cTyL//fF/emNjuKtExwAZNyaYjCGftkVdcn/ZikRc
//url4fU8zMuWx/PvTzt4+pl6+OlHENyrkqrgpiMN7q8AOdvU2mdHY7N9R7oXr2/bH1c/NvbnNyg
v/dnz6s48UdWkdBdozXx8VK2iCt1+XEdwTsYoPmNv73Wx1tFwv39kcgbMr83ALNCU7Djb4//4f7A
6Fyc2edXSRyr/75Hl+uX1+u67rl2pPAIlWYnk/k9k8rkRH3ZTIF6p4H4lM7jR8KPr0KFWflc19NH
iwmAtgi0q0GBstVSsl8KUrxdHCAzRYbdL3Lb8VcVbWroxzSc4uAG+8xgUQMk57OB+GnhLFYbtK9k
Z2Nk1mbNunJ8YG+MsayVsGEeZ77aB1p6Qg+Hb3GIv8RQDsZRa/QHCsfGZtJJpelfCM+gWVKuqI9v
o7zWdrP64ogIfYEG9M6eFTRGvO0YkTzGYZQeyxA+paqzhuGOspyGpt85tXoV2y4wLwDy9VGye4tA
FeFaulu7nYqj7PefSMSnY58r0/Gy5UCzXeMcyEo736HNF7nu7BuCB5BE0feHBZOGPw0e2utEg6qT
6xuQi+lxMj9HmZWf4ogxzEmSEzQJmK9SpwnRTkDrENfXNMT3feoHx3a+0KhdwIY3d3FVgQgZKJmn
Z0NRToJMBbZ5pR9EcJ2ysPEZ8YKk8ywvUzEeOZuORzPI7isa7JyXeUQdKMMxURBt4oUpvCbFj0yx
y4w0PaXCMEYPtqjL0+Q4jErRzVu4Rv4a4liKrVG5aNym2jIWDxJbNQ9K3279igRvSmEGFC74HmuE
qMDs2LqNo6fataJN4BTqUcWs9XjZulzog1SPLtRlQPA5+ZKJmIyASucr6KdEFKvLo0rp5msqMyCt
Hdc8VBlzGaaubfPagSWq2a8u6fzRNmtGpoPWU+Zr3XykkF9QpzSQVn3cFtqUVhhNaPrhFukJbzpl
xvFyYF22nH4I1rFJ+7DThCRwbI8MvVhbM5v0ozu0+iaJ48fJNUS5YlIpMbWjPd91ud8aSh3ixrYO
U4I+7PGo2Q5eAD92Z5ZklLJoD4o6MjplKjahluMfBaZUx8tWGjgOCViUe25WMkxztFscowE9KxA+
TSX30rTCzhxsszVMnqgGemdJnxwtkUKpt9vPtb5xsfxdX25Fm1ivLD2jwlM48Cf++cjLwy8XzOzF
VndvuCZkKpm0e7R+7sqQrMTR/GWFGQQWZ/4M2/mgv1www1csJw08hmxKEkHw1lM4fL9QooCG9eX6
t00FuuqctcM6UqaHyx3d/JQi7uju//DAy+bl1S73X67aKnwEPdEhIc/P+bjj410vt31cddtKXxkd
Ie/HbR9vWuqoiGX3qMczmbsOwfde7rxclIFFCmC46x/27+MdLw+5vGZ12fO0p3Lm0wsAk8MfP3DA
uUasbj4ed9n6afd+unp5yE+7cXmPy+P6NnpNO7QSsZ9tmL1RWXexAzTL5C7p7KMzMLyf0ZRfGch4
rgsKzlu91J+K1FDOcQ1ILKDy4xGlR8vECc2TG8KTspvp7BfuQceTX60VZBsJpvRjbcILMlNtj03h
jPKesOSbrC1RfSjbCaTWY2Orm5SahSfq5FUQ53ooeFxOUmS6RuH4C51fpxFQjy2xTZpzy/DZAbdU
pBB5psbBpmKEzxwJdZO1JUew0DZG53z2c6merC59CslrkPpxpAxQ45dcFTt2okXRQDhoYj27VrTr
YJLBafLz50yVzmMffilbutX1qF3ZDGvWfU0Xsr/J+5le1kb0/UmelpPT116SJ59DhWV5GqbhiMWN
uhg6/bUzmleYAMZurnR4fcz0YDvG59boPze+c52hOVoDGg/CpDkg0yRPMw+pTL2J78jjfI4KoUD1
qzhDcaicYUmD0b3zTVUsi1hyJsocGgAjg2YyOBD3+5hWl+vJb0idXOPFLF24feqwgyGb3DKPb1JB
DwGKB3WycdUC9tTQXDGllUFRbgeqweNSM5poM3UW9nON+jJUzXOrmtrakCQWk4ENW/k0xWYA6yXZ
IAC01hwkp2Fg+S+M+LqvRLSGwQsX2qcDTkGHn7KxxyAMmQwpGIqF1qpv8Cjw6iQqva5X8q2f+sPB
nCbIIFdKazWbWPX3hWswAO7IaVUUIqQA3ZXn9jn2Lec49LK8b91oT7vW2BV9DLAx9zGSyDtzHSoA
ArWysK6MjnSpyAzYHc207vvSvGVcAAdyzOX7wjoNyqAh2/Q3cZnp+zTPkWb6oXOoouFNgHlGBxjo
HnG23I7t0MGdkxjd45yNCEkoi8bvADmaEKQISArPDxUvISX21Extaa4r2jo00F5QI1NuSrATNMi7
HaO4VDkwIKLdX4ptIeN3I3SSK9UoUCtxRFFp0ynyDZtUBt3aVfphHaaK6XXp8ELWt4hHa/ISpjV3
sCl2iWa139py/686/AvVIU02lQ7kv5cd7lL8QmEo/KHt++1Jv/d97V8ZcsCcchb1zdLC701fV/uV
3zFNVySx33SH/2z6GmK+i9sx/sMmgjrKR9PX+tVlItXhKQzGzK/4f2n6muTDPzU6HU3QUMRXzjVs
k7brLEv8oZ8YWZGBqqIJ90b3qSlcdyd9KPWymeLlkzRqfj+ZIUBaURWt7NrwatVqSG5VZ20k0Vdr
LN+nqlW2Jsq4pSKj2gt8rOkj91o2fbZ30sbdMKRCeQgkUWlkR0c0wyKLOih2waGk3vfAGuNor4E+
2HdjRSFOGR20//Z0OzTokPipapQxVfRCnaR5KMINdmctRTB0wniiDkzltP1ab1JtkT4NRVnthhGE
ai+OY5qoHmiBDT2JR1R2gvJCIFcMnyQr2zQAEapo+ed2ihZGwUYpTfNIbfXBkcF0AP1r57lYj1R6
W0YSUN4ETzBjlQ6crMzz+lpkOawA3aV1ypDZrPW3B8b5Yp2yB9nufkjx82nVRr9uc8c/l9TeQbEX
S1P2+QZ1+CJx4/qRuIzz0Uh3KNdDWlmooBadqUe7EJrgZMee0/jV+XLRWmLnVBUFI5XBKyCybioo
5HZawXiui7hPiXUvi3Vl45CPLI0IjqZrwh/m/Zq6nDamBj+qRk/GcA2Z/eR7GJWBGCsDInY3R+ff
db1XqrBv80nbJoZ8qwdsFVx98NJGmYP0YmMV45Ux0vFIBXVdOxmv8eSxFzHD/mNPF7zqFX3ZxCRK
CfzAMdbd/bRqfHjDqFZsDx+6e7Adi0QZ84NBV4DyFCPCocW0nj4U/n5yrxxtz7yC/glZZedlRRp5
BgzIuAB+TZcWw7pUWWRoCh+jMLhyUhhvRUDrWbGfVF87JDRPbxQmtxkjaLHywiDn2hL+JT189s1w
WOcQOkWXlofItSOvKpBTZlHc7XVmIJboFVMM9pTmlBTgXEmGmN7XV+0YiVkdlh3z0Uq/XfCnmTJM
0Sumx6RsoG9Q20CDecWM2mcG0FbFSEHMFBUhOViHxeCX26xyoi1Lns60NMZHuegQhfctftwNVnwm
fNeG9XFMEqCpqnZrW/VShFN75TC3jQtAdEoSSuUB8anosKVvleG+smVwJnnfKUkC3kUvnJcEqQQN
D0bVreaWmFnS8cmQ49pI3cWupzf2ZjkhzUvtxQgL0/N9ZgCUvO+vqlq7VirNXRT5KFdk4ahe1dKl
rEfpWB3PeHi6+zyLbrQmiL2xo6ndt9ormjTwr7Tw1cT0T2Cftorr1itb6eDbulG2nIwjGlQaN4VR
aMvBT/tdmcXFMiLl8jCY1pHUkqxKjGYcjZp1BhNrWZmgxgN4aMQig4snVR950yRezTq5p6utrF0V
PfBUk8LK0nmMe6fh6/STZWg4OycOsWmsJtyaEdsZOXVLCX5HHeK1m8MeH5mbXBaJgp4VnXQgUUAE
WbkfhVdJXKuibO0TE1oGog7m5K5CixmWUg6f+iKH4klxaUkdgmwnqpfUmFeWwLHK1liQ9eJBpCUd
mardItagBGJAErSo/y2JyqgnKjWw3JsRB+WwVDm26ZgMiYV5bqFnBKEvdfjZNqxx/WZlQiwH8TVX
aHXPSc1121KrG8thmTTVk3Sm2ENrFy2ZTCzWkQGfxCfyW/RNbqzDDoJcHk7Xap6+V8Fwh38ag8QW
UnEGiCsgao4/7iMMyg74nMW7Tg9f0pHkKzQSFJrVDo1hj4hyeK/zMFqpSfGK0hOZS+0jU67HfcdZ
c8VMF4FThTHxFOWbzrUx1sCoPJg103GozZ6Nd1mQvtNr4FmGNFeRZtEHKupr7Ak2eKNcp+596LRY
T5rTo2soGgM/PqN5YltxvMmmO6NC/0QD6jkfo+sm9QF0WkqwtTCvX5QTtSDf6Z4zX0bAQU2Eq2Km
khDT98jrKP/7uKcEy2jM7aWBu9IKU9gWa/EsoBtQl1/ztxC0TBqm415I9Wy1dKjSUT/EmXMS9rgL
M8GMttQ3cWiKlZMymSZKNdjYaogK29EfhZ/SXcUI1A7k1zJSd+UgP0NUKNdVrz8FSYkveRU9jqp2
DsPO3GhPpTok+JsHYtXMDuooUNGpRjZdZqt5jIr44Hf+sBwC4J+VCjdHb6Y7vGzfu3xB7Z5Ogu/f
mNiYLRRQDaF4LybMwDFec7ZlGxdXbhPYnpVOe23AuqlwngRF6iM+JHzEhemux7DQF244XGHf4bSt
s7RE1F8pEhOXsv46Oca4xGS19lrea9F2XiSwM+kj50sURadeg0ar4ai94tzySambO0EzaeXH7Zth
1genjpWzbitrnBmuAnNPNWbyypwzdxyZ/iFUpu2Q1wF8AMdfp716wLiZ+/h9lEnW79BtU6t8jxrz
C4kabZfI+FQJNNZJ0aB66QUcsx7w5lOsGrcyqIxTFzL30MNUlUp0x6nHaXh19OgJA0aR16bjIXen
T9IuBMEDmGlpXbmD88VU+gdLJUDXjTeHFWhNOcMbzGBpZMMyEvJzNejKqkwoZ+Asv0utida/rj0T
RhS7Lp6NYvjOmN7x8spOVtIWnymLlmd2DyWHLleoygRRBvVu0t5dRM8VBwrO4UMnPxn8MFZDRcaV
feWnOu2UcGAtNrq1xVcsmXBcpJW9cWv8HsaGZnanHEhGITv2+dugpzu3Ak7fRZCAfEt9anzzVmV0
Ez2H8VqNN36lWzR+ZpRqZhoYH8KJbczw0NkaxUnLPpbdRLOsXmrhFe1asLgBk52pzqkLWE83q7hK
5pk797+5Oq+m1rFtC/8iVSmHV0VHbGMMG15UGNjKOVq//n6iT90+daq6vbExtrTCXDOMOYajwD5H
2Q7DMyDM3BR32cpPvaYcxba8y732EXWv8xii8gzkxgCHoLJkB/MlzDbAWm5jvvLQWCndgOT/+sxh
ofsZ/seSFUejLXfp1H4iSgX3KaLxufosNdFRNmEpaXRymY+d3Es7kwLHoNVv0gNxC50lJjbCg5bq
DavRr8UlRqxPGYMFP32flOa9BEcRd0NQgWSzi6lFDDKvvmDxe2RfyrAEcYZYL7WbP10ZHkFCfcNE
KbtzaPwk+VM9jUjJLms3WDqjP6xZ0BWQHFVERizOsH21tpk0hJMfZnmmyd9whND4SMp6Xyo0guMg
HKNao+qYWabDKFWOYcmnWFnAY1UIgKuOPN4XK/cXfbkYbQSiqb9BQLEzV79SbEACf6tKdNYklnXS
FX4TJ6eZRmLuCQIYeBkWsHyOBIlThQWvBASFhBgVgD9CnZ2XZTgUJeLg5qYa0ShtPCJgirbTskdc
7WqkWgV6RLz1EpJq5Pv4VSG+DI92C0Zvm03p7PTz21K0YCysFHHq2USJxpA3cyyrXLImOUlvBUDg
Fp9a3Kq7ZjGrRAI2sTX+rYnKeFkCEomlt7wVIDYeJY+kw9ecjUGvyh/AIY5pJNyN2HzWpGXtQtCd
cELPIlo0N1fU7ViTQu8qc0OzvUyq2KaN/EVqy9qZ0t4Nx+4odym4+5zpH1dQilpuW5hkoaEpHz4g
cltfdbqKOp28Dj4xO+2igCWT2GG5HjIilZxBgLs0biYYZn5/1MyBFORMNildfw1OqPnPb36fg2uA
02eAk/f33b8Pv7+QGXuR9lM+7d+H39/8+9Qgnx9Kj2TzP6//19f/vvn3wv7nPVmWkgseyiAbyl7y
ft/HCdv950fsPqjDf7+q0aQNyKgYZz3cadVwrYys9n8/+PcB9Ei7+/fp70961f33a0OrxDtqPVoY
PjxrMD+L3+/4fRdAr/9+6z+vqTsRP5Uw2Sx3nZpVu2F9WIpBglo3JEWDECJoq/XF3/f8PmhtX+1m
OlPoK3upYrjX/ufv/306gsFDldWInSbHj7D//Y1U6VnQMELVCj6bIYhiSme85DIh/7W+ZozohE85
YiYZZCp+9+iA32foLcZJXe3iAt5pThh+HIToXPaFu4pCT/FBOHbqE6fVooFC3afpDeVZ3cEpDck9
2jszRdB4uihXUA8nyE4nZ9zjuaCPciuCkqrv2/KGRyrT2fuFzhCc9AhYL7vkRaI7Ty2u5kEXglTf
GURBDsRhP+nJekL2cHkbgF8Zl/zFPCtwvX0pqQPQpX0cJPxhJ3cltL1rsnP+8MP+JVYBzysjA/LR
9k6yhwFCMDbJ54ThKUg4BXpQSDuSzvzYf5WagyAzXFmp6lbjB6gUYbFjjhZXuXfHkN4dpwuUN0yJ
XU4+xTJUm+3wtX7J9lTWJFrDCpc8pZy7wpX2l4Ej7ZgHZu9LL6q6i1GTkWZX9XRzfKL98JyfzDNV
W2hxs6BHpVhqkAKk4+JU7KpnAJTVs0A2PD/wqB3KmLT8Em9l+c+CigUUeCb5YeHIo0Qml6zaD1rn
wP58k48Z5y1xj75LgiIgodoJG8sBMfWgpa63yxbhX1tc8T/CBi02QuudPIh2xqnuqDRt8TA/p+JN
+Dx31IkodW9gm1X2+bX4wEDnZzgbNpWTX8srTf6OYCOUCcjDdKMN5IA4ubZhF5+W/8ewTg9nrmEa
AbImhAjZo7Zr6TuKmvT0Il0JQQjMgA4hpgvnb/qJLv2m9R5/1FPtfRGYRgfr2E/u4w/SysIH6OFD
BEHA5W125BOgjcNKHrOrPaSqVMUlPLTz0DmjB91uTPcM+ouXbVDdPFapKzjqOfw2t6Ntuv1GfQ9f
zC0MpoF+To76Vv8u7/yL0PtP+6Zv83tyk1A6+hYGv3+jtY+lGp4jD8UEG/eLAVA2EGwVH7EjhzuJ
7nn3RzyXb4WjnzkVETbWtwg/oewOs3zyEb5/WTcwQmdx9IClFTQ/bumpt0Bfy7asnUkiIY9rQH3s
5jYJeJuabORVt+Yn+4C8yqfpTXE/qqdT9PwHMXPJbXNnb0CocgLEAI+Nq210eBCRKg9tlH9NKDsc
wAz2EkjPD5rFb+FBe/pRnp+TcSs4P33ttfeaHH7lpqfEg2PFkJzh9pK6AwLpezgUCWnZeJc5DnLK
Vy74Yo4ysjnd5FheRjGpEX6iS3l6eP2hPlWNvWyyGzXLEWXqoAmWfTIzUtUxd2f6I/xtdetJJn1I
wG3+8yoJDT/aFSa0iORSnoeKHeA3Sup2DG+0WxYXOmG20akJmp+isVnLSH8jpb1Kmzj1a3cgQpGt
VzUgz0Kux1m+WGxfx/Qw+6tAuazZydNwbE/9tVcwIY8TyE2VNf6KIM8Wnmj/R922G4r0uQWG3AW2
+7tSfjInsJycGJXGALd9+8oCqheO+ULOh/O77O0u5VLQ1KIFV3Wzo/AU0lpnzzaLp1i3M5PJKtsL
qRPt1sHsfrYwIdjTLfMy2uXKU10ew2gLPj4BrbIXd9oXWtIggrbLBQHxcDPo7OTNDH/xU3yGvc0y
nOo429EHSZLUWd4SL7JzP/tIvGzXkB3aEedUFxwmRq5C0tQei4s/NbZxp+6TeeJx2cbx3q90v5Xd
4umjqs/yZfhbDg6j0go+pZhmo8cOPNotLDdPdOk2n91T8oyIw8DuhZHhQ/4G6ipKr3i6pLKa0UsC
8pOLK9W0t8k+MNl5Qa/ZsdTP8Vvr3LI/Nr1Pn4VlfywuhWTzb0IpX7HvcF3pjqy6wpPW+NktdOe3
ZoBUi1dANGmQIhs2majejk8xyU2HPVH8VEErOPhWyn36KSH6lL1h8jBhiQcm6chiqQJGxYt2yFqh
UfhnuExUrcBu2sseDk4nU+32brooZxMbUYRTTB9+JD6flR4DVxvfqyOcGLfOSf9kIAW1gFYHcl47
dmFED6edLwf2CEip8lnZdMFwk1yOT1RkERYSnlPyNdQtYnvubd6PWHzlzUz99JO6uFfriXFV7hyW
HIGNM+9zN8I4TNG2AukBmTlPGQPkSy8JB70/32m8IA6fIXTh+KtmZ517UjXVZ7FbbHrt4LP5VtyV
qFA/xv64Ude1V3fUuV4hgYTnNPMSXLxUfiZxmb98dJyCn9Elvy7sqGcuUfxpr9zwetNHTM8cQpa9
Yb9tUyg3tp0/RS79g5vR/uf/aNoudzod9pHnd7dZdBPDXlzyrE+ukTvhhUrnrbrR+x6rm3CyGQlk
jyaAXpk360H+JdIAbP4s6knD2Q1SnyvI4GLrbRxw+ItF+mPsMaMnP5A7pqH44WTAjLzRQCwJDuf5
BDqSao/N8RbuGlv0kK0D++qk3+ZfvfM1mVCTM8pnCXXslSbggPI5SbnB2S4u0r30AW9mnnSXf8BF
Ys5zeE+g0JGdkPwc7YbplaauRTslu63KQeT7KEtqIG9ye4ceMBSLNsSnC0QtT2nk9eDnw8uyTX60
AQk8Su6V8VQDAh/F1/jFAhfPGnjKXgi87/2beGOj/sQuvSmA1/bNR+o2DsYTm0Gfsuxod3SMUVKI
bD/aD5/6rt6yDf5En+GHsFe2oLl8wSUBAETW54jdVd256YjH7fwsf0Z72HuBYHdOaHi/hsnFOLlo
uoGmyV/PvW3aJOga2W4teLwmfDBTChhC5+GtkwgenvtN3Zd1mVLrJWtk13tTsZOVZcju/Fmz+8c2
/yxx0bB1QGX8LjBT2lQc81zvBWwhQQN1uxxg9etSfQAPxuHhERa0R3FWx3yvcn4JmZPlLko0Y+/I
Cu1yG2O4GmZQT9eY1G8St7YobiOmVk+3mrpPE196zhzD+QlM3RE2e1cMNBvf82pZNrAdRNV6y5Zg
byfv4EetDWzqFMOPe643hheEPtksN/R7W3dY5c+Km6D3502X+RROp6i554ZTfDXCS0s76PwNUMOm
0+1If2spQjHqCCtbbnSWBmgmGsDMrymMK7rDWi425meUdnT4Iaq36Y3PHMgp/l7t9lJnh8uLSsu4
uAW1xnFFmmo2rqQ4NRoINFv1MiEQyi/5BbE6CqoFYWIzrrJV5L6P4cYaP1SXTAKk4jvMDh1SfnlK
3UXdKHdsG+cJjrQEqw6mje0/MHPFpTSZWx93pbllHL8wXkZbHFU23gnLE4Oz2g0/iNfcFqgvnBoQ
aebiguJQ1yPG47lTXe250Q/k40ttR9NGNHpfyx7aYCrj5tqYDsFbMHZORipZvikrNt3JPJ09BgTl
AqU43QbXpd7Uvvqj/gj1pnP0nylQTNyI9/rEPjfe6LfeQgIxbsmYyKbz4HoWm+yKXTxLGkvYARFJ
krjtd6RKoHKF6YAC/Ry5OjRji1N1foIVY8fTXOLo12FY/R2ZAji1CDJBlZeWW5ndKs+7WT2RUlny
Y5v4wnOYgk91KFZ8GH9C1aWbYx59hm/8FiT3n/HA9uUcKZmncs0BZ0JdbRnt/CQQeOy7dFtfcV1I
P4IJaFSb8l89Oso6lx7bf8hes12a+uznByBK7qWxX9Rpo0UHGsoBBB8fO9EbBw/FxCo7z3sEO1CE
svy+2RX5PqYBUD2kiVeU7get9gIgM9wi2QuDOLFh7+B8/pMCG35qz49bNXmT7IvV89h4sAINmUtS
Rbx1CXoM4NLtB0wk01bRj0p3fQiv4fyOJFIFES4+A4QUoBJsPMK3ngwzLnhsV2AEn5cTZACWb1h+
Dr/QW/IIouGEg7rsi6BizWsnEo3GbuAUEHExUhf4UnMM19FjKVW3/CpkLxR1dg+kwKetdu84CaZz
Dh8t9QPWjy0PLoGZtKE3oC1QYt/NNAmEL3nqwwtPhFbS8Le6LwrWTG5sOkK66t6uWOx8bxBtKedB
OuHOcD6CU8HYTT/mD6QuHSlZFKkhuzcCWLizgZRU9RJDYRCvbXX0Szpi7akMzYkibTQGKYTUijNV
SGv6ZbbL6OEr9k3kFoj7DH+JE2BSNq/kQtQQdIRNfyg1OgVaY1i5Hy4dMmId5Bm8B95DOJRwkKpe
Z7hlFJzW5bexTiXVMCugHJMVrvZVx8/ptjQ2kq9Luzo9POBhxwnjHNFcKj2PC/TieXwgHV1axK2H
LKEY0ol2/ngussgdCEigm9PhC8NH5L80v6B/kd2YgOWONwgfBBD8jHO5yc5FFjwGxKqoJVMu2cfY
QfXTNM6t6DfijiNbogVFvU8fKrmte42IMbHMD6eSrDk/crhByfYxbMQz2lIUvw5qxFmOEzvXqKh6
jx+MjQiTY+rDY84xTelYzAM12cDOkgs3eL8LP4YXsLbLt1byivg7FGx8d6eY6bLcJvMLF43NyU1b
qXcRuRCOIhwmbN2SX2bBHV84Hjif7P7EvjF3CiVs/0T3Af5rQz7cx+9AemZD/sqhkecJIabP/vCB
sq39UX8rm/ntayESe7eQjPxGwVIgTiMoTT4TDNPjyCS8Gfg0LNFX0gKd3Z6JZTfJsbiktS2QYycz
S3j3KVxpMp2vOoP0qbjjaUZO8gu3y3AUjjHj8FL7teDmGQbV3Lb38Q1bWrrNJWHtwVAJbivoYMH3
qCZRRcZL5bE8Fcdsxw3Z/VXbrMmDoJ389eAl635PBR9zQ6SX7cpTWW+m5/l7aBGJIdE+Anjd0Eik
kYxgVTde0X3MrMoaiJNvyeQ9kDJdKC+4WFcGlKwEz6DVAzwFuxv13HPsNtNxPUjmK3uLbyJyD5ob
Zqy6DAEbLuP6msgxsVkH6DuidUcCL1U88gXYdBhVgBrjPk2b2KEXdN5Kh7WdTnAeP4lXfxec/0j2
eEboFjuIlwlkneaveJMubHe+pSBoOPfukH1nsLv8JJfiYuyrwPBWfpjj7/VE4yn9Er3lYPkcexX9
Cdu63uSncDiV6fti7DoArhOxd8rHFXBuQ8/JGfmxrAXT4abgUFlv6Z+V9NqXRmD28g8JJuGeeWHx
ZdTucJE9PB0MZOnTvsc8lPOZpdWfiFSlN9xL3enfV8l70gX+Sdwy40bQnsiVZDZ6x0vi06su4tEy
OAkFKUf6InGUAIgW0Vn2qejnUGjjfhJaVHTrwuLzob93tc+uibB/gp0dcZo06+XHGP3IgyV48gna
R5SQStd8rwLJNQOj2hJm0BmiZKdWPyXFX8m23vhyUGYQAQocx80KC0l7TxzdOPLEF8FHTxYXftEO
/TmCk/yZBoTYl7fwP9l4s6pyrmjSf9fJfehnWoq6HxbQNgy4B5h5EgeTNTjysh3d7LM9tLAJvmhx
IHyFNUgNpwC4MHqRb51HijiqE5J5adzooJf+W/OlBdNheon34Vt7mzgwCTone+qcyLTji0Nv97U1
3irRlSrnc96lrU060S58t4IkEBfCLSHTcjnsGzR5P8O/45Vm+4rlVW9Ic61dWJmNMDM7ET73xHIN
BJHGQ01H2OcqtkxYVAS03jX9+1v9t4D/SSPfRMwGUWTdUVR1so/8+gL9U3ToLngjwwcMT7DV0BjX
r9g4u6w2IC5IM4L/dcgOdD9As1FsNu1JcxdY43+UfWA945vvEZkivuwXdyCHKb/L76nPRIrZU/T0
QCkX2VF5n1HRXQ5ARWSfYILjubziCxQf8iN4MaiGsVIbhwwICQwyPdhpOobIg6zJjp+0DXI/d7vj
A6rOGnYqEMl2Mm9prV+6o7iQa/bSQ5fRHbgpjFsdepN6hiK/fiPnWxugYSCEx9nv9sWr2YNOfGbW
j7B/1cM+G7nVk9XiCeT3ioOgIQeXRlBq8m7jID7+kKEr9Z0IzVTpa8ud/8jIWEBw1n+elHBfKBqc
kTdoGedur69+qJ6cR1vZ1NXmJVsZUb/zwh0hqXEqiGiGIPxbnlj1X+RGLDWYNyua3/Da0MWgHYjx
1/wIJIGb0E90DGvo8kEdTW97U2O+7FCxw3fydLjwJTkPPF6iJRKWsLqFzpaB7pHcoheR9LnTv/Vv
/LNm3Dbam/XclM8VGedQc/T3QdgQeD2x7nuclWCUHKK3txHzs9QebhhW40SkYZafdNTTi+iYJTdA
08kRi8rXkL4mamMzx1h13N/Ebzepn9YwLbvW9MqH3QkuM4eF0Q0ntNjWhK4MlZxTEG3a85vwxDEE
9ykWBsQJhR+cqNqTo01B1iaQs6ckc9vRp3eUAfngiroJQ0ohjEa6NYrmRAQdBro7M71fC1gcMbdX
YvX6WhDV6OnTfGe0xjd8LcxavJqreF19GD380vB9uMVfhC74xeRyMZCJj1kyNnK6J7DY/+Swd7wn
6hUXMyXpR02oo/54x7rNfwopGHmPPpBHQcmnO9YPAmWSGmytJ7z2fNtFx8eDbMxG4pR+A+A73yWK
2DCukZoJJT8LtoT29pyAFQnWVtU3cWKnXYBUGJadvoiUKTNPSE6AkYUnBjlpnJRcIU2U1HCO0031
HrumsfGrfTaZcu+vYMkOJDwasjU4oOY73n1OXlhyyP4TCuFSSOSs8BF05uAV9rQWVAcNN6CDNlJ6
GkBN2YXd/c0tH48q0x1S7uqOhgCN3pgAtwRkRDraI1mln0lDgw7g2S3apds/wpWcKCYjyGL6Hm0u
iwlSg3H6iUjnAEkFjgD+tfKrxcGtmtKAEQWYkhEiZTuCpPD9MR2Vt/KUeZxt7wybmL6F+FnE3yYZ
mswl3SWI99k235OPLNpiGria4jbf+STMikbALtqc8NNwykFPvegEtQ5KWGZ1UO6qvJcxcB/xdXpK
6CYn4/gapgQJXnhMs5OhBXxY3l2xWjIjQ2xxVTYI0L9SSdYeh8aZXpEy+OD9dYS2n9Pfs8ixrvOe
jUyyGiTYk3lkgZNpMjl8Kpj7ZI8BwXYVuFgZ6HNnDUfAbkyeZdqpRUkpQJVKa9+KR0CpjWIo8Wv2
wntJ7DQ4F5kngz7G+Fn+qFFc8mZSQoTVDVisc4zH13j8HZoeOOjoTAPqcqFY4Q/4KKvc0gtcaW9U
Z0zQ2u+V8LcHHQMnBRmmZEeufdY/SsvXo02tbvGcO2VfaG8Cpp9rFkK3bINHtMnbYBYf6+JJ1sgD
k01oDfgFiASrEs0202MeVEeExHckbPNiwRU4CVgqVxwTFc5HkhXock3rtfLJ/KBIrGfy6cxuQ4K0
WceG++2VG1+IJWM8akzKTO8PWHCn09xSpjnV42dCruomwviCgqCWO+q4obBesb3j73r+ZlCH6Z0/
53vWcMVloKE+x89S9gwrd8R91bg7IzPiCsqGS5Ko11MC49cL8Jq1nmOM55XtUAsYLyiNGKNUdM1l
dYNoI1r5Q4A0kOwhLq6ZRVKUH6xOPlOfL5x7obCpRBq74YQf2F2vpP15wuWTWYc0JYTZ2KcXtjpi
KTn5CKmlmgN3vU1ClGpdJcwZ90o0CCUhniOTyjnPqCICI5DQkCDJ8Rk/PoUbYNb70eGuWFstLnNI
Vxkt4esUYRVYSiGqa/NF6K45DdvNhwVFhJ9+xT74hJEueeGvStr+aEZwga7nNnkSUpWD6a2L1vR0
6Q9rhaekXGVt/ex/vplvsPotl6ASVoN0oxWW+rhLeFLDyclCnTwulHulIZpAlk+daxiQXL6eg7+8
PpYdw8rfUxlfJ5Tescbj3qHMZxq5HRa94nFVbCJ+w1uYjimYY0rD621zt/LscGl55zJ0DAHXmGg2
97/A6Bc53Dl/xPWyCNZJqoFtuiXINnudQGJQGvTW8o346A7hjmAjyjl78JJItDgmQjnH6YMvHq9U
CQQiJp/v5Xb4b+mufKBOmkd7YnrIC8OkSWLvamgndoWm0gXtQ/Tea9uBqoAm2ipFYNEF/8Yk8mHr
xqBjhM2guUNDse7F2KvEP6bPxLJB+A7eyLRzh9wmLdq1O+pBc4nkjYBtWLyluKB5zJvEBRgo3q87
rlsZtZ5NsVKbwmXk4BVKL6jKkDwRMpIJV9Y8Xx6CehaAcnoP45z2Tg5hnHHmfiaWEv7gxljop4H1
1bWWNYECIQSwPIaHUVuhr2TccXdYq8A6b9OP1gbgRhllroL3MQ2SuWMaFlIKht0axxjEpHLjD2Lx
MFkH6nWsD6YSNWnahBop4JuouUOi3yW7VGCrUwS09tO6+wzCPq6Ky6YzkawPJ33t9MOeRdafh2cK
pNHanelGqdO/5EA84QRBTqnBbQGlE1BiQ9TB8ukqVqCcLQOujn2sxR6e4zz4XQq3PSSKkoP45PNi
uZgTa0Cw5D0FJkbHS5VvC/UIpE2U4dK1O/kIk2q8+I8yqET4DQJL8UCMZZIXab6owTvgcplj+MLe
M7orT7ndFcFF71mywS8PJai37FZwJZTcOspc68BGewuIjuwRPIFwXOrt7/DbhUcGp4Qmhuizuanz
9p8RxpYK/QZMJeOTlS6xMN34aKiZr/MWrBt39qBthGyw6DI+Whew4eBIZwu2Z/WVHB6j0S1eldHe
7bIKwRQYMmLhsDYEZbeJC5+pY6CoWiuxB1YnB/DJwGKBeN5q3hpIlR6MvYz62qpV7hhTScXRWBcH
GxKlg9r2ycl9c3/MK8sypG6nrvnJKd9b9+YSck8ETizGZMfAEuZxSdz/CgiCQQUgq+7RsNPZUbXG
puAjE3XXFrdl2fP16yIYSWU6kHLB/kX2XAsDlSwnURm6NVSxvBme9JaUmj2MNNNajRNgPZ0G+kkZ
LNBzov9hM1r7+AuUavG8rlc0iQlSze1D99Pyg+iBRUaASwysErVVEyp8yJofxDn0GuFNBOP5u+0g
7dLHdaThG8KSkeUrLpyZuBZKBxTOReVeLLeJFnQNiApvHXCdBjinhvbylXZoMmgJ8C4qjKCnXChj
w8d+VKAMsJsX8mwgOSxzLwkl0CgyRBcjDwO2wbp/VKcxwRe6NfC7c4vI+XDgBaa6afZtQ1DhWhTO
wbA8ha+MqCgfQXalZO5llx1QYUNk2+o2ukb/w6Y17+u6Vi7M5cppSkGUsmeTOD2JekAvqA+ys4bO
B3BJJhcLVJImBc5VWOu4PR7mDjssyxbWnxAfjjTw/TLCFk5IjXzc0Ptc9G4WeZjnSt2xDLkL5LsI
oAUcdTZo66UEJR+Eu026teKnHsYJAQJXNo/XpwGtFOw0EJlmioLJp/AFYgUzpv40O4hyZvO5qKBb
YyHQzPvHaC9154JBXFfSsAVZDnuMhpNytAS3Y3iWvRI9UdmDd2mM94/S1cY/Y/+yVr1IJcSwWeAj
QHmww1bJpJz6dV2zFzPknD9JI6BprwR1s2FhMhUsWRD/pKRQPHw8sQM1cn04WYbNFimjG4eRWUHS
uxbxJnPPrzDtq88Rb7uLcOe5GW/5qCh+0bmFesuscZKXIqf9Tsie0T4qHutd8E6YgNenOrwYWNeg
jPcxYGvDnq3N6kmz7wWwn+9kRPh6o4P2c909VJw4t1FH5gNkViNF/8dqQNYzG/USeYslAaC8JG5Z
ojRNE8mFbQk4PexeGwx959fjTuajIO5KYNn7YsFTAwmVC1u3TzB2tPJ5cfo8c0OAHdgVQucujauL
gYT8OPsSNQY8JmcZkGjZRNNGgJKH1Hnk1sKF2Zlyrx736rIhkcNwC4g24nFhWH6NEZu1PufvrBm2
FFeGJVrGdbJ5E4sZY4TlYIoiMRDzLZOG5SkAregO5yNvw1x2nwBCMFCcd4K25e1DMBE34y/nUAI6
OGCVdMKMDcmxNcEZ45u7EeILNWtn9X04+0iW8ZQxxDljt4gzMeqZCo5mkbZfiwxMK39VRDTmgBk/
WhKHHS056YyelfoqgCXT7qu/x0fhgmQBJiRfOvo7AAinSGWUI6s/muB42rJnyKflyuczmABKMnhi
3L3xhZE/kxslWCdeXY9vkCekP0EW5Y62wgz6DtTfFqQFyWQO55YME7oysBj0gmT65gyxi9OptDBa
IsZDsyCDjxq92sEAPDOY63M4qKgWwXCU8vEY2KZZut3QNjBRR6gjzfr0tJiIXJplb+w0lWSTko5u
kYHkRMEuCWpdvST1rOygj1d2ViMBI0sBUZVqsaVh7SPtaaMoVtLZTGBNiU22Fad4JYKkqSXR29IT
2mzahaIx7qIhXAl3ZJmdNCmiM4oY8dkicdbq0rR7tNmpTnTBlxZmpJvU26RPCB4i4ERjxYzl6lU6
LuOXRjUJpFAP4bQKq52xaN9tEX1OIYdMrXA6x0sRDGiY4tdAkVbCn2Sl9tRbuZcZ0nU2lcrX17/8
/XMaqR9wPpun35faTClwcsTr7+/QQqe9k8xNubYFlfJKpdfp/W5qEoZsGA+/JB7ZSgry+yBHC0DM
3x9/OT4GuTYdqWHj/g/pSKR0gaZVHCXTo8HdEJ//fUOqp1/mQx88WHwpAq0PLX2mKKD///Pfn8aO
5YdQ8hY9lYq6hwaK8ffHXKz4UajqFLKFZS80wDWFrH24s0rzf2kY7BF45AGIhRDZ/V6tufJ0tE0G
b+Lvj78v/vOH61+D7OQ3/75YZ+F2bInB+o5cT2uAhPz95t+HdJ2Z7Pdyfn/8fVGrmzdLpJI4K3Qr
RYXYEFdy0tXrwP4+TOvT/3nt9xe/r8lwJyspRA6KMcFvmkt+OUYNUJem9iYI44w4grgya15bUe7s
tIEKrKe+IUcdxPWjpkGlBcrcOgypqXtablRQXda3iczMAlhMM9f0dkpmoJz/drnYEvmF90jLcjyC
ZleFdCRPjUZhhE7lbUoKLTVGAARjGZ1KAaCMoi6EfmsjXdyR86zNFJe8o7MJrqYHckRQgg4m9JjT
ue45kEcR0lRY3cE0IzHf5k/tvHYTmirKoKO5bKzZvBfdtdVICGqtVL5AriMkhOtigiJ3ZDZpoMk1
hRCSJGqrXx6ydG7ERwXDNcDXZgrpI8c9eYA5DLRWr2yLBi1CAvJzFSzgcZ56icqRBr3RcweusiZr
ZWZ5eKyLYQtXkZhICkW4ltbxGfrvwiTWsrRx0+UTeaha9Sya++CzZ6SjB/LAEAG0CFC5rXHIIqkl
Im++50HggI5wg3SybVFNMT0VMqr1HEL0HhoOVYXYlVKiQoGqzIIUGCQsEIGPo+lOI/lRS1T8egIR
UkhEGEWVvFZivwVPn+gTBdqU+LkyjGQrrc3hkMojuQKt4ZSFlImGj7Fi0NoGbv1Ef1UsYodyxttE
rQJPCl3kgo42CKQmDSpaYwTxj9yQEv9pHqFAYBlHjjFUapBX6d0iA6RJmbaZ0bxw6hznMS4pwAwk
q/SQetRCbkdMlglMWxrR0gQpbdHIV3mNumiF2JqkEIF60UFrgDyyTrM1sWtGwQjEeHqvBq5YEDJA
gQgVwRqiPYmcXZA07so5gq4uAexZx9m70eONitrdSi3tEA0ccIVGo2mdRG8SIlgEwDhIArQhiDfM
boOC5t5SRhol0CIcDbTlc2l176UKucapzI+0g03VNB66dlSOpVxflmkAIUWhlxaUZS8Z2p9GVoAS
jEKAjlLFBjLdxgxyZDIuU3nqFN16S9YUouZZk4IG91xuYZTptwO96FlYV3s4EI+GoU2brOk/9Aiq
gGlqwKqweZ1GMC6DlHDuJY/EzSMzWRcRcU5ioDNbG98lQuQrY0LqoRD+3cCEIETQ9vY6/ogwliWS
0QZghqIrt0Mi7mND0tDWmNx0eRQglZCskNLhPUsEqkBLn/novunOQ/02ImPaTC2NfbR9PCljJu+U
DJ72Ksf7f4SfGjq0RCLTsRujKHi8IKnij6pkHdq6OdBPgyp2VuzzUPqrPDoaaGoSZxwB1BoAJPXa
XtOkNBDSUWa7en0hNTtxee51mme7rpV3JeAI2vy25miAYpMfK80kLJptrnc7OqQGyLK0b7GoCkQK
YGeWck6CtrtNbfkx6TktbYME+VD+tK50OnUhw4QlVD4Y8eNuZnXiyknsmTEtb0g4TI3UwSscuaq1
ESCtgeeLlmadVpvSAuvRLlOyTzlHrB7VgSWk2XsiKl5Bi8BAjIYO2EYztsKAvwUpjejLkbEr6pGD
xQhhxhzixqFpeCuJwrKdlPJxUeN4k9YaVEBRcc9D+WiW/8feeSxXrmtb9l+qzxsEPbvS9kZbXkp1
GKk09A4kARJf/wZP3Yp4t/Oiql8dRZyTKaU2DbCw1pxjIl4fQWiKmnPchM0t0EzW9EDbMJM/vGE+
eNFonU2OTMNaDZLdbNKdGw1vi13NR9d2Lz23hpYj6u80i++Xyf3ja843OK40PQGqIiGWh5n5rk4L
DkK5b26+537IWAx0Pkx+lLlLTdjSiJLLyJkQE1bQlejNpJqPrQjQDYLNLq0dRlh307rYdOw+eFnw
v56W1NP7PCH6cHEaIEMUMkHVkv/WuU9TX7wmIu53LMbl0SnegrS1H8aku8Spcc8O86ygzJ3XcVEM
dZBiDdISZx1+zUv8m6yX/FCTuQF04w6JevYGcQjL6bGNvoi/UBeSNK4JMRZ7wHY57gH7Z7VKJGwi
0M9RJy921+WXUmTvTaA45zHJWCoBjs+wbAIS2lllSDZ33b3zlN53vdVdg3rkeK40dXPsV9sc3PP9
mPovZO5sK+MHhHuQXTqD0hscFzltXd2bjrKz1fl4qVbiU8nYpfcYA0XQJc5Tol7HwhmOKQ4dBg9r
iwTvcCqL/JqDafTC+u8QCvwB4leCSR0TqNbHwc1L8HPOx1inept5PhkFqoMVEqpj75OYqD3IIb7m
eBTKlSxXvQvlotEYlieLFHXM2AowclRv4rZtMD7GI/BDl9qWpWXylLPTtjNdHCJhtDY/5na8yXqg
R1DO7sHY6uLlXbof80zRg9YvHl1D8FvEtIh2bzk1LJcRqnMY+A2tzgWJi+XijHaSozOriqOFJU+j
jyFpCGgq9KNTvWL/uWmwVpYqH6wigLBralwQFPTE0vXsqGjnRUEHpbCa303RbqtixYkiI05svM88
7M+NJ2iVh9Exp0I/1CmyjiCbLtYSPwtsyGkjY0YmUYOAe2O1JIt0angDEM/SbtFVFAGHLZNGv3JD
tdlGE1KZgD6VdNJjYNPSLJvQP46akIhdOXM4FAqpyZihNAULiPK7552xxbT3whaVeaGuuB7nsvmL
cf9u4lr87MxnL1V0n+akpjaKzx/geDEmzq9LdoMNi7Zh+rF4M2LWhdOAc14MASe9hPZlzTa6YYL3
AgrzVI7vmfWsffToZTz0u6RQv/PFS15iJkt2C+fEA3xxTVP1Kx3CZE8YoN+RA8Do1hln2gDQGfua
kr4UBILI2nvyy+GXGNVeOpQbfUQTXEbmM08QYvS4hLtl4TX+CodhS/Qp4YNCMW4WCVuQKR/EfF3c
nLCrjhFqVLg7LWIGhCGHHI7hY+tz4CWFnhzqNZAnC3/IPD5qZ/rBhvNMXC3MsZUo0e017+m2SxL/
0sXVeRZmxG2+9pjs9mWO8/ZYoIMjlYYP6WDw9WnQu7HHeHBw8T8H/Vb2Fz93DDgh0EuACWjrg06M
6RBEmRq25K7cXDEGhBkyep0x4pQZMS66MAlrU/kdtUlxkcmEOoiUQfhQtFxnH8KDttuDDslH2HBG
8s9itoYdWMUPNyhvZtLBVVTyHds6+2SEerPAkO7AYNvOC829pYkfy4BbCSgCVZPj3sE6YM5pa5h3
4omO2VjVAweKHni93VwbbyjogIMz1gEg0iodToVS/fuAbHHXMV+H7vAcBJL2hddxyyoKOmUzpe9F
Q2tYeg3mvfZlLCaOw2BoNzi6jsTZOEcvjh+HHs7qVKyBMaqhcxYO6pWjabcfsGEjB+Y/6wjwX1X6
X0uM3C3z5FljMqZpKb6k19/q1o1RQBkCc3l5gnLZcnjk4vqBt2pyKUmtetcE87LzRunjx6aMsFiZ
qkkSjkYfJCm8r5bad+vW9p9aNszsbV0jCZHZOe8PRHisLVVQcBpuf5kwrq30BMBa1dG9CypvDlgm
G43TwoUztU2GVxcw3bVXdHZbpz20+WpDQPDZCF8QpGAebFuJgwMc4sB52tVmrQqQrpepvZs9g5wR
QRgH6pMoZfk05XGxzyaG6+Vqi4SbmqOfX9yLnZR7UauArlmegBafj4HGfhSFcKkiaAj48lTGflXS
k4K45wnjUp7sI7dasH4v6XtEYhbMrgbvWCs+088qxIJfUNRvyPUsL0NMO4XkTfY8x04elrBc/QKM
TxK/erNt+iKBJ8RjR0AanWp6fl5am+08RDjlXVgQXpjukAGCUU0M+fYjTKuV5r0QqBQTMkTnZPia
iE8z5ITScqj0zrTilEiU23E4NCdJG61J+bB2lN5Gl5s7GNZn23Aw9G361ZGNjIyo340FwHHXkj1n
WfnC1qtIt+oKeZQLcnROEbScclT/oxlPBv/LMD5YjkqvkV3cHE9brxx3XfbOX0YOJMANZxXkdGwi
Zo2T9dw24TFpOCiEE1NNO2H7rkam6E34wGFo05TuL11mZIeVOdFYZBAwdjDot8ZPlczvtB18jk8R
qxyh1W1IzpxO4+6STK5mIFEdSw73p7CTrC19dhqY9FsSSlUJMRxPJLcTS/MeEDiMYO2vp1BbnZbB
RThJBtw0UTpDRua+uLhPhK5h2Y4kIWh1VLRHVJrk12yxkLbHff/A88lyWrhmQxYRa2c0Um4H1m+i
7AuSqPPPOWdbtTPeRp4WXmhKWOxDc7OTot0NyF4HwTIKu5hkpdSL+AvyR+tqdzsu8svWvmSomPOK
dkTDZeZT5PZbVjAqNIqxfBTrBPk/o/5kWQwD6v4ry3uxdWdo2AFa86FD/p/1TD+yTHHsqktSmt0X
K9Rqb4NvZ+5h7qJvnSK/Jpsdqcaavz26stpK6N9meTdrst8M9nw/tfVDMwxvJiNLqkrTl8r/GJT6
NRcxItqMo2RHm2PDr9vdOfRuwZ+dhrnGHYKCRLQzeoXopKLymskLyfRf0oBkqN34HEIbuIv9IEJ7
q56HuFZPpa3/uBobSeTjClF57N8NITGBfl59Bvq9a1v/t/Femrx8qmfZH6fGMAYq5nXozCRoiGm3
lt51ZkPa0o36q/pYHcaYWR7cGrLVGhPvISiR8SJQNMJv+WkRXEyJoOGV4T2z0PBtRfnBgqV2U5Gg
lGxY3zuV/wKZ97uDzE9Xt3+UIpkuDVpKxa4amuh3PNhiG6xokHw07z+nSMwP9mRBjOQiwa1o9z1J
OT2U/yp3HoVUh7CsOdPocdewgt9PYr4olbpHJ3Up+LOrqVtFLyFkdNGZwwxd435eyBQuJsAReXAk
B42ey2pM1JImxjJ2NMSnfpNpQzHldDc8vowuet7drPc+mzj+49ZWuyum4bsJuONOnnT7xQQ3txJ0
pItwN1hURSFnuy7CSuMRGzRNTY9FH8H4DCoOWiizrwKwrPayzUDKyn1Q+rQKVOaskY/JnVUu0Ovi
7nfOmHIk/81PdIpCHg8qDGuLlSaJ7Z9WjZxIgAzcLhVz5JxhnOUFTGnkdyNwQSXRbhn69giGluXV
4yiXqOxjGobPWRlzq/zHuMZpXE5WtYf50aBdBKpkWVTMA730mJ9hVcPTWMpsl+lh+v/pXv9X6V4u
h3vvfwK9vYPmz5v8P/K9/v1N/wa9ETDreAE/x/G9KHIAq/2v/8N6i9x/AW3zQi8OfT/yY/e/BXzF
/yIjwiMqzHYJ/RA2qcnDvxNmg3/x09zIDoMwcoh8D/5fWG/OP//Kf4RaRfz7bhjyM/k1bPBy/8l6
i4h+altibg6j6Z9g0kHRLBsikC8+zFcoIExfY2ADRDbuKxOeR42zUIl9AEWkuqvdZDwtBRk1Wiy8
yiHxCOlGOHC9BVkOp7aTJdm1nLXXnn/dWW+DzLccgN+MAB7vT0h54gzMCAEABGtuKirIRMzPZFzc
gfUGOjC8BM6biQZ1NzSIrkMMtoJ2eJg9lH+NkR90Kz+TsLOpntkFlnT+0sNj/i79QdxJzcJCazZ0
uq9iSL9nSukTYdMcAoLn3Aku0TAgQYbFr6zjAmBGbrwwSHbpsM5JwlAtBwB+93nphCdtI3QE4cWs
vwlu7OvOaWg990DFtIFuBVHfy2aOvV50NB7vdhCyGKWdAfoCmNJqmr902n0MxQE0rRjyUyyweU/9
z2KuEoyAxbO04aX/dpFLu7kCxhy/zYLq9J+4nmodNHD7nvNEQfxwnR5GE19q/65eh3C2P+NkrQGH
tlM6AbG22F8zih3HBmt675QMkiwbK9AcnwKPRAKart5nYQEYNgVhnSZBOJPz+wPBD7aSx/4tyfpP
sJ8TB9cz7eu/cxx2F0Yy56rnY9dUDyeHlpzfevmjMw2SqV3TnpVvsdJlCnhmnB7cJc1vQC5/g1CZ
9tlcmE1G9+R98Rbxvhhx7BaxcXo7Yxhbi8OiifoqDdAwrwygVhRPbhk6hMBomsGZd1PUa/RPK6z5
cgIaA09QZwpQg0vb1TXepmveOmLETnGKRD7IBL+Kl55VPjvivo9xyQMVPMrZ4vtUtScGy8uWNUFW
fE0JFOBknU7Vg/Pu5022C5hInfJZxsc5OECLQm9X2Wv/mzZgUdF1il9J2NzrtAWPZDFmx5ygnVJv
7WRBzIVuoYIiMSARaXx330TNRQotTw4h97s8i04RRpvcINBZy1AMVuVzS/jcrkwZqFp1TQC5DbRB
e+1xXrJzKT2cZJKsyzaoXzpTDLtWLN9ErOhtsc6cYiZQaaBKGFS8aj7GbyQ3mBncFcLxzxdZzxNC
oQhP2To8stIFLc86xFOw1U7j+sWbgOgxQjnEDJNOc/Ujl/EPz64vifQtZAGQKsZfZYTYZCQ3o5AQ
5QYP9HUtaf83khaX41d//+Hm/fPI5kN6YXnJudDt7yqsP2RtJ7ATtiTnYiTqfaI82tA+6gStkRUO
p3++JFYFBdfovb8i8IeVoV+u2SbZ/VwnLfIBRO9FZuEvUNF8iDsAduuFser+SkTzW1mMyDNn6u2S
dOxCBeaUNIV9SmpUJ4Cm4M/m6XBu7eFJQq/dmyJ4iIIi2I2l/9D3vrUPiJ6wuuKRnF1cM36G92rF
8aYpAEeXyAHHy7fVWBnklfEOUNKIumS6ZQV6lM6BRqDI6GJkWtvbSsutHKz2EE6WvA8Gr79X62yr
UJG7k8q+9b1eo+1TtEpMtf7375n7hL2CJFQtsZ6N7VF0tgqr42xtM539jCAZ7Qb+kggV48B1LKmR
EJvfdhkDtli/JIZRuX4u9Tje68l27wgwa9ZprxtGDx0t770PWBaWYX2cOQFQ2SwHsT4ovUUmbZ1A
s59wgcZawjSzYN1ZzU9dMw0lMO0xpXF8N7EU3Mtm+IZyBXKJZAbE4BAIlOiffMFKY9EnQmhShqfQ
LVf/QbE8VxGYk8msPgTL7MdjmwaIlwhSf4hsnEQV2SsEdAU8vAy0ZXgyXfoqCX9GKctIh3ZhyIoQ
bQq9iFPvefsgG7gZfvnbWai6ggAJFM3g9jwOVb7pA/pMCzF/60Y0Sw+uU9FtlrTRl3kuX5oyQXIz
lE9lK+XDLPAXyjjeM7GS74tsWbf64cc//5VmA8YHN0eHPH5oQlmvjoAFY3x0FH1lpftWlOIwTRTx
TZJy1ZMg26SM4dF1CkICeoe0rOxUy1Y+lTCJPaZxCrL+TydrkX+jD6hrFM5cbGQdhLF8cGnvomkZ
zwuRKiSCEXftgEgCrefuGuMgEIk7pFiVi4gpSETqIGViXpnG8YYQBcJ+CoVzqUT7G85JummIQd7Z
lZUgBa5JGWiD8MSDP+wo4QvOxW36mGbfXmL8c9t7OBhlJ7aEYj1KYyKW/D7nscPFR+RNBcUx/e6S
IkIzhTeqFBBF/DY8OTGmvCDLL5IcHCRaut0wYfsYRs+++PSZdlbQuJd2LBTtFsy1UeTltC4tbwvS
GQVeOg5bEE7vwVJheHIJAdN+Mp3Y0/tNnVURaoPsI/DrhlkXgowuT8hz6DTMiCVy4NlgXyHEEKPZ
svGSarglTXfL6Agfp9AO9uXoqPsyM+I+Eegg6up347KLjGv8cF9GZ/LqpiMziddcC/JPqMhYJ6b2
bCKBc80C/iGatLra/KzNP3/AJWy2YTcxe+GNRE/2mHHIKcykXhq3CfbtkD5PFocpiHDLQxA3zXU9
pee5XTwTWrx2zOLXlMOPZbnvyVgmX4PvQOpQZUckPfq3onxRLrC+0FOnaDbTRszobaIwH3/KBcKN
tk6ZGeotiFuo1F4E6a2upv289MnOlrRalUfTmEb6/Kzd4RiG1mOh2/jJ09jcR9UTXMw8EBnTpJha
zSFSsXbhrhpYT0cHtamOxlc6x/VW1SWsiqX6aU3xs8uh+VYGEq2w6i9pFC6XprsQ7oF3nvSL0xTO
13CkrZTJ2AN54N1MOOhdXt6m2U2PTA8hvir+kgnWkXmif0wmwnE+NnvOlvHWH6P7hqC3JlHuC7eI
8LiAVPeUgPKlMztS7D9VjhlOxE39VqfetSqISyoLeUnoo9yzCzHRki+ZgZ2ROZpMioRO4FKL9uwM
3otvB/haagm4016yqxWwtEZfS5OmjxQRZEmXyXyYvGxfFIA1GQqRk2aF05vycszIsmhPYsintykq
fdZMjerJ4Oj2eNuWqO3favFpJiE5L3N7cMTVGTrZf1LvIb1yO5wQOkiFcuFQ+OZlzHNxGUtk5KPd
Oh/52l2bgnNMHhIR5jON4zE/W7HD5jtBmC0Kc01otZ+6AamjymKzm0zJvo+KBwFv1u07L3chnmeE
tc8IcmesJ66P+L7n+bonMXjZZkH6U3IYueUFytJYwq0r0nYEJoAuSrd0pSuvjp5mJXGTL0+knctX
4rLmbR+607UMrfQEbUBa1bkrFvCIXRG+Sdf5YunD4JqPb/lMDGa6kHyd8cRRhdVbM+Prqdewk7Cv
fxVFi1GGmLQ7U0z+Z0lCRPrllI26ZZSI24XOLSosb2Raq6Ib071n4Ir+lgU/3K6Tjk3nZ4yD8m7c
Uzej+x9CMK8m9U7p7HMkpk17IAoRZXHpolsdFvHSdvy4shkSfCzYpga4UnYadm82MqK7WnnZb191
vHpd9CZNCJ+gvLfmUL41hZAYeWdW9d50P4aiY9QhrBQ3BXq3ZkU5Qm7+DmuJmmmhhRa0jb9rhv4N
b1TUiewbkuHNb+tNvrDQe60TAN9niipycPBTxFy5rzpMtiMHHdIv3rO6tI+J2xB75eMMK429D1jt
WKZwKCItMNd8+jPUARgLTWRHn7GdjyUFsQp4OriuTJ4QNtQUyYn8WBIh8TPD46X0gHlgBe7RrxcP
PdsC2ykLzjI2SOHqpuKAF0afWZ0Qtx74T8vCRMSN5AW+5mpoqat9GfYzkJziJz8lOTd9QDhd2Po/
VZw6N3edR+SxTslq0VuTzOJz5GzYm/Q5ndNVIdg0h7bOAEXYNvNhwXUvUm/bjeFCRkwD3aBhKBmb
rMZqjt+iYpiy96vx7+y22UtZot1E6fPRSKU3tUtxaCM+9Xj98Qq510hk465mDkmlFt8xxE4eCap5
IhbB582x/jadWxwDCx1Ce6SZFG+bGgs8Mimz40FTtK8spOmp9g7RAs8hGUixsRYCxLDOsNjfwiIB
KxMRbdu0PPlZXveIM9QutwPrSvV1IzmKk5GDO0pGw5FNAunq1OZHEuu/aU4J9OhBeGfHJE9NzLD2
udI52JoawlFF2OA0vuq4Kw+Uv5gxVBdzCsaK1Hdoshyn5ScbXok0PgyGnxz2Lj2mEMOHY0u0GU1x
Y7mh3ujE8CyLmXhsGqD3dTGSuhMjNBmTIjk1LhrHMK1pSVFhQCRBJVtH00PygxaEvmPyJg81TYy7
YcZDTPKAexyX8Im+9niYgeSCx8ibuzDAQO+psro41dX4qJTYmZztMLXIXLPwc3GzfS3D6q1J7Jvl
KZ7FrL5kpp+4P+V+5YBmMXeN/jqfzZ9BdGssxn7JhCFEq3Vq+vZspYpXXbPl67q8xIZsqakk+aPE
a2wV5cTUlwezEOTn2Th+uvGPmbz+rBy4YkMT/JRpiRPFU+jBmtE+WQZznI50fBQMLNKCeaUcAmyC
c/dDZA4kLSQzVH2usyKfK6QaNNXocWaHumL6VRbuYUloPEadwmlpo97pAbwwLo629Gbx4QQRkbwm
+jUCgT37izUh5nIwYsLOHvtSX0LQK17DACg08RO6sumq2vLVqp99d8pegijNr70nHm0rNadOgcCT
LfkOcTqgE7Ro7NbqUhcUepkXXtosiG+ZD2alUbu47pElj553tsLfdjsuZ6dMwY4UPfeyQmfSvuhp
cE+l4o8S55+uZHqsrSo/RlBHnN5Jz0NqBbQewVJ4EVFYIUyR2XRfIzO8uhCPjQyzH0hX6OL0EIKd
h4GxBNdJNg8IQBh82BKBpF9KbFTsuGEi8B/O9XwYF3zjVTo9MYTj6dWFfUDSg9EwGLAAhBJm6hSi
nXXOqo1GuDcufmlBgRgNr0u84L4eGWEHVTygISAGzLF9RA8l86PRrQ7DaqMc/eKLrRr3mGiWUzAh
7SM08phBdik4BR6FF7ylWTPty6Vl6OM09UaijD0FbxVQ+rmlcumJgp5jl3n4QGc3LrP3QFaUNRXv
k8P13rEF3HWE+qbz02xQEhulfiM/e83aycPnSM6N7v3tkqNWt+M/fjU7eAHqX35Q0oM24w4tT3BF
1AjZKcA22RM28+56x0zE8ZsTNz+JiAZpGsPinUVH5OxESyXor2PjEkSGlOk8CQD8api6n5kYXrgS
n95QIwrJz5SCGZG5B/CbVIiOTW7N+NA7DZHrQFOPvHPuZum9+rl2o2PcpsvRCgsa7tO7oPexFV7M
dpC1N59X/GxZGlYS2sKtGaPoqbWw5MZr6g2KcL7gXQFk1HfhS1ZAg6jUztIZ9W8oeeIVLgpJ7MpM
uXTL8wHziVryXUrbKUANWXpc0QUlFl4R+SMIa9KoSi/dZtgJgD+a58bKX2ZF6blItFnT5zIUiuP7
tNMS/xz/j/T3Fi2y1eANs3YVAsJdWsKsTceO1W3MmQaV7SFjJHoPJLnZJDWYvMYgT+M2IfwPaPgp
8bNnvrB9dML5Q2kALeHcshVOjjxMBjV4RaDipCPvkaXff6zqALxlxUYZTN0TGTmI++0QZIAVUZH5
6Olkl/9wMnXkQFV91Qv+e2JcoC/32bWOXcwv4YBhZl61jH2Gb07SiRnmabgJm/5LxMfaBFny2y9b
VDUSk4iHGAlcdV0cif4Bb2Tcx8Eixb2PrJocRNoedjxMB1PwoYPcYrztE4xaNiI7SB65vgUlFXpM
frs/dcqpXyCIFR5mkZ4G66OXTnqvKzmy+5OSbSOLuqIX6bbhgjZ6jJyflYkRSKbXqgHxtLChTz6r
MoItXp26xTubXHK0xOeCLKXBnepXH6G+awcYFifvJdcwgVG/nGU+bVXsv7YrSp7x9upG7bNntX4h
zuGrD8f6ya95QDn1Edq7qzSugIh54900iBs2jnA6DUWp7uc+WYN5YVou8J+HhGltiS+cHHk4OS6w
qpKXlDhT9KNdeN9aPGFtl38Tg4PYvf8Qk/fQT8tPEhq+ZDrtZeKjL5fNTWp32nRolkw84hFQ7htX
GUQe7mLf6ciw9Q7lTK+bNAPi2FzqnNUNHblX3yx3tDK+fUwZNbWiD3UrwtnhIBZlykP3OQ2Gvx7h
KXeIQ7bRKmOoqHjumsUBqIKn0/H3k57OtK0lwMoQMIcNhTHP3lK9IMDs37LKSzdtbr01lYopOydY
m2UH0S/LeOWmH+7iphvlX8OcoqnNNVJSQMg7FaM9mom+0EjMaTq3H9hyAot6w9dY8RZ1mRrAf2Lm
u7rW/HDyxyyjUuiqT57JL6/GsKEaN911wfBjzLx87wi8RUnxq5xLnN+Wfe6WSR/Y4wlpmOGiEC89
gEEyzuKBtBXP/kLjlB4FhsFZb0qitsL14fUy2ivWcyj6jl/FDc80397TBQ1ylTUdHQI8frJ29t5C
1ncaFW9eOxydClwzDW0OmS1GSKJwmChY83YawAK19CxbYks2NoyUif7gXekF6DmUC+ueDzvW5m+F
crZEK+vM7JNi3kbdJYiYcWLeR2UyHcIBmDT9y29g8t+hhZeLCFPMZyy1y2IDa7KQxRD1hkIUIy/m
I8QGHC0JtM6TLxMMSCVnQEVt9YCAnBzX2TtTMzixPIUxia0egkevxkOHDGJCC4dEprHvaxE+tiVd
GiVX48KoD5H2s41phy/8Bk+hYGRvG07vIh5WXRBHwPLgxadeq3Lb0mbhMI2PrmhXgMlZdt2vNKSQ
MwCvZa+aqwjPsTbfdlWvQmtQHHaBn1Ln3ygWh2NJIBj9u8fCXsRR9BE4jLzYeBNrVBS6l4A/cgOR
bhJSAPBiDn+S3tc3I8FnifSXdjz1SaWCVilsrkhy9zrR7yE1971npRkNbyq71uXSSnJmYWZM/VeZ
4NCZrLC8jTDa7xBXRbuIz4a6NMW7TccbQTpPtiKl2unkcTYtQIMCt6xOI/fe9pyHtAzLC9YZSDPT
e9SLU6DWMPL6y3aZ1NbWX6twcAkYnjiyGdKj77p32sIiao/1wkI1JzvTAJZfwhWPo2BCxPO877vh
MQ5DmjZOdRldnFhOpdQd2WDTtcIIgaLR7V99StpZWOwcDafZlu/xFLKUclAgRDNOn43Xf3Akkz+K
oOPcOqPpTHzjbnxrAEeUAHWuaXkhTJqng1Ua2A71eI1c/xI33RPVHfTZR8skMQ5N3e9FSBdmsGsA
H3G0IPbrjwOq82ZWzUPTLc/BPDIZcHqMpBWwrcF7CjQ4+rbGsgDMvo7xRaUVONdMR9bWseiw9631
6LYPYmDhdToyJKf2ZnT1bGxYuAQJ4/19qCWYWd9xvU1G8st5KDIogSmYfWW+Esf+nhxCReTMIYlz
zDfLjRgTZJE27Eh3+E61qKBPXnOFyiwr1bILUx9m9KA7YOM9osME4lgcZOF+4PkrqpSIHLtqjg31
QTQN8c7TH9mScPsGEu8mUxxJ4cR5R5rmsW2IGZHJ3yQ3f5fSQ9aHIPEuLuYnhMYAc0s2hbVr5WGa
uAtz1gDbNED9pPUa9l9zx8bgm/QzI70hGOA3EYFAWAD2dcf5id7MP9e59diUw3GcW9ROtiC+kAgX
QU4COcbdN09EDdpQJV139ZDQoIoS5bWJqSgYLEGENOObJuPnbpnMeHGrDrV5vNFjBLsT1Sa4OPle
xONz0IM2iHqGcjX6KiZBVOgBZMkKhTOd+felDWgBmF5spnxxdkouwSUkmtuM4Rv6NrzASQvlx27x
cubO2bWLPXtds3etGC9CrT8r+6vNFOpB+gGHpW+mXb9Y4mAM+i0aMEgwjhO+nAqiqFOGH25fv4b0
nLdJPMwfWoMtN4w4E5L8aueLrCX/vjPZm1BkvhfCKg8yDOEQ5g4oYwk1YK7rW1iDcnHmO25ERCZL
dmjyT0VZeS1gEC4WPVgSxs/04GvixOXF1Ii6BBVe3C13deJO295lSqjRVhXCebZYIzkfAn5IEvaj
rjmlSXBasl4w053lrpvpJXj8S920BPfd3ILDJRWjDX7rrl6Z/kgzSOwhv2Gm9O/r29RzxZAcuqnD
/G6hLGSWdJhaBJz+jKJeGfioSWcxvZmeR8f+WvjldgmRj3deqH/XQYZFiljHp2AMn9TAutXPyJel
zyYWTOswRMuHSmBEW8525kw4blpaVaQyI8vZyfIYMHo9eA2BzQZ4SaCdfcrsDUQlbk8fEE1XkIIm
9PQRSxgDnvM+DLiZxzl8VaZ9c8bpJSjCbd4Nh7QMDmmNMitVdvnYKat8LCgLT74dv6Sdss+RR18u
C9SDz7LauoF1Y/YVdNdaji3UUTZZG1NMmFl0yRyO0ugRms/GYmHCMeKVQwS7u3+k1O43OnOPkZWK
B6u0Vx4Te1Wdv5e+61xquiYSaP8j7zAFMDpMw0aD3bCjuiBF2w3m9UAPgwSIP8s50HNt0yv3u4eo
0TdNTuYdG+vSITOs+idSf6gLvf5z+pXXtjo0JvjyYz/fNzYsenuqXpaVSKHRxHmc07fW6gKaaENG
LS0KETDGJtlQoxXoFwKgolXgVhekVvuL8yRFjqifEKJYlUwparWPLG4PqqIkfi29ebrGjBhIs7B3
OsFILavuFJUQKIk6ol0fo6MLGfsXPc4txiN95r2lcX7PpsaaUWIPx2fQ2guRdExE+wKbIZXchiFk
BdmApS7z10NHXMrrgoh9SJ/GcV3b88zs7Rlwc+zIjVgg4MJVYkyXUcPzYGbjd9EJgXWt2bUzjiYj
WKFbMegHHX8rfBVY9pfXgASPu9TVYMc5VHql86daKGNLw3gys4J3v/g7Fe4fbeSlC9GwzhUu6yht
cFh3NPUItVmzQmZcYSJ8wvpy/C/Kzms5ciTbsr/S1s+DHiiHGLvVD6EFySCDul7cmEkmtHYADnz9
LLD6zrQY63vnhVZZGcEMAbgfP2fvtSdIWsVMhzZsXuivFSflqBe/trDhC8DAnEqZtRTOBXcpYlP5
mfng99xSGMfG8AkqH7OPvsiqbSOulsU62o3yOZiDq5btxGDdtG/qQB9tb8Qnbg30Ptvq59ynHB3m
LDoMfmAhrFYAcVFaS8rdLjTjbdLrj8HykKXDyK/9D416ct3lH6GFATNoQuiuc7H2KxPnVu+AGEuI
MPd7y1k7DoyqykjvhiJehzbwgXa4BKaEyhftPEleYGwD/M1APPdy046osmWEA5/rN9vkk7pHUsXk
SgQTRXW97kNA31M74ipz7qap8vd+0H8Z2WsD4p9gcWBAnnM3Z8ij+7lC+Zowc3Ee6P2+Wc26kz6H
S+SWgU6MTZh7/KvivgxU/Kbndtx6AyJVbFwMqjnV47o1cSATLa6S+i7V86dRQf4zp/GTNyRWptMb
+7i9VvC4w4d5jsZnBl47xIRYOZS4E4wQp0xATnA50BLVcc0KP6DZWW2X0d4qThuaPhnEbWe89Zr2
wrQW/bKKr1aCnLUxOjwbGle08EmsRwlTpCmSuTDHT9W9SnzKzDkwv/R8QTM1CZPWcK8GGthxyXw+
xndXyXlfeCh3CcRCoOdHHPy1tyI0ayerHFm1hzmKHhCGSQ/SR9OOBwMI9DTZzWWo4jdGft42SX6v
stBAZuNfcikeGsu+MUzn2pPqQf2e34oIGYNl0wvqi+gp1D+LIkrW9WSjy5D52so5AWKNURsnhD9Q
W9xvJduRsSSGOPVbFk+4stA2UbvmlEXdOGyrAfCYAWC554rAWg3z02n6ehP7IxkWSMipyDy58RGT
AmHD2hwP1Y6mSbDhtJfdyHh66wJ1W5VgMJqiP+kIh2xOHEWUWAeC5saVqzUSlLw6W57qdn3SjsTd
unc98VUY4JgcL9rSdVyiao45PBHMRxAGwxXpHbVEl5ThDG6Dnl1ThyuzLj+Wv01Gfeu2/qUxwjMH
ry2tvVVkvaS8coS3q3rJaxo9kJuIc+LxQavuxWS0OcfGU6WG8Sav7Sfz0EHMwX11a6FH33QZgCkk
9QC+vWuYFPpJ5iBEYgyJiJ/SHaE3WE4LgHYRGQx1NNAfGMAUGMoC8UIiNREC9e3cMwhYSmCb4GZm
ecmGo/l0GbyYoVj0QWhLsnYmPJceXr9eBDulh0dNQvIqCl3C70yoipbp5fu8WxKpsjTc1i6Spi6D
eT0VEFz6znS31pjgIe67+T6L+lt/pCkqE5AAtv0okH3gM2VbqyTZA3EXMy8is2sxlhUWiGKkGuWA
QGrMqovpZyFbCiaFCOi9LQG18Z0g4h53QUQH2ynHj3Fi7CxcmjFdoKvjEFRHet+bzAm2jhMC9TKw
0TtWeejyjPuMAIUg8zdJCPguepeZfu0lYWJO6sJGCRThJO0pj3tAj+M5KgN01iHEIj9GvM1di/xd
IQnSZrlNU3lRpfgwO74GkRAyuBwapoZmdotufSCNbTIH70iudNaSigemtDULOKjth7YyoqWlxi7n
Zi0GtOjSp3R2A5l/ufhxdq6pP2NQwQNHNZz+4T6POCM79dA/QOuqEUkdKnuS29TKD+hh10PV9nhg
ShAUxI7ghALb55mojqY1k0n/arpin1BxbeI+SXl0PWxMlOHrWagLYsbkaMuE4jsAUdFeSDYFq2I3
j7aztG6QWjtKnXsIIh0ZqdtBx9wndk0wTYlDOa14Zb5tZKh45sdUQl3xmud+htBuYppk501p9AKN
7KbnsBDPqU27cErVHkHBZvAX38UAw6XzP0Iyog/DDzV5bxPTh1XiIt8ZE+uaFylu8Im+SJh4P+Ig
J+8gaaptXzW/EBNpYxneltrZ5IKSveE04lfFc6fZZFMCyrZNAP9BRZ156MP5mCfetmS8TKVVzuID
xfa0NdgkTikTr22MJZv2F9bgEr/fkmEqnbx8y/Ak12X6WYri1I6Rf8YSDlqZIlCzXXX0QYEWZMeK
cvFlam67dhp+F7EALJGZyCyP1GIh/z3May2q28bMblx68nSYH8uwenB6u7vBfolNgjfgRhU0ucjh
8BnqjkOyTz5Yz+VE2dWunKmuPloD8F0F706weh2NhNRe51capO7Z/FlyPt2g9xZHUSPc9AoCERMk
CCwCaLkye95FsWhvUORTyli/Ei2xmSX9E6G9tA88/6134fAWnnVvGb11T3fOWg0RjWGHsTCjvXkt
Gcnt6a+3W01cEzmy4s1MwJgzvjUjjtxxySY1ivfCSsZLbj/o8A6Unf3KPsH7TuEaJQ4kRDH39FQC
exv5qKmyBJq4q5pVbgLnI5J0XWf0Yq2u57QUspChO8PZlDovavhdMjI8z2ab7ycNPsq3sOh+Q1Hk
TY7RgtPC0qxl0NTV90SWetugBaPTcL5bZW3y6tewylTx3OriougT70o8DCXbzDZmnLeOPLVNpvSW
r6B5RBl1P8kJpG8eU53m18kLboemfFd+AGkphAYlbBQrmS63HpgDw/YYR00oYlWdTwzwwYnWCK4K
6YOoan8SWcx0elpThp9EJyDFWTGdVALGib+ihKxDht1xttGVA4eZeEPXy4HjVsvJwO3yfQkVictb
bwka9tlTN3nDlIdSCK6WnNHqI9c0XXiuyiJ72DBZ9yZxmPwCUmUsKVZtQXO5Z00dEByulV/9GNjw
T3MAucuAi4XVgARBu3zNWBfpbcsLahSAVGY8HegadG1xyOOmPHyDODKPfoYXBhT26dGq0L6E6kIO
MBl8M66GqYHUEspih/LqRxEPzT6zHSBlxC6SRt/imKbdZHNQX88+npc69mIExKl/F1JABTPwwww9
1WYKahosMbfgFLq3ZQpl2w8BzA0eK4Eg/6spvmSaDjtO0tp8b+OZ6dys0dJeiaEezq3fqqORW4e2
GqjvixnzgMN37OQz2qzAPeQIYyYauOlQbSp8oBtRzuvBS8VdrAZEjPTR2FI5wMHx0Fx2q1xzWeJu
2jIC4jSmqFxm5maTTq+Ywzl3dfLZ7j6s1vibHjjPpxpwM679LmECGrsUK1MNKKf2G7QTi+avTJJj
4uIjN1PrC3N8to2cRaqcyuJE8CPjTW88GrUSx6KN79C3QagA9gHl32yf8tCG2GsAVW9J0eMHA7UB
AWGkZXYyG73JBtmwgyhQiHkTH0VI9rNbNyeUUdUaP1ey0fGLmzz6FvDUvpZXp8+b3bfEs2zw+MrO
PogAd4t2bXryi9iSneDizkjIwiA7eRi09vS7NRj75JbWM80VVT9hzq9Ow6SsQ2x2yCfGi+9hdsd+
iRmvU6N5asVEG50Qou+XIz2fniR/3GTp49iaaMKwdm8Kf1LEYi7q73lRDSaDutLsbnZGDUnHsFti
PAeJ7WaARLAmL5VpKpMM6I2if+hlPUHioLDBP9w0kKHMcLk1C75VD5ckNqWQlvgC4olKIBGB0Vxc
BAHArJOfdYArc+Tm8AyRrPM4URTQXbMNQ8JAh2Y3DUjGLe8wpgmNSeJe54wLsSuKa88+nK/UIiqt
Fn6K4ZcflVngJQxiaGODG27mYEiJYJ/eFyUGYxr/aTYhkBQFas611Ubu3hfVoY8L0HSz8btFB4Lx
SvmgLAk+sC/9Lbftra0V3pvY/h1LkXliXsSPZoRyT85KHVcdbEZqmNCeLbKNMwovEWw8+5qZNZBE
lwBFBod//GhgyXLD6T20oek0ZsmbVyJ5tZag3ew8TvS1+wh2dmKRxFIyq0NzEvG/tggeL20QP8/+
hxNEA6oOJMM5rGVHpLjKXHHMLPtXZAwh2yw+pSyUWAlz2C9oloEe1Y27bZA4UWZmFJIyU1vkgyAe
BbJtZY0vjm05kEwBjPkD+Ar67ieZyeCEiWNjl76xChzLWtOTWrS08eT9yG17kTBiGoonLgkVwTe3
Vf3BEfc1IP1uPRX+LRsg4QpmP52qnCl/UKXurlHNFen0uE0K/xpyHBCcSIpR7YsokOCZ6GpOU36m
89wgd+LuMzjaPHa6epljtyLNwXjzOqJ8+kSiN84/vpXDPtXHH1rniSbq3k3DBw4OFE/Th8gWc4Ca
s33l9hdyuIm6MHdlH92h1i4RZSogxNTCUUSaXS1L4kOKkUgb6HQh3xuy050puBN6tmjGWxbQAFqZ
tRDtrnXyx++7ylqgS6Mdd9vajM+GK+8dfvf2+7L8Vj1//5hxb3m5vEQaG4QyHvwGnwkdcRO3SFPs
7GB6ya1w2FF0vI6+C48Vu+JuErHkDkSBJ3tzP3akGPYS3d1k3rBsI0xeXm1boV5plivFlCbG4ymK
N2ZKb1x747I7TO+x5XQnEDP8CnIxVY2bYOUv+KdRNhcxc1whKvyNLPhb6aXJwWFN8obiCq6g2GHg
AuiUxwbvb4i+wnJkn2uBvEwInFGNFrvBo6mW2gvKd7m6U/eULfwj4Cs1Z+rIPdgTh32P4c/okiMj
IrlvZhflpVOAxuOoZPC5m5JIhhDMd0j2GwmZba8/aZCz74uSESMb+vcNGDksCYY9Msk0aFYnEdDM
YVnk7Oyxt8CEGGCPs7vegmnTTRphWBJdh4yBajjkwJCanY/YB9xIx+3mVmivIOFY67+zQ91X+RRV
5Z/KvrivklJ1v/15sTf9g7sILI8IsN44dOUsfC94nOqfH9ekjJZH/48oJNrYjnSLQj39moULVVUE
QJg9hklTLAiDGLh+7UC4J4QnNi0UpmaT9xHSxtv/+9fCk/7lxbiOFQjbdXyOIrZYXuzfvZg8HibM
vx1sXBP5tC/cdpdPBZKjzLy16+aRE8kmli2Zc6ivaAURz2QpB0gGqBx0y1X0UlWPGbfWjZ9k5c2i
hKbVfAXHkxFHzkwA13ZKeDfdJ5z+YxyUG4JejYtLOZn6GW3xJHFOOOTVBmMBdFrXR0SpmHRCvgHk
FqTTCc89EKus2CeWm12VsgmLnO8ACSS/mNz/MAczAPBZx+hykRqx5fTc8MxjTSJ+QcH17vMkdlgC
MJTiKX4w6oTVfRzEMc+YGoiK2t4V1D9RzrYZuS3Y/xQQj5sb79g2hdMcq6WLMjbGna0ZFhaxThA/
mcnrHFJaejnQidDBoRJHx5Rgz2PvqqM0a+8CSOPNbsfiJoqN6pw4HGwmWV6Nug2I0fGwFbSDdVdC
0d7ULahuW2CbH5xlx5wD54JRG/g7uJEwNaIXmih5xMycU7ezC0R6N/owlb2OqQSSW2dPtjqCtioN
jqZYEgE4+OxtllIyIpTaI36wdpVhvuViLq4Qva5uk8+3Fc3ojapdkM1JPXBNp90eedbSi25/ZLKM
zhq1Lx4JbPyWnRs3dA4/2SqsUzbxMrOUJuJoFcHZlc4+8Ud945csgtWk9C1KQTy+rriYY1P90DFQ
2OCBXaL8QGiQrAQoHKaW4iNE9LgJ7PolkTq7MZhSompzue5ldhO7oDrpVK6rwrafbAOfUz6n79hO
Dn6NcRRVm0Ih6M6veGwJSqnzX05t23uz4GLCjzKhn87al9BXv1u5Bad5oBU2Trl56xKre3Rlcd8v
f0q9YaTZsfxnyQV169gq3wV1Za5k0OQN14s/0xFk2m/qHkNe5Nt68/3M7+ewFNAxmsr4jweavuFv
vGGaDtKjK4H8LDu5ihjpHi/bagbDwdwk6ZnqCDAyItTXTrftAYbSKtB4VaPgxU3RD5QMouPAd4lu
8mc0s/ljNVXNbRV6C243XfJf6KXOVFKoQLJyxT1JcMt4RjtU3JuFD+/cc9aM5KebMBzDFf5zJGGK
oFOraXe20X41Bslzod+xAyysGNxepB1VrXul3kRVTc5Hw6Xf9xLdb0y2dVRB0C/4YC9qJO81HLPg
lvhucg4UwDRBs/CK/px8lyBMj9KF19hLXHsDQF+rTutLJn410TA+ByhphKWibZfRpUOZKc5JasIR
x/iSBeA6vRyFr++l9AIn/0cQVcS52oN7I6P+sTOi+lYP2Mw9S+8ADY07VbfYFvuZVl7V5hs+Mxh1
LrnZgkaOgaYCKxEUAY3DOKcujkvnLoX7cnLwiOdZ1Z9Tp/3uMS3R2cUC443dtdLjiEEdUSnD6XaH
YDTZ+x6hCEMNnt1M8z1MuUOQQ+YSEW2Zf784W/6/rM2+8Fw3CFjqTWyx/7RRZK1lS6+DTYKiYE3p
C//ZKtOTaRfpjRhtyQEl+2q5jnHMgOayg6RC/66hWQszubEH42I1HJTKEhMJs5ZfdBP/i5doL07Y
P7a44+dvfxYuHlXhhZ6Li9cNHPuf97Kg9WjyoYE6aIucoC5qQVoEDPDQetlnM++44osi/ZIs5W5W
NGuV21SnwjHuh3TcWOZDXtJ6j2kfroc5UPuh1f6th1gtqQDcoUuyaHQzr6JnCI+egp5WZ2X/F7ug
hXX4n95FYDpBGHqBa4YOsAH+/u82wdpASm9OC3zdKptbNxL3GPBWHocPss1Eedth0idxJmINpIfV
7BNdukw0EeSx+ozo2+tntwXUEOoPxkmo5qrGQK9b4An795eE6/w/Xqlrm0FoW74T/svnjQ3RkJVs
UcKnMIvtJsJsWJvewQ5G0scaHDLd+FNH7UOjgvZNeT/1xCje9zpQlCXGjkAWZw865kZLoHVVEb4C
CYOaDpspQMS9bTO2etE2IQW2bRMIWnBgKWtxGlw8ZIIB6ApmI9yTkfyysCAChzPFq/T01zBfjCnQ
D3UNYkTn7iFKQg+3LFJ/U9HeyXyEEXT2IYfMh9Zkkvf90fzPn/p/RV/V/R8XXffX/+DPP6t6anH7
qX/641+fEHdUxX8sz/k/j/nHZ/z1NvnZVl31S/3bR+2/qruP4qv75wf9w2/mX//bq9t8qI9/+MO2
VImaHvqvdrp+dX2uvl8F72N55H/3L//03zPkW65l/t1VtPwLf3vm8hZ++/PjYpL/0/qjrfKk/Edb
/h9P/U9bfvCXxV7ve55nAvOxqRTHr0799mcDVz4TrsCjRgz/07BfVq2Kf/uzI/6CztgSYI3gAtg8
6v+68u2/mAjRBBZ6z1oEM+7/lyvfsf/lLvUFoFfgAIHpObDSeNd/f5f2CZ4YwGncpZWK9hbihJuk
6Z8KFqc1EtZ2HLrr0DUN6pyBVCzXEjcpgPG5WBjPXrBHoxFWO5db4M4Hy+4vAQ0IjdGOWGwDETyy
WMqtnO4w+7WHwQxx5qDaA4GVQoQ3GM+45PIg50WP5WlYdHdBkaeP4ZKA15INQ40IxEQ7C6CXNpym
lymmzMHKFFXsD0EAZBsSvNuiPOosCG0mohGijsv0YFOr7WoOJH6JDCcU9spD9ZXZSO4sXuiK76Ja
vEnlsVoo8lrTYaOowvMdhfuyJgJ6csOdVBF7wujddfgMuq7OaSkh6ysGxzs02XxIcO1tGgbYZxMM
itOMwbFIJrG3Y/0cxgFpvTmuMQNFpg6Sc60hy0zh2L0bjtarrnX2UUpcBRM1906qlIxqrpeTN5af
bTbhA0Juvxkq2yIgqRcrw0JqaHnC3rpJ95ZXyQ2Ig/hF5eUhpWEDCr5x9mETHm2uqnNf+dYpH50f
bZfgFOqa8mgRjp1Y4ilsOpfzckMmALC7b/sErbVDj3z/ZGGeW8ttUenpYx66m8J5RjQRnh2jsrap
HK9og8rDnLuM1RaGFIEEWClYqL3iKhW498zoXMh0wJq7kLF/FmP6p7Yzz6I3mHhN+SnOVHLHIEiT
n1A/M67DzdVPDeeWWDAtrCaSC7d5P0hyU5nvowKkIYJRGZhA+wCA6RVKZ3Njtv6LrnzFKBnr4ATu
+TpmapMPBmGIaHLZTRAk4VeHSDQ2MCAVyY6JFC/43FbKls7RbqOrO+F2bfIU8RSnnaYo703pSSYi
wOu1nZDMFnsz6S+M/rUSDy3S3CsfKH0J7zCP3fhUGyHZE6GpmIvG9PSH1EPIPqL0zKqR/la0JOh+
4jMLUXB4/r3LmBEJzTu5EfXHtHbSm1wO5QMR3RCNzG5A5T54r3ECSDOl113WZrmp/JxOI4U3MpWI
6x7ZeNBMt9/uN+hjXmTW51gX14CgG4w+jy7tMdjWqIPjKD7XlncTdtIBkA2eE4+d/wDO8VDbRXTE
cIoTsWlvEg1l3FE4cvCvHtO86bcqCMy17lTLGbbvzsqYH5pqyJjzZM15/kyNaj75idlxARWPSAfv
bKiqD1UkP4seUKLtm+AyeqJ/uqgH5tsAhk8LZMtWAui3QeYXuBT8Bqyeg2GZ1tmWJBX87k/hU5O0
zQVCbZE2Ys8XFY89CrA0uDFCcmGQq9AhQ9hHczZ7NgsYrSIMb6a8vHy3QPA3XrSt80u5j+583ztX
nk7P2kEzl0Qmc98UB6kVhNvQ6CiDYiRromJcpTHaZkMab2l4taiJ9DpUDWDuMn5qbWQrmE6CQG9K
00ruosi31mlor1Fv+vey8p5Ygvz7cex/xZ3Dqb+U8OkqVBFegdTOBOjBmMAhaq6HImS63p4DDDTZ
jAMCeoU7HSX4blQo93lggK9KiJTtVW/cYpi5FnUz0qbE7h2MU4nAq3e2RtrgvKjDhM/H/h0DL/kR
TRZC9+0/Oy/bRcDK90aUZwdszoC53PYLEmrOkCuzNsokpGBcDjRERizG5NZ4zlNp7xInQ8dWQ1Io
PZqJnIzQXUTG/Ryn03bW8YChIvjlhvKl5eC9ri1CDSBcufvqFUtScjcFWDTTRkpet77w0a7jZCqI
jfvifNM/t71FRB/yOTcUzHXSfusuZ2CcVBrlJhCY4UiBTiS0RM88ikV4M+Tkf7EJxIHKN/70JWtS
EroGTW9rgWxXXfOaCovcj6H1UOTmG0zQb5RcZJEuLI3G1c+lb1abSSsf5568weFiM68qf85Bc+or
BJlGOf5Ef0zwRwZGuCVTwp/iFHBYvnVQzHI0s/aWCYSwxxRICp0mh2VRF4OhtqcF2habL/WEeLty
UFcngBvRTtH44qUfdBiTcZX5N65r6Hs8hEgB5qNuPRMTc8X2gE6WwdEyfYzGgmWe+ffsFtO2M17d
JHqeOkQ/og6d40QCJ7PyHyBYiCVyAr0Pva44OnPzDgL+RxBjRmzbI6is4dpNFPWZeAhMqCmIQ6xN
qAbCE5kBbbApsV65yUMbJyxxE7dmW6D37wF+lSC+HIm2eihJLLYy4gpaB+KFk4Wn3IIoBzqy285L
Z8k0b4MB6K3yIfdEJHsfMHH8mGcRbUYLydrs4pdJQ4JuCAj0SUGLOlHeFS5kClWQ0huVabEtPNs+
+SUwQFFCJ51izCne3Gyl706HEDnBenbaV4dI5YOtEgt7fIJUYSw/pphJreI4PM9kVihvFhv6PFwl
XGB5Q4xI5XfhsarvPejYz7ogFEyTvxxHM/ZG95MpNCCwFGVATpqEYalfUxFYT+TXmFXxBj+uvhZD
9Iq75GfpyAi7EtdMATEafH53oV7PDQfq9D6UhkFKQfsegIE/NHk0otAbaWWINF37uL32IVTWRyYd
x0yifEpYv3cNDvZ7yRvgdGw9hB4ZuJiT3kBIpIuOFhoTmU1ICXYLyPMkvEi9ZoP7GCT6ocOH8zbY
iNnEMg3B2vwUSOOZZWlV85G8+lb0GbvEiUNU7O5AerYEpqhoHanKBIftVZtMIXt0E9RnATYdgN2s
eWYDqTiNO/mmvYlETaXurASRc5jeeJHtfkDKhI7uj/KsPOsuaBbudYx2EFiQ/yHi4E3W8iM25/Fo
uoX7VPb0KKso95GIzO7T4Levg2tyv1jRsAvQKF85/gLJAfV7mAHgblUCZrv2dXbqhb4ipRxuHUj/
G3sm75x8uWiWMU0ViOTCa9NHJrn9fggs8Ja0fi7pyOch3Mrb4V+m+8U4sM5G91cVpSyN+c1oT19x
YMKq9utjo+OlfUG0PdK6/RhnJKAnlty3k1WeDGtejEqKBFZEbcxKmhg2yYQ5PVRcxKC1YPMhs669
5poEnUkENj5jIvG2ZBw98lHhmO6S+oj+q0cFOKPoydvoDDn/I4lw/qUNVlh/UQ4uOlihE1w96f1S
Zw1LWD2Aij26TBj0RfPM3rtDP57hREj6TW+Ka485wB6PsmqD3wPpOtS7CC7gHjjbuJrLW2i2IWu1
mtf5zHggkV82m//aVRVU3RKeorFcOFlLTEBWRcbK8AmgFSVKi25J11KudyhK8z6IqZK6VxQP7afT
h+/SrpM3M5YAU6eaDY4mYjaLEaD/RJ5M9aIDMoHKiAgVk5HitivSCs/YHL/L+9JJbiXtyy+sQmdm
xPM7FlBQieJHF5bVtXSG44SumPWIFSRwkGG5zY03BgnuNSSLumdM5Y1vYkRIVQiqUkJwapKHrJbm
B9+j3yXeJRjcM45uY0sQnYO089wEJSlwC+LYwCQE69NDEehn7m4yiLZkwgKiZpbJPfJeBH3GS9C7
J+q4eDPSfr7QiouP1ph91gHGow7c2KGS+rWpum1DT4OW0Ry+Z0MLJJuXn/q+eRCtXunEfUG7CIDT
tH+NhUK0jgCTBplJn5cm/o5jwqdTajIx7f5cdphdTQSvK9tOXoYuASRqolA0q4Fk8+U5308c6c2c
YrdACFzwWCr0x3pEWDAjXFxxxkrz+QzI4KU0Kx+/tP4M6H8iiagwhDXKW5TvL55J1i2FB/iqBSv0
/YP1+Rib9YOBKB170ZyeYry6PlecDaKosoZhTwF2q20GXBIEFHGFejx9/xiXkTjG8nerokXuJhb5
jCbtVxG6Ps7KLZS3kWEUMUT5YKMBjkB3lRMmKdNXDdPFhbEkx7TcoIRgMl6nr9Y0Z7teNXcgFpK9
JTRw7YwhU2LjKxu7nsCunjTSGCxVLxoP9QLzTft7oEttCQ+Xybtrej/Ugi0qembiYc5ocZDqqdET
+QYBzCIHuntkI8MsJh928BQ/NMKH7xD1wZHyZG78K7EUiDV+eNmQ3ajPGOIA54f0Ugg0wSphVCst
WE46j47SEO6NhnBaJibIFy880qeMby1DxuTep4dZBOkl8E2iTmPm4UXq0yPyw9thzl+quGpWmN0S
mEn53mrIieyXfEGEj1er8Pe1aL6QJpuPRipRqcC53eZLUlYm02kDn/3dGJd8qLk0AXgFb6W9KKeg
Ru7hefZk4Kw7yPqnlKhaBQn4cU5J0DKi4D2lETe1uM3NMn/rc/8d4dJe1daNP8Y/aJYj2CjcV4IT
YiLJG4UsVDZkzNkpm9Yg50uvpneVhbuZ5AlzRNiOkNfZRJ48BcvKBuaEPKDhyMHkDNXv5OZ3OSlR
kqFXg5HIFaigRk7FbTwgwyeK4tAb9r6bAnmS7FlIwyF09ZwBVy1NuEO/SDRiUnkibV5cT/snKW6G
ZfLqQLIb4N8wjxZXo4NpFZo1YQSyyM5J/JKNwYennXvu3fuyz16lU3unUOGC0Oad68HQo7D//kXV
rC3w3tmhke3J7Wo2jppcUcncSvjzqx0VmOsr7uMYIcC2GZRkFo49WSyXX58VI6cg2gdxmJ9liIdZ
otOqCqJDp8I55E3uIawLAVpkxmUghUQJupvhRDcQOxueYpv31A0+AS65PSDfDJghTP0jC89D0jvU
OMUiIJV2shlajiNbAMxyNRYXoJ3teREwTZdap4DtOsc49U0UnVumvEdDfRqLC6cNcRF/s/MmoFMB
8CLYONgHpgJKwff7Lwyr59QTPHGyEiesaOKUUrydwrh39oLfV9ewc2nbMki2yPKdljUt7MdHdy7e
kZhf7J4UjX4cpw02blLo2uDJaqriUIY+FKgI+7CMo59UQwwcI9qXbiz2pi2eRw1UIxyMK3PE1Oqv
VmCRpauIIx98KC5BfmfOat5Gc52u2V5fCI4go8GLbyM//yxQS66CoSQezMQfRq0M4Buxcg7E3Xez
+pT1eu+CI0K7J5/9MYk3vTV9jeV71+ji0ba/vDl8KXQSYVJiJDk00SrrnQwdYmDv8/hSTEysbM8f
N9oA6kQmnYy1hRmDLOrGOpQxJdNs+3tlB/fpwvOzNl3Zi6Pbm++KHuAJzMBKTLO/Un2fHiqyRGQX
bfCzI/W2EIV61BGN2itkbNso42zTTg2RmPZXbTTh7V0/heHvqHoHxGxYEHGn0xmLgujsdQGToQ6M
YGOrXSUmcxUvUqIIjWGfOeNF6RhlpJkSZCyDvU6YZ9iU+mvVYnoz855VuwOU6W4FYQPuJAMki9bn
qAlzyYlA2bV0RrguvbM0FnliGiBXd6zmgn7hMxWE5tYq3c4eyPQCsxECEbEes4E8NCuEo+FG8cXv
Cps+DSFmQ09UqsxwKWQVRk+A1ygvOAE3XNaHNgdYP+f3WdksprivhrPuSscR7ENI/0auL/Vz7Kv9
yLQMstFLaLiE28f5fRei7e+S3xl1o80Uecayke1F4T/HigUNH2I323fc17t0Qmili69acTnYTsMg
tZnWomUqYgya+wpBos2YfJiwYiFyNwHDN2RvNIyfSJxcCOq4HGwXv7Jw+4+p1AcGyOEqdLo7m70E
zhC0T09sDTUvUTPsCxU1i4M1gfNH4n4GKcEDckW2wKOOin6bOQ5fUPuWedn76C0t4qPb8s1hWCav
ot8LDAhxxBtukdigerkdtIKQrP83e2ey3TbSbelXqVVzZAGBCDRT9qRE9f0Ey5Is9H2Pp68PdP4l
p9LXrju/A3FRlAiSIBCIOGfvb9MbwbYYB9oeofbO17N3pyr3Q446M2kUHfl6qUcBrXJmyotUt7pl
1+h7OYeBsKg60yPtqsih/Bb1nI9xB3zo1glomTLCbyLmN0yObjhHGr+4zsLuu0UXjGml9eh3YHhm
1igliioqbigwHUKhvYYeLXmZyE0R0zNzWrSpDPN+Q8y2jpEZfQyDmrYwpXlVNTA4iIBa0WAE25LT
16/epl5+j6b6PpXWevLpUTr9Q+1ZOzcb3khOACVQjUctNF+1obyd+nTZReF7pxs39gR3w+32kOCf
u4Rki4h4kIWaA0zb5NugFTPXbng3AGN7Av+Lw/fAQuVCCsqmLBP2aK2Jk/GNe4zs+7GI9z7oVxeI
eFU0z3mp7npWAX0ebZAe7hPSTesOGtBMFQq0bZoSZGBjcKEoFyxyYqhik/ZwXBgR7GXz3QnIyciJ
KmjskHTTJnlQVs579Oobm1WI3oHOwrGJ1UvUs/zzlTLwVbCX6Xtemgutqo5m1XNh1cmOmMj0WCZy
POZN+YosA8TLuM97RVllyB4GBSusmf3NMfOyBgMJWuzvo9xnmscRjpR1oZx0N8rtYDjvFeAz2aHO
iwzmj3mGr7LILqFMnWnmVSLXjYYbi8+ex82VyzHlO0tgL8ABG6hKPV9sjGhGeRvpCz6ASR1XIAZS
dWiuQQ6T/TIrc8uqrhdVy9w6UNptFrAKIq3gITbv4xienqL+kfN0snZw3GoGxdDhowC8iiIacbBG
vmHqTM/BbPZQnjntzYhQI4S1fKHBR01PuVH2yOnp7lunXaMZjFZmkOnHMv8Ot2tNJw3pawD5tHW0
ndXelOAUyNZdQGgJUceStSD7+RshdcxFh504nbdv3ODoxXXAqhydKbbBtRaGl2nnMTGlmJOh29iE
GkOvoQzSIrN+W3W6uQc4WxGOPLyCYnpBR7qoQqyOkJrwOsy6OfTNzoipk+LpWUJrItihSUVHqnuE
siACxRURbrWKspQk9wMVDegw/POLCRjb2sG8zAQZPmwILGNRe/l4rnFaiYRYVvqI1GQN7Gl2Ifdy
xggNxKb5BW11LYu+WYHfo+Ut42WKiVDj0F+ogbRRx8bPIEJlnQ/EiA/g0AQB0KZKKfDbhzR0mAO1
NJQ7de8b7OX+wlIGruG3EjLevRPQIajQTohZ5gbkjNRIW/UIFv1sk/h6wnBdkUlG7KQXCuYYBnVJ
U65JKkOg3xFrUovwBgJbTrkc/Y5fUvwsEde7lQ9j1AuCBW7XXdXhKFGkgryB5ZLLfsodrnIQFlVg
IKgYc6LZurtR6O5C026mAitebVOS0G2XqNWITJbMnRs7AKaSHPBeEQ+AY0tkcENLxGsTk8ikUMmb
XvYwUoWrfP+OtJTZqxY+xg0CaNXLy45BCyy12IaWe6WX8s6A6olkLCAHtILDHvoIkJtO3RQ16Pcx
kCxb4u61Cvy7xvJYDNUYDfHxrPtcVGu9rm8xdBGj3rjk+qBrzxYsJsFd4fhxqAAtUPmgl6ZQv6km
zk5a6RndeJ25iBm4V5K8CWUwWxsBrAAp0s/BqM28IrFDYMUcxXE+Mphpy4yxyppA6nSltQvKGewe
PVajVgBjsRZ4qZdJkwFlSsJ6racEbSGQDl39gQlutbQLOz4IaiLMQJI3OBiCXJl7gAjlPnZZhCkX
T6buT2AjU4vjGqN/F1QbsE/3OADqjakQsqgRn35GMouWet+KdkooABLE2Zl0posxoZ3NZmM0i6uy
e6Daj2m3/R7V42Ew0/e+6Va1AJQzadaztLLLyYewmmP47QAmRd30lNXkgoK2vB1s3pR+7dgESoPI
Z8bbMx9+EXZ/i+BKrSBd6+tCUVDwwVRq2YSiFWMtHq+0GAhNRkezqXwrYsqlI7DGviuzBH54vTPs
lhMf0K9sRgM1GZFZtx4lnZAAUEBXLOB00RzS3rvWPPsWjNUl0wJK/5O7poxJQuKMK+Icd2vgmiak
65UbU1CgD3EzVuQruja19FpPvs3ROVCJPtLxXY3V0dY9sULCQxRXWNyIEJIaIYu+3KZjdFGk1UvV
NxyxybNiumsNw3kIrIH677LQsLgrfKCMyt1VPK8NzGnNdObYpI/WQOcwiInFcPXy+5SQdhCkrFIo
d5nbWG+vwec90l1cp7W5qoRNAHL7MbFLOiW/O0NSrfSCrfSY7zn2QvObidFCxOl7aqwG373OR8TH
aAOXttufC5IlZQUllZCX60qtGqir2H3itW35RxS3L6RMrFEPPDDLIxWxdS5a1Ciahc+vYtW60I3k
rmubJ8wDh3lblYJ+kOP8ocbXmE8ljhQ6Fiy2hoPBtTXEGuqF2ZmfXpY4zF0xXvU6DsK2Jlh0a03d
kxD2Od+k2ycrMaJEjDA0KZt5CqOPuR4zYysYIhcDM5MqJyqIQapq5vUJhItFPrHUKcajWTBUhqlx
64zTXVhnT8h8lg0xFoMNJs0qzsgTuk8k+vYCNcuwx8q0RtdOl9y9VD2EH76vVqOgm0aXvOQFPnQ9
t669pn7pC6paE+lEC6tlrT30izQnyBNqLtzhHUmy0UIkGACImBoXktp6YVbYFMby2krax9Kp2N01
VwBxg5IFPyTwOGu6siL4z0TM0s5+jpRZk1RZXtfudWZYF+UY7DHDbawAvw3T4kVfqoewFRtEqgev
zUiebk0opNrdkAGPdfvrKKJSpdkuzZqgihBBRg+DNrzTVVwSu0QcZeNfmW18QzQYcvik2w1NdSYT
+ga1BuMjRjBddPIS8tsmaoP3PKHhGgAapEyGKQOQbW9UHTa7RuCgFZfWhSdfKGydoXuBOjJQtO6i
ne4SKN8L8mgmJvqrnuFRtlc+yraGY0QzxmMojW0YBfhIgzssGjSizM3U4Leqi51HoibAOGhgdF1g
PXgFvlXPWHmOh9JbtbceReBGY03rZttBzkmern4u8nCdhtntfOA3WvQtT6h6cE3Luwt4z8vOLFeV
aT8B1TirNPeCwKd13Tj3NNqfMHiiOR7Io8Qjb5X6o9E7uKnHjwwLARfr+nrklKd77/PldL227I3s
jKnHednJPYzFbVobBCB5d4LqQ8H8BXEm0TLhBQahb7Svn+sBRW4EbyIQKYrIt0xmePbcc6ghq4qJ
i8aISqjh62TU722KPlc493VA3Z1ixHvWWHdjbK01Teytpnygj/kyC/la70VX3rWc6o+4DO6zLN7E
Kr6m57zvCXqORxqt6Ctc8I96t9Xy8s4KCCIAnI1j+1Xo9IEt85YEpHWo2jfKMLs5vKiN8fQRL5zU
zylnPUi18zaInqC8PPeNZi99aa662N7FaXo10YIFv0l5U1SbErgiPdOlk7qHwI5WXGP2juXfC9O4
yvlOTMd5573CFQiWAforjJE6nTSL62dppFfRcEd/6Ttc/IvShyKYxC8Jednw3zB5+efhNABgR3Oi
ZcfJlGcVELOwIys97ggNbZ9MTioLrL81Giis6JnGaOnq8DlLxQHlJPU8Frgtgwkn2KPSFMFpQIBm
H4NdEqFdXAA23JkdzRS96S/NqbjsBbF9ePq11KD8zPXS8Q81CtzW6LFGD7cV1xSExj5IfrBeBA41
OYc2o6fCSTo6M0teXJERt/duMtVDxl9C6cDU2zZnVj6vvioyFEn6tC9BUpCZoxC/uBl5l/PB4on0
ygN67FWbADrCIqR+xThD0JJdAwPwMopWWUKRzhxRTxQb+OQI/y9ll+zcJrtDnIhsesSep0A55+W6
0YtLWHXr1r41o36vRhNxAhV+XzyBnjK36UAJyB5vbWuuxvQtlbTqcurkMRrFlauVr+YQ7Pyq2Abp
dO7RRa2n6QJJ8Uvahjeo0Nwg8BZEiDyOzovnjvtBDW+5VtBJMcRFU8c33tKZhvveKL/1LQSb+ryv
66dAjs8wGdZp7D4EqD6hPS4SCVBwFOFRUgWnLbItdKBKGs4i6lTkHDRiFWo+kTx2SmuMzga6GLRx
Z71LLS6lGR3nxwiQhhczR2LEWEOjZWFWELg2gFhFcyPWIBNnAk5BKvmtoc12O9u4p7t1dDOBa90+
sMbZYYB7AFNY0fP12TrQaMoPBTihzKg4/Cg8KXnFnPc7aOEzz3DwYY2bwbi0oOeQWwVDASBk+Fj3
1a2l1MZlGkF3gHJ5AISOvO2oAA8QUKBW7toy5Mf8uvFoXeuEQAUwAgODunAFkGUxv2AqjVs7VeEq
DFxcBe2NG2QHlh0A18J7kYpN0+UP9rIypqMysId6A/LjOui2iXLOYP7Wy/mfALk8trbPci/8LuoA
zlBq3eWiuG6DjR0siQxL8uzWQVJCoO8qTt1XqHqY9Ux1o08TV3KMYizgFl4eURnGEky00IM5tdtI
1ZtCq7d16CwtXLtKqyhyM9lppoWgwFzH2hFZPBhNkk56ol8qu7t0PaK6dLn3+vpy1OzjCOwcleM2
msy9fOpaitgjuBv8gOG4c5wW+8CzP5cy+/x71DuvVFv3FvROau4Ype3X0r2nRbPz8a570sHR74Ea
skpy5+tvsARvvDRa922wJ+Gd7gw6cINWjlYnK4zul8yb4i0lvGU72i8Z3TQsgsQqJbiJ4p5dGbdy
PXHVWtp4vFY2bdVl1KRIF5AN0IHKlhKHD9cK8TwPmX49PFlpmSHTJwNBqy9BwJqg2aDz4gNyBcMj
qomjGoNdw3ziAFbqpGn8H/nn3Vgg4vz2zqV8FaJfCt+a//23vnOWYAuUmoiE/8/PAtN/yD+vvqPv
HpPu25dMpr+f+B/xp/zLQk5MEAHrcd2hBfap/tT/UoZrGPwZdqTiwvK//9ff6k8p/uIhy9ERlGDU
pKz4qf50/7JRfVo2NXGgItL5b6k/DaF/FcOj2JemiZRASIywKLX/qf5MUrOeUmz1uyEpbvuonyMB
o1sJgWbpkfFdW+7G14zLLNFpT+uUrh0hiUFEFVZnCeEtpZ3cFATn1Dj7plMXakKWbIV491KQ4oyW
OnOhpBvOc7u+7gHlrFOtKfDmDqB8MQME5ywbCLHxwLWmLT8mqz/fHG6GfsgZ7h4JuuAwDycNJMs4
bysONo6JZygJmgPkzUR5V/lrVHXkLcdM4lQtGajdYMdKyVrLBEF3nJHlVpdxQdpP62xHW5LxGfuP
rkkvIdEUaD8XoEnVW9FZWzf3UXATRlylQD5tA06snS/s58Brq63R1DT4/Y++tra1aXjrACM9Tmjm
YDkY5lgMdNWTBM8qjTgbrtQ27RJUApZZb5Dx0N/NGAhJ+mIaHUlcMPQmVrjjLVrnA51+Ub0y//+g
146r1dTuLbtDsxLpeMLG0MV9iba0CyQwGHG0ybMAU+dEmKzrY2we4Zva89pynwUdU5zMnUm4uMZb
aTv7IQabYLttuZ+EjmHHjZFqgcSDuu4ecqs7hr5sYMa81kEdn5tcs03NxDRgQ98aorpdA4KMiU3F
w6RbpVh1gx1vzBodquUR0zcSeDsWZNGhMgLIgYT5xG7amtRXpKBwHgzg0RBkgMEognqVT1TKUC7c
WZQiO/BIhOs4O/IUY4cEQV1r3jwDLMRA7WogR6917ZQV97zixLdCInHbLZu6OU5JolGr9YHf57C0
QsDRLnVDiLvPtpE2l55fnEPoo9pJW91lEb6jWEt1YnKYcWrjHWoBDBADXqK4d0kOZmbXx9WeVHh7
6bXePX1KKHy5ba9rGaTrMTEXm6zJcAjFQU+XCDKt45fQcS3Z7VJHkOmAEISaW6+2ZfBeJfmKrsoc
u8Ic17DTjcq072UMZJg0ZEDIgFtT3zdvGmcT9Jq9j6aO9XhE/mHNIsHr0QoBpzHOeQrAhobjxEvY
cbbWtFgp/au2I8Szp02/n4quWkWd/dIEQbzTB6oDSWFhBCoR/0yN/kQUMGEOAlU3WckEjJTvfebx
lKG+da3cwYvjvaRaf57q2e0UwLFsM2ZPjg/pF5VIFrN00IVO6nlnPrlVcgsjvl4JZqwrIrn2lQcW
D8BZvaU2cMy/hZMFkAGgO+CV2zHU052f9deu5mx0o9y1iL5WNUyJbRJ6d36vfXdCFnfx0DNLoNht
RIIYuPh2BE8JlUBH9mZkHykRSVON2pcALJPjxdPh2ID69Ktz5TTYtCq4XKQvEJme1We8WRP2+vRK
AsUhz0IUUwxI60Rwhbfz2aRRXpque1cZ1XkNKRVjnEKRDjzzrInvcW2f956+lcVEI8+a0uv4BR43
CblUBKehZYlDMkEQ6oj5igbYY94Oi6iNqHJPU/RE61wtfUU0GqSlCX5Uxuy7w1uUWpTzHWJeaKaS
IxxD8IGd/WpaCREsEI/gcJbb3u44/Dysckq4dxka64WBaAhpgWFv0PMhaYFLFJecS6Whr9rQb5cU
eTZ6jjrZ9LuLYkBYhRpuTomDgTKFu9nO6I9biLpudk8PAmVcWm4L9yxuS1hfrPV1xgflbiXis10l
sMV5szrPKZ+AE9WrPgHfkmesu3TzMU8KY9GQI79pO6YeFJ5m15kCcD3ED13Yeau+DoGqZxGA+3oP
KtJGqqfqh0ky0PXNXaMA+TD38nfGxHAxpcFZVxKMbZnpJfDAa3sOU8/7cVn4hU0hY7wvEmDSod04
N09TYqKsxrpMq3g/dg1NQFstB9KN0Y+Fy3FG/rFuMqNEP6cqrKR56Ps4uphGSEdt6+fH2AotPNFv
5Txcu+DLactTokvtN5DbO5Gl3hzIzvFLUgCre+ktylgD3dYfNNhc1L/fZWrc4NGg8epF2rqyjZWF
vWpR5uHrhI930YbZI2TIkIlhZGcr3TdoWRgVFSoLVuMObQ/+2pAFFTkG2iQhhRTGzs8d5JVeu9ew
BkOoRTgjYIv55gdMd/CIDBhjRUXGrAAdGU20MRwP7hY+Y8IOkqM3xTciHzkUGoFWpSLWhvUPRmha
92UJGzab1V6mQTPCkgt806uipp41teNGwULEGb7KywZWM7Ek5DSa2Acvms67LivaPylEWBMcI6iv
be4az2WQoFetRxhdQQvRTHT7Ru/HQyAM/BkWyqPEuWXJhZTYpr6t5jrLgDwEvIPYmIXNpTiRuIox
/FKWR2qIxcIiyBWE/pLMCNiK0z4TwVoGxfVA/FkOs3Ax0tFcBl740ulKHX1NX0ctWRjUHehRJkA1
6fADXDAvUpc43ToGnEHOHb0VGpIn/Z7b929OVwK0crYi8r75o32Pus/BtVGtfZUOLKRZXJTjW6w5
/qoxfZo1Uw+3SNIhjd961wZxSrJVqR7D0XlTAQXRtnqoHW2L8eDKADPrdyQxRmV9qUXnDAre0rBd
VJPRpccbbLKIXIv2qEk62iScHEu4m/uQBOWljeM2YyxYtnQSuLaN68ajv8RsY5sU3j7s9rOBbOET
2b5wxvp1WDgphg8ttoKDqJxzoyiZjkh/04rIP08b8zLvuod4pKkWDs6RRa6kVGwec0QZWxqJkr4x
4P08fyQgIUZKPXAZhzsYGvW964KxMcf4XQylsxk087LIuvspgqcQkUBGinfD8ssWZz61Ng7u2WQA
orJAddG3zFfKZFUkyQ0pufdZWb5rnbWJ0wx2JfpG36UskDh36L+R7iB48vRxbQXoeMyAow91y4YM
ioK5FWVPbDY4eRatBRXGizoaztm9T2q4uePKDh6CxeDhdNM3CqdwgtieNDIuuL1mcW6WyR6203Cg
Jvrzzekxa/D6H3/gAGDKSaAhAzhpFsn/u3GUQ+qdzimrgYUgx+UQzZiE0FYsvE+/c3Ime0hNi7RM
64On6XCHOhBCFGwCGmL5SALJLbFWEM3CSltk1B8ONcqYHzcx8tkf905/UEVP6Nf8QZDlgS7wDJIR
iaPLDsEJmdNk+1rOrJn5cWe+Od073Zz+A3TPm4qYYn8+dLp32saPbX5uzgC9UUNbj4t9VL6STGge
8u7WD3V3b9ki3hZafBH4YISXqRfKw+kf7GnUtySV7yEauFSS5vfmTGDDFj9eYv7da6MWCgadwdgx
UTXOvJwqxXS+ON09Pfh58+Wx0xa/POaF9Yo+RUWTkE396qkO/QAS4Sfk96Rxr4JAw6dP3/VQzTd0
astDYeE0X55+l7Z6SAAvrfv5G/38WqMZoIHpdi6qzF9zMlTVxGyff0JF+pDGibemMs1jOraCXQ2o
5fPJp3tfNljNWagWzeE11tDi8Hmj211xEPPN6bGQ1tqKMJuRrCLewmlT8ekYO23wx11IxY8izq01
1tOMINKS0Mz5XjwBl4EAia4MzfH7SUkK2ctYTX3P2WpldM5HBeXNypO9b9TwPe3IxHhz+tp8v+TZ
P+6f9n1kMZrnqvHA3g/siWbe5wV8+8PpnhUSNHq66ZtjXIBbFpOEYaTPDKMfd3005oeE6FJVajEf
q3k8nUanG9uO+BZw1jpEFuFrI/DeXRiFq5Ywfir2BifRiNr6cPr1dE+ff5VdVKKsnu/SF4hZiTZr
qJ0Wir38WXOd9iwPuzlcztqNcV1d8fCyBgdxp4xDVjGUiGZ8qUuQh+M03Bj1Oayu+MYJ1RY8/FPl
VcnB1vpwXTKV3sQNJv7CJg0kbA59Jou7LDfVJnbS68wEmaBo+G2DfORyiW5sHi9ZzFmYQPJpnnkI
jRq+SpJF0DJBK50kwm9gvWE6jHYdGEYzhoJpTDZo5UgnOAL4nxuaECcrvAzGzIb0Y23v1PTJ0S3H
Z/1MCzY67JVENHGFtCbmLjZL68K0YBTa4wJFSHFJjMGKbo44a4fuuRNZuJEFMqbAr0DHJMJclf4I
1KrPPjjD7yQX+n2Fp492ehjsWl1PNogFiUXuVwH8lasGVfHCsyx/P2qjPLqQglyuCqjLuxABFDNC
0itD8LioXHaxQMg0RSw1i1nInM6jcj8fc2NXcWk53f188Mv/nP7qhjDBPv8vr63nqnJm64l7PP0t
KS2LUWb+twlpD+RiDBQ5R9rkQLky5pvTrz9uWJagAY65zreyQNUYGLMkvrTQPG+tYoiZJLTuqgSL
e4DgdDXoU7c5bYgya/FjkxU0Kcxl04Cd5urzb16WlSvg2Kj65tcs5yW+Plpnpye287M/N/H5a1Yr
+vVjCNIznAFnsRckuxHScjwnoRZJOpsk57ufNwmi+i1CsdmHN2OjMhDIp+Mf19sBn1s5L0Hpxs6P
ff7h81erov+5qJDlb8Fq/fiX01/9ePxG/qXOQPKfpxZ1IZcG87xFMe+v036JCjvcRp48K0KgpfiG
JCRCw9nY81dw+h4sJ+QPp+/VT3N3hCnF9y7m6xKonkfDNIcf2LYTu21sc/MgArrXXTVRb3dtb9XO
QlhUq+LQR4XYOUycyNvLD8zL88PpnjvT0L48JoXhLEUvSM7Nofz4Bh8jmy+/oDjmj4w8FjBiGK29
6Zq6abjXJlqUIZNIsk9OecTo0Rit5jG5m/W6idbvZrfWQVozV60TOxau/rri1IC5H6JNPL2D6TQg
5vN7O73Bqid/N8/0YHV6dYwzUFIL88KcGXlRotG36l5+JJa347YodLH15guksEI6uIQf0fEntfl0
fYzI0zo7/T4kQz4BdHYhkeIIJDtUpXgJ/WlEUl0Neyf+jmYrO5xuAHzIdNfO1wE91aoaXfCYb109
OfTzY6ebuoFmDFof9OR8hJ2ed/pDq9CWL5LT9QPiN9eBNq4gqqYcWz/917yhz1c8vdbp6f/lY04d
sK3PLZzunZ73+djnr5+b+Xx7n49FJSer51Mzq+3owfvc8umfbTphTNpO7/3zOWS4BrvJELO27T/7
6fQvmkCTZClkle3shpjGtjuA17I2hI5dioTzPR9t+Npcen9A+U4sPopXAayQGaZ3IvUhG7/vmybY
yAid+tT7yxPVK/fn7OnKNBb66ZA5Hbmn4+TzZrCdiwqZFHKfCMl6fx2ZxGmfaHUhdgZaRHa+muga
JNi+adI183WY5EsuJqdo4dOb0KvuthdWho9qXPuhme5ObDo7I5zacWhQOWBKD3wEUAPNwUTNtw9k
hSlCI/N8f8p4D0dYqEmDTIxLNlpC4rhP2+AqPuG4mBRkaiNhXKLxEzbpBz758n8aC/9fXAnD0E0q
/f91Y2GT5FX4/g+gxN/P+bun4Oh/6bDFLMbQLzwJ+y8LVgw+Z0MYAFdsUBP/4UkYf+kzisWxqNHr
SlqfHQUh/4IiAdEU/IN9akX8t3gS/yLXWCYFFWkoRXvC1Oeuxs80CRZb+gTfqd2pmNlHmVYh6+Ac
5WBRIn8GRGolQQCNV4vPQ/QXy1aU+TIv41WEWo04kDPRthcaer2FU1QUOlWVnStEIhgrA0o1GSkq
RnesVensKj0rt25AYMNP+/tv4snPJLkvQAzmSNS4aK/Ag4HCQ0H0nx+hLP3J7chy3Op8VUvmYZtY
o+uveXhUM0G884TxkoL0u41t7Q+vbcy0jZ/IPz9e3HWUrtOY4Sv58uIVcGzDSOcTkGIgdcJtmaAp
r0ZgCLO6sfX8y8IqyKOnKeiZYfsnit6vXp+vDa4aLSZLml+YPZMxxMUoZbNNnfrKlCj5jd7oafaQ
Vmv7GkKJfRkixA7Teu0o8sp+v++NL8fP6fObfHrJ4S0A+n35/EPXtHGi2PlK0eGOqu7Gr7AymTgV
FroMqNSYjb+yHXg0HbhiwsLhvMutoxM/gObJLAiH/P1b+vU7MqU9n1w0y7/sEUwVHh6ipkH6IlFT
RkOwzgxZnv/+VYwvxEA+uBKcLljsJK1Hx/7yMjXuR+irHsHak4FV3cmjdTVY0QPJ1cvYavyD7mfe
xVTTXBAdGfC91l/ZVYVQ3C6JvjCJkk4GyyLgUjp/ADnN+/yfx6RiSuXM3UjBISnnPfQTx0mVnTAD
o2nx3L/bHoJ4SwvepOmCxPTugJoTv+hFf2Qy/eJFhXCFkjCwDEatf76ohx2ud8wcTQC1PtLuIWwU
On6r3+/2X+11IYXrYsZzpTLnv//00UhIRDUWx3w0H+v45PAxqhzZZGKSqvH7l/rVXvz5pb58wRb+
5xIvVbt15k5eC1nMb6P3IooLFC9YG4m0RZUxHn//quaXBu/puHKgDCnTmVvRXwfkkd6i0/ec0LA4
yF0l0GnnpvpZE9KMmgohFx05r9HYHouiv2tsCSml7HYMDe6iIFNt1YEVgxOhbak7IjxOmEf6CAc7
i3HXabseRHR8XqoBi2nrdmtPCz8q35y28BuOHmFly6zyPzCUTKzMryonH5d+TOGPXJrwHEC331wb
rfYiSxXu/vDJ5x365bA14Rrp0HAcmyb8l8PWqX1L5A0nbiKaeGMM4bVJ3CkrWD6VFnTXDUY/Mu+0
td25d3VCjjREzSuiHezVMKgOW8FtUrOw1TVq7q1NPquT9yuYy/WKaRcITg4W0XWY4KuJJrDKLxx7
2tF6WZQlbbJJmOdKyOg41G9hmmn4m3t95z2NFuT7ucWniejx9x8Z9cCvPjPXrnmwUvx8+cwR0S9Y
s5Nmm5dY6dp2OuvL6PsAxAN1CQVcQPwTJoklS+1hlyHZWmjqA6zEhQ5HG5+vdu7n7zhYtXNdfxYY
ZlZVYdD6BgAYmjmpgMrYWC3RawAZNtQ+7Tu39Xau/hppwJIRPnaL3uY6qZWzsYHRrOnIWZIe2ZR6
k56lbs3kezY9yCi9Hjrn2s2L+6Y9J3iDfjGxCQ49Z9HoBvUh+pRn0eS7SzOw0d735aFvu2u/gHKI
xXRAFpwjG2MNeKvr6t5RyW0VKSQJFoos9DzrpqNokWeHJM4CKn+avZnswlzlouc6KsMHoOKOUSyc
ZmDt79/Tqb5qkRNVGNySkLQRZ+zfxoKWM4L1cQ3oEzNzu0hmubxzZdP/AynRFe2d1FWz7LXm0u/D
s7iW6WYo7ssQzeoo6RfnXXKQOn6aaKJVNSr4i/CJbozcBlHhvgWVesvt6kpJIpdqRSFZvQjDupOT
fLJTJFiaO+xTg46KZ+O8ahw2UnXtveU7HWrTKqSTiY+a8Yrs0Kq5TILxD0fVvwcuRylmrQzF0sXU
82VKN9S+ahUrnm0rm02RDlunizU4sgS2DBV94wC3D0kTf5gJ/PJVFVddRR9tvhD8c2R2oY05pMZz
2dUfarO/bvPko62si2HS7hHUP8Zg8P5w9vx77uMoUGw2shyghVJ8ueTUvttlGkLlbSU7rHeU6cDf
31ZaU6+rb8oGLebqZ3qjJcCop6vfv/i/T1wKoEiBdMsFZGxaX05cv1WQG7ucj2vnT0UlMDAKbU+w
p7YpGnHQm52tvWu9nf5hNxuomr6MkrwwtGTmuSZSo6/fbqp7Wor1ttnKlpQCzjD89IS3J/447CH4
f4PPYi1Vx6IZtNVFzeCJGSr5ZnUPkWqNP72b+WP+c8zm3cDtcISyDftf3OQ41CbDKtx6OwzMgvR5
2PCLeA2zmxaLA9416WvjorYRxPgyhw/lrRIqZes0QE1L8vZWJfrq99/MV0AeV1AHrgewPcegO2rI
L4dFWSLODzu7xkaKeALBybqAQL2hz/1Q+OMHaEhrUcPyRthNMBSBmI+pmd+MNoadOjGeQV37C7oF
zSFwNEJkW0NiHC2iBd8rFCb/DrHDsaHIdsFUpNviBvAaLz2WU/ARSG8gs55N//4jnaY1X3czyaPz
ihBitvo6p/WlpoEqMGESywnSHb3N9sKwvXSdddD6EyNG6B4BTehMCPZRMuC+qCVJJmo+8VNWa7Vu
fRMTUxerw4CKu6ovSJK03NpdTylOmJ68c12hfox92F2tdO50kRNgawXTapBIKCr33B3sZqeIoOOr
3Psml9UhSXY++ygPMVL8/iNL4xdHFitjqo62CWzAnP/+00zPMyo3HVEyEMlGSEgQ7ALasaQVjrup
NMgvxP8EYQLMGC6+NsP8kAcfEWFqKmDC37VSww5ajqwC8RGxACQWz8SzgX8YklSUP8EWahfRvJht
AmvTJK+a099XlKIOSWYQcY3ACfG9uUqLylwIRa9RicKE+B6DT+j9deHVYLZCeHt1qhZJLKs5ocJc
Cb2+7Qmg/P3eOM36/nUA/LQ3voyuuCF7UnnGeuu3gLPGZKwoBRm4XyiprQpaHWDtuYz2FPIsA4UG
uj1BPrW6J4Xm8vfvRf1qpGcCzkWaUciwvw59zthJwBBtvaUZ3G17SdalFDEpVgiaS2M8DxVqmCJs
PeRSPgNCYlymQx5f2m6xd2VC/igKHi/HNgckq2GpOgIXTklCn2gDpvMcJyI0YZDkaQs2QtDSt8Zo
uz3utgLGheXQ9JD/l7Lz2o0c2bLoFxGgZ/A1vZdSUkmqeiFk6cmgD/LrZzELg56u27iNeUlI2Wql
Kk3wmL3XfuLXPhF7hh4CXd0y6stiYYgUh5SIv7OiJXfKM+9axIYbfHCvuXQI1vaxYliYQbfpvA+2
9H00E6iFBfnOATa7UWS4LmL9xbKDN8Mrf7Bb49ou/TUklJcOKSGkohjaJlkddfgpjCQ7/Mtz+59v
elfXDdumBgY9ME+e/u+b3jGFBzaE41TY6VsYtJgwJ/Y65URN/98f6R+uX/h02PrSKPNb9flF/j8f
L3wWblFD5dvKsPhOJL59T+44Ou/FgLEjwoJR5DYoosJ++u8P/A8lL7MwU/imD/TfA7T690fGVNux
rHM4ngtn3fUJkBih7H3aNh+mBSNuEsTpmdiP3CJ18X/r+HtGOvmAun6JW5TYRxwlTkcsLR5BUnnq
BC7mJiDG6F+O3X94o7u6jXjXsiguaGz//pdiMavMINGbbRGFPhasY9kkb72e3SuNOKU4/m48dHj/
/em5FS1/fNKZ+Jm+MExGc67zx1sAzAa605hPl9F3F93SV5z9xAvGq8n1TgSAtEvTJSiWjI0dU4YH
MxB7syl6zFYpEpDSvlcWkLAoavtNHVBoTvH4FBvDjIL8lxLoP/s1XkiHS6fH62Ijz/v70wO0snei
njNpECVwOem5nIOkZ7s6qi4nSr7/+zPzj+9YWiThG4zbmPT9/eFcn51L3qlmaxXnoTXPts2jmoV7
4XAGCsf7lzgEla20f3vD/mdHLlyDKSlvV16QWcL9t49KQtp7adgoJfOpfQGSejU8ukMS79Mloug7
2pWlEdJ/pirS4GshWsMWsYp6mANDgBlC5I0Lcgm5n0gPEzyOf7lU/sMoij/Qo3nU+TALUnf//gcO
Ywe8q0n5RGn2G6dKTyOD2iyVzZm+8SuKqY57GzgZfiOB20faxLnbxA966AaZkJEVAKD3Xz489j+9
XlTIvFJ0t8L+843chsR3WAUuubELkw3xvdFeKwibaCY8mdjlL00L6SgB77kJwdWhuZN7aTJEhNOf
34/5liSk+BHm7hdmwYHgkvBKfFhzCYujr1kT0LDoMnHSnCq/Yk0UOMWWdCv9UnBd8BPj3AqjwCEY
+edJcpkoekq4mNXvOnL9/qWpzoWkQ4gVE55907ZveCFfJ9TAe81KvGeY4p9TBVG4N6LtUETqnBlc
1qx6kqdSIk6nBvh/v78F5ECXw9ijljb+eH9HmgBCXLhk0IYOjmT2oZ2NfXwoyL4tO+cpjubsxfo7
wSb73x/Z+Iday+eqA8IfY4EQfw6x48Rg3F97BCeqzNslemcDSQ6CLcBdBBKla+yHuj70UIgOWcB8
05rZQ9Fo/cuB8g/vGHopB/TXvI34jyuDBBHcSmGT0UYiaG0jhKtS2K/xUJRLLzLelMCXO5bFKbHN
5l/erv8wyBc8ONNcmhhCBv6cPpkTtoWy48FbbwTMFUZbU2BTkCHavLCC0atB3AqnaZ/04Ubi1PqX
T/E/nDK+zsjPJqvLsB3/j5efSqkAceFU26wjwVj6ewvYkmgAUGJhXCFs/bd/8Syd5GD441pDTamj
o/c94qn+7CVFapddOBk8Zo/nqzS9hDDr1r1XDG02cVs/ZsUczKwq/4mkFJ23YfBpeREADRWQFqwC
/z7R3oqE3N8uH0PyIWPMG4OFzt1sT41R2QRIdACN0FStMg9/hACxC9XewR2Ga0FLlffcMGJq9EA+
mlH2Ai0JH0ZTJ28tGHBrbLJrg4CeLULpcAXUaXsLFf8oWkk8lvwdNm+9pLb9DpLaWQ+mwmFLT3QO
jfkX2UbwlnrallRpvDb6A9Mc7clGbgjjEEO1nyZ7xl/BOYjho5Wlrd07eg+v2iTToxusK4sNuI7f
Vik6RJkwnoX1TLhG8tUz168HDAFd/OTRQVzBvWB1q7FWyLyg5xZR4D8kno86KByPpJ7eT9NoPEMD
RQM6Wv5rgANna3klIyLTtu8KP3umkun2pEZNF2XqpAx0xqFt/V80QelZGio5iQnDBldIoDJj8qTX
YbfKh8nHddOSX0XdlpM382aXDoJGSnKc/SgiUj0DToyc4zGJvQ8zktOHnhrXQmCUzmNtU5h2fB69
Lj53qv2UYzMso27IJvbSZbfOJSaY0CbnKy4LOrA2m+pVjO4AYWmuyGSGJ+VlVnOYSklV32UvmLC7
rTF/d7vLi1CPTIGdgwH04gtX9vjSlmV7GBmT3O4yBMEK7QzzKuLhRED7cCp1u//91e0+QnJXTV8H
JE4Q9JhazonRo3u6ffXXzZCH/VoOzOSEI/PNiPocCX+J3XUY43NoA3sfQjLPwiCFbal0kFS+1oK7
8+pfyi3pXqagPcTh0AG05SuSLLN1lpk6JIyQWIeyBqoHXqQkD+x2D5u/8Q7qs40SJt2VtXtqi8C5
/+umKrplTK1y8fImWjmQgrdETAAqAk9FjSvtHwoq0a718u3QEu1Flgy6akioQHj66nnkFdhEnheu
wcgEj7YoNwZoghctKstjE9HLaJTJupTaQysN7UGV1bXPPNKmodPeGzWzYz9utwF6YADkDsaNKK0O
UdPMmji+zSnxzyPwj65R+7rXcg1FXjrcUybUxPngXU7i7r5Bpw9KBt8o0vIMc2qjKTS0qJeRILnl
JtHd5IobP7kyYOpRKcXTahpdxu9uHx0tglmPwUyGay3Pf85G0mJkKb01eaygLpNGw43b5tRWYtu4
anoe7RkVhSj7DB9pegZicdAIBLrmel0/57+y+U67ibK96rD1oEzfVrQvP0Lsx48uphK0/dWPaqwr
AqtB3sjJSoCTgLMZaYnvXEBIOBb4itJ11oQtPNHEGwOmCQPf0apPXjV5G7wsv6wMyp4niOrOI9iA
U2kvoHRBU1F5uGS9Vm9x3K5y/i0/5hnlAjqdt4gcgLlJYRmPpG4huO3vu1I2a3/in+33RAD1UQHz
Wglva6U8cB932UoZgzxrozkdlcR2Zh6NeiAkikn9te377leo7Ne+G47GVBR37mBal7LhfVKakM21
Om/PDcpRtFDRZ+TigjDt0GEGoVebEok8hg6QWQnBTI9T3l3JJnF/5oko1k0v1V5TWvPqqGfH8fJn
K7bXltQYHBdJvw3ySvzsokNlju4v9r9qg9qk3RE6lL46Lov2+X4X09k6w+677BXHqiXK5odrA101
CXciNxKjPdqZ52KMf3GQZL9AM/Pj6SPE0xq0duo+R8kG1X7+DDq2u1oiJu/6WdqV8SRqv7wTufoR
dnXww4HRfUla7eP2XWbH8blosgIwXGmuhkLj1WD2euUig/bKDR79+WZs7ZS50GQfM1agKHPMemcV
eIEmhks7aRrjDxTuuPPITmLfVo4AQhzwnZ7+jpsxX1Zl0jx2CribD/6zbvrmsZ1vjFlpq0phLsMQ
+HrZO4ydse+hPjXZUc3fJl2bPMYFceuD/ssn32xbCeXtBtd/VVaR0q+5fBbNlPeI7e0M8DfvzRcv
9LDrtaHj4iPse6JI6ccdbFqNc2Etl4OXS8VWkGZkLYYap1XYuydHE3JNan2EXzoc70JSBu5uX/XE
2S/KFNrPpCWbUVns81ST3qtcRndu9uzDoNzkPZrS3gpNfO6WcZQmExuvImXL1Vzz4MLHWpBOgdtv
zMmcZr6WyujijV55DI1UHm0kxeumSSDVjMmySx1kTo3ZXM0Ye4+FGf1YmUIecVHxLvWm6O52sSth
JgFYHGj0A3263G7grzwbwIK2elOHJ9uv1iI0TJLJgrcphp0Qtfk6qb5Krf+ALsA1hznbDNH0MSx1
GYQjOmqf1AW1ju02PBp6SOpCgcezKBE5zmE7tBELx47XKEi3liU/4zR9SMEGstsdN2RbfpG/vK0l
AEFtsNdFY/NXUPf1ZNGVnthNs/aqD5IThsuXlgj7wKw/k548aTILelIXWvtnH7sPukauOOOvK+U8
ZBQkKR5WzsXYg1mvqCG13D6Jrn0B2n0/AR5nHHKXYc7nqstmKbBRkmD78dIXYQY7e3I+TDPa2lDI
lHkIep9jTfsuEPUCC/mcWiJJCgtuMhFq7Dwh8teZgbeqlUtWoXDEwrJfe91UL7WxghTqJwejnJ67
0b1HNTohMZR7RLN7a8yu/UxroWXKJFwyQEvQ64yNVUy4+7X12JtbIMErh+y7EKY/HedVWuxXR6+2
iR+wmUDmeJCKhpLV4Z9Ftvm019Nj3/bDyZWQ5ap+Ccz+IQHbs+zAZt1E0ivLYV4b5DpKW/EhDNBP
cZyj58vaa+EHD+44VSuNuMEtmFyyOfR8HjJ6y4FpXFWKuyzpxHqaZkK0n+/bBjWz5fbsJrU74jFm
WyPI1MlY6TWEpcQyfhHOcWFUgg9UbAvdXHkTvaffTJ/REGNZ7s09HiqiYVuWKpWGvK5G2AwJpDqb
qZ6sUISQUCCte73W4Hk7pJD0IAUz89UElDRisFr3pGav0zyTEJgSGNRRRUShVmx0RXgaqyoS3bU+
XYWleXE0+oiilvGm6U38rC5Hgu19aW0vV6WwvrXCAgjnlBbsQP9CevtVb3w6ZINoHMTea9skOCUt
gDmm5LgQCg0/LowgpPax1q1Hj6WFC+4y6rsDrFFcaFZIhm15Mo34RztNcE8L58Ak8LtglDznejVd
/iWS5NtqSnTgE8rSjspi4fVwHXJeY7tvnt3e+lUZEoEBdh/nwb6LNZbRISAOosLUSunIzmNT4wkG
8RhpjraUSXskoruE8rPShy4790G4mUz3DRUHkPnKSTe1Cy6x6nouu4a7MhLCWKqxPVkJaaiJrl4d
Q9NA6Ax3teytVczmc2FUA4E5XJdk76GTjOttgBDTCvVp31TdR8EFMJFjfG1HAMIJ2MMujjy0v1Id
cYWq4+2rJtZXNeryPUaMM+MccuWnUB6lsgiq9GhzmTM6hpTHTNgaUpDo6BeIoCvdA3mEB3ZV6syM
BXjsPg/ro+hCQFBmE/ZLYgfM5e3OLoFnCoDpZKlBbNndVISm1EwUpV6ByCSZxaS/wVk8SHMLLOTs
zQ9Y2aM8kj7D6Wko4ovJ4yzVzJUqbbG8/e1RrgrS+JIPVgPxMQlVfHTp3RdF3HRAiKFc8Dzrq0xP
m6NTQYGv8ln2USu4Y7G4lGm6M8NaI8g9f+/Jg1h7YQp5re/KYzc/CWnCcsEvbFKMAq07RkAddyVI
6Ihle64A2+cEc7IEmn+AJvAgardYWG6jrYTf7QgXTxbDEOhLyzOb4+2GvSDZsqa/qzUHN2IOAqB1
bCRqOTz5LGL/X9WiOMaO9lJrwbBp5u9ud9GCn+LCg2db58e4rIojJtTiKNT0CwN6uABEbaPLceW6
c91qUQYTXNFkfparpikhtk3FkT+vIJObz3ybW/tEcOGP9OzYhnV2hCGZHY0h2k5O1O7SonsFOllu
+C443G7KyWuJdzCeiyzMOU5wnt/uTwiZBqUw/9zgJGvGdN6ugp9O/hDIqdtXfjTtNHggUzDYGxxh
w46M0a1XV3bJq1G9RLJRm9/fgmwh2VnvuqVtOdghI7o8ROCZFifH280Isf+oyhc89Pnvu0WLd7+A
JoZLXmbFprUtcs5BtIJn6LRDXaXvBo3pmmWGAMbdQ7jGcUw8iILX1AB824oC5CDV9MDGk+sa+Snd
KmstbWfwimMvjVNsv4G9NgeI8VOmrWKhizNpx9woAEWJrxORoUmTD3mKYKPxalymX5MwgiNDPnhH
aV0va1KzgWzBOoZu2lniMGr+BJCYIAyb3YNW0atmqf4xdNqwNFoO1lH3P0fQyUpEap0GuFeGFuOo
T4gMbiG04uKmJ799CaOlbI43N5V7u9cPNSx5/ayGv917c2A5lZGsrYBRBVmH60nXsdLMvwi4DUES
t5/T3Q4gMqIX7r7d3H797StsjPYy8aFQ3779/Ti/b2//KwlqBQhvrV7+vvP2U/L2596+/P197bkr
c8BU8tffRhQBf/ztP//+S+Azvjjm5P3+k/76QfibGMqU/VKafUzNPbt3Us3ZNY7iMh3iU/zLsZiZ
eBf/+vb21e2+P34OKUe26brix18+xyGszVk7+7/mR8LDnQ05HHe3uyasGes6L9+btqBVFlDvc9+z
V7dv/7qZEhrpcqp4tW9fcqZ3B9tXDjEmWBcNavGoaojOGKoArl916nXNPqOhdFdygiuUtkm+VbmB
ol55Apwju0CVjMBG7fZbJTiVVYhpP87dDy5EcqFzOG/TOtpbeTGtMFxZ96AhG7JUC3V2BZ04FtcN
XGCW2Y1vQApo0c4jsDLT4SvTlb4lk4L1qZiY3680LAewud8FrctdxKiDPvsx935SsUWrmoMcqPbk
kYRuJehcOXvcNPtqCNSqHfOKYAXZp4ozUOTBCzAu1MjupG2gfv3yvXtIYfihqvdAhdkhGInt8syZ
RBy0P7KElq4jxyTpXVgkJV6AenK3uu88FsSEkz1U7Wit7qfRAufWQ1gKA0iSDE8soz1lddYuQTxj
pkLtZwH6AC+iFtbAEjgu/VXdF/USZjshtln1Hj8CU7/GNmBTaQFi8MN7q1T3ZkJspO2s81wLASvG
X30PZzlqaTyE1a76xsagVdFVJGwRFAoLGjuGRcxYmIjVVEikM9VavzbKUpBEJ3+q7q7TiwdY0TB5
QyFgawr/3uvL974guSsV1acMuyetrcZ1pw+zu1xhjIne8mSj5TUkTzHLEjubJICoXudVt/XKwj+G
NdqEmNrIKAZt1wGKLwIDJMmPCPnWQ2hQzsg4OGnoU45gXMe+RI1k6UQAt3Kd+km8jDs8IHqVg6SO
Y4PL8yWRn6UN5bqhBd4YQPUXqVNmZNDBFO713tv6+PMWeaov5gD0pdFUXOzrlLGWkV40OMG7Jpi+
0DimF8/GLUSK9jHvFb4kpx+uFsKzOJcvGtyNo0c6B7sOHIaGXZXnLJY7p7f1/ZjGO0ZPzxp/wtFh
9LGQQc8aMBBqPc0g79JLgl1jyje6237FDqfchp7Z38Ug9DtKvkJjLS87MCKF8mogZxa79bFiowh3
gSknvTsjsHxdMx3gP8RPNDTjNmZNBP7aaY5BD1ww9alMqA2QGhzd2v3RmwKA9bgAbYrERV8lXa7t
JwT1y1sKbA7T+VTE8CKLXFIH47ezAvTdE5NEVFHRTw9nK5Y+K15hoalPLfMhTPjgynNRL6WDtU4M
4lUZMjuI97Ts6jvcn0lQA5twzEs3Z+Q0hE/uUr286Abqj96BvdhEkVomY58Dxmz8LdpXH5YlZMpM
7wnMAiUUxdT7HQtc2gogDPGLpRCXxgQArJKSxikqKVLrsIAyXWWQ2bKG6Uc8B4gPA2OsYtyWsrt3
TOgJeOFm23Sy7zpyufRm4F1D9PZIoGyXCfOSmayFUx14bOi6zjIoOZgz/W3WgEmtphjh2aGvY6Kf
Td+EEb9pZfxTK+V3Nyj70BkQk6jk3W3uItfKgZCEsHz5GPH/+/Dv1poRfURxsFEkSYGxj8tVFPve
ORqwrmfkSC6qAjmnU7OTZu53QuckVsCKHS6dNkSIWo1EhpbTNmmJSAzM4TPG737lBEQI03fdoq4U
kQNpUm3GYUYsTrm71+jmoAoax5zePXSr8mj0FGCWbj7bsIM3Ob6WfWl0DiWQ5u/GPjhWHZHGoZ9E
j62yPgPnXMoL9kWdvhtvOnVEck8epH+OiBkgRITaDG7q6vYpGqxqIO/JuPPCmibO73N2lN7WtUZk
mRTK52q+GQi+shnNFa13aD3f3mqA6xpfpuffNyZnY2v530EVUWCxhCCyEhYJ/Saz1K1XRaeyQKbi
xOR9sQ70WAEyHAT27Axpd2wQzh9pKNXKFOwv8pCYYRR04CpzTqq5mjS3Th3u/ZrJCrny6BE08hLb
cFgXnrdzx0IjmIGcBPBTC1W82UZiLKVFZPYgInP13PSFu8kQYTHaCpZdJCBylHWIzJXTWiP9hhHR
sLP1OcNgivZe0PO78qUWkOLGdcVcc+9ayFiuZWfCpW5whelemx3JASwXRRRv3DhsPoa8/zB1tYxT
ip1CxxNZq8KgThy/SpNkOtfajmAHmYWCeK01eULlvO2pYO8NE249vcyiQ7q5MDsLdU09vcZmaG8S
MClTm5yjgKVGOOTJll2OxtsNo0felbuQqdcG5VU9PjUBpyzIL2fNuvknw0ZnSXGLdgcop6Ymk22O
Xx+LdEsE2LZoTc6ojk+mz++0OB7vKp6+MbqjTB02soOJihuKePWZqNMkPxh5Yz7y4fRYd/4kfJS1
HlmDZpwByB4uQ1jC5kdksR7yuceas4f8TIPD1Kn7qDm2AP9KsxV3KRVgmGk1GB75Eafgr327T88q
bV7TirS4keHLpuz6DQhnuaZODlcx5Kp1PUoB+tQgfIcupAzjJfib9OixTF9nHNqrMLSnzVD3hz5S
5npkUo8vtIvvANqvG6t/MKYQ/VwyA1pmS0wvY2M9/sTSkT/0LJBWCQw0mIMFKEFGXpsSVn8v2s1J
oRHf92H6ORgheHQDMgyfCRY8mfWeEYSwtYeaM5ZZ186op2DdekM4w0P3zGXGvdPV6bGpPTInQJRo
+QRAWah3DT3lsWoTEJO+H24yNJWosUyWbcovQcJ57YVRgH5Ks2ppQNC5r2x62GA07wy/BLusdWVy
f9VjNUFUc0AxOkkfcdqSOe+4ytzh3MLjHzz0tZU/yixcZYAT7tEoAJ00rHQjirZdGd3PugvkEzl8
3VlF8U8+btVTi336iM6kALTzbfZJ/hp3fXXUpaaW+vwtyrh81bpmerD6Uu2jjBlD5YWbQQ3GtxZn
RyFb6GnEUpIf9ZqDZ5lFgExJPHrVsVR3Ak8e9gbSITVGSU6QkENsVsPKM4bpzuJphuxDMG5WUEKC
8yHDUcs2YxX9clS/zwhduUpQ/qSBykurZP4UZ92OERTJhyL7xhHaL62uJu8417/T9i5BxH+qhncG
Es05TbBptRnSyqjwD0kOdsTpLHOdxGqvG03Hp0vHvqF1/RxnQ7ZUGm5zRD3stig7xwrOlN8PLElo
XoowiMEruBztlCmwZREhmx8x+QvO2Fuo8KC+kDBHgxu0v0yo8K6ZlxfHYFwYwLbaOw1+66TYqBiz
EtiFjSYjl3h6Z2uPlktkXr0j5P3BsZ32Mia1zhXE6DeyHEGngrAlisbbo92LtiRW+6esooYdSPUk
VJkKKWa3Z/i7XJrvXksqg59YZ2UxRrAUcRADoD59Nvdm7JsWVhPRxAv7lKvwC2sdA1HPG9ZpMrkE
aw1biB/uvo3igrzUFnhS53ZLL7S54AZjxjxB2Tuo2l4PlYc9SnLXc+oaJChf49iB7hwAVcplYm/M
gokIjCUbock4ExAtUFdNt5vqLNgj5dlPETlYmQDaZ3FSDLW7sRhVkSepg2JIAQS4wfgcAQ47WjgW
FjmO5FWkcn9TCFi9qonlo5Hl68ZlpFyibtlKl6wWFlUxOAMg/f7MajWrZlx5LN4MvdlzIimkHy6x
1QR/PQggsDqy6sbxvww76Pe9xWS4sUjPHGOKPkz4K5Mueyltwi9CwWVUz21tbdrd2Ui1EUJEBeCP
dvk40c4idw1YEjjxL5MR694W/q9wCPpz7ayNKInuQ4VZJOsEdZKr5xQXHhMVSXdHR1vvdMTalqqK
E9AohNM0fkmTIsh16q0Vx1tEmCjOXbUP0hr3Z+ONmwHOzGpI75Ok8i41uWmIT9QP2HBBUmsvhmIr
49XXZKyCDdHaHyO14qkoaTwZrp1EEkzrFDnOlhcm2NX2S1A6AZkfgfbLHT4Dr3BfjORDjsRi+I4a
T7boxb4u4M4iYeainoLSLXDAGHbxA5RRcw7a1HjohyeZznEnyBLOUSLSSw7paskof5siOLnmUcd4
KIvdc59dHEEvFwpU0yKH7gfspL0GVDDfY1Z7FyKSmGA7iFehoC1iofH+JV2G8S8wMC+fcBPNN40d
tpvag0pH2ehf5jQEIz3low5XmRyIepqeJMxKkp+m8aG2p6VGrMKi7xLWT479WjWTuN5uGNvtCFn5
kiVhYyQTkB9YewQTNyNmoHB8moJEnbke9A92r8P1in4NjImZWvdsaCJUaR5JzGci2QmgUFq9Qg3E
02oVVyJwIS173cBouGPHDq+NIF20z0ISjU7FIJnKBfU9jLkOoDHaRSKArXHtuXqxAaGfnKyoWbep
mI4Fg+J1bOoQHXVmnrrWs85xWDdXTrQ1xmC4puhGBpaUVaLECe+oOvgh4u1YDl9xNYALV6TQVjP+
yaFhLYmZX/VEZGyrPITcFYGnNwRjReOYZqF8LBzCSVBLYVoiSxr/B8HPm9qRwRygQv0eRP6SJA44
4qK4TyMr3kUsGJiAEoRpyVeW75wiNuwVlST5yo3b8c4q4V6yH0k2pHt266JL6mU0sgwynHe0qNre
gcxNVE98QG9QH283GsFxS4Li/TUxzPk1H4mQRnjz1POJPyQ9aSxpp5M+GIuf0FG/wHKI+4zMkAVd
0x4xFdlwgTVQMhKMM0FYX40D4WNlDRnKr0C65G0ImiOvwq03ddUO7lTM+J/J3TgC8NdgJwe0mBG4
6ZYAo207UB1WsXidmumcdeRBT9ZQH5UXS5YixSvG2Ja3hB+vI814H22d+pdAkAPhvCBEDFCmiZtf
zamrL3kfq7sgKI/jaJhk0cHVKTiFoPyn+qonmAP1UPQyNhqUu5asL0tDwBeIhFIoAZ8smUjcOeGb
b35XXm+9+CWByYWb/SznBHZlq+Qnc3W5DHiLDba7p7GGEVRi+CP4gtRhywKEng9PuZHU55KSgiS0
bee2ENU4R4lw85gObNO2j3d47J+KKJKrAKDocvAGao9WuITotd0+SUmybMnWuHRHPfe+RGci3qyC
OYJ4fLJd4oe6tltAjEasYCJCzouCV7Rt6TsEOoEOwRtSG5IbSM4GghhOny4JhJuS5Tjdoyy5xo3w
FrV2yX4C4TtmkDYs5SZIshrDAmEysHpJ8iXAq0WEx1wLOCDzCvCZJLmtCLR9gwbXGARw4vTY2a30
ociZxFb75U7a5OnkZdSBV3RAewfTri8kTF6J6B1ILlxGtp9y69ql/T3oe/wjoDl1spli614zjP4Q
VNqu1LM16XUwChXzHzfoznWu/VS5+ghNZiF5B5SymEZQbpNt7IGtAoL3/LPUIGsaZStWqKlyFpos
USvD2BTACtdc7+ePLlGUKq83lnpNSpMyxTtULdA9zyZ7wa0qLvVeuLD9RO4syql4JA9+IKCttXDI
u4GJ5JKRDLUE+jpJpjgJFpu8TIBGJtFr1WlMapnx06Si55EjrZwSl6wGsCL1dJsGo3cMnY1hNGjH
taZYeQXDLygg7U7zATq2JaD7AF4x25CsPcDK+mQerm+FVTULjNLDemDJlqXlG2sydzuGFmMtDWsN
VdA6NAlKjF39mBNctlBWFzxUDJdGxb62w70Ap7aNaPPahyolcKhLQ+QQnWY/tsWbZ9rZARlsv2jz
0ViRTOzsurmv1xiswaCzdiP2XqL2cC04jMLx3CaM0Ssqx9x7icBkMV6UxbbSI7WqJMzOPFDehtPw
yIul8DXU9CYkQd/1hXHAfpct2KoO1LKIxGtMUguMUACbo8aCnxVP+3zI732vLU8FQd4MQcmZ9Dxq
TrdVJw7haaGC1L/LYuYgMbO1OKmchWraJyqomjcrFE8vavaWAGNu4+Vn+QmGr6397aTnyCkAHFYl
rN+8qi+dNz0ZbMrmiZR3MMwsX9ldOdJT88QNwNzOZIUGjDyNpyqd2gMn3MEe3RTTzfDWzfHQSUIS
YmMx3gMqGZAaZVaUb2FpvJP2l7HlKD4bmvatkqRSauVXQTbYCYkdxCMn+RycedRlhtkuwXLvCMKz
TVyEYHyCd9Ms7gJILsxtGWSPJnuyJsL82/Gu9jXd3RsFfH7ls3/JS3g+YSu1Y+MkFLJYCwnIJcuS
2fQXe16arJzyJYCltdR6hkUCiCTwIXW22l/MMJYJhciLN+zHtgbzb7TG0nASXh2yWJcyggGHgf/g
T9Zb7SX6Jtaj9KCkS+ZBaazNuO/2VZEQq1xzlFBHXovg2/Dq8qrbzogaQtTrQibJ1g35ZHq+IlCT
c8On25Ak0pJoP19Yc3+fZsPPNqvjGf94lcBdw7qSpwxnwTJxSzaEE/2waJBhDQRHhCX1QJwxDBpT
G6wzIxo7bXmVB4dkl4EUHEeBv+p9iGhCe4fe80PH07ph5Mj1oB/FUVn882wlXPwjVbvKA7tewSET
dz70WctD0sWENlzZVWBtPZYtaeQewlyQnjsa5V5obkYYgINp3f6pj5o4Vqr1MbAO8d6zL3CjUR1x
4mjaNTQIO4UsxTvAbPggZyTPe2AiMfaVWznp7rJk/aRsl4W+VUlUJOTBRnZL1MJ8kw3Op2S2xuwv
rjYML+I9+6L7QEibIHTrnZpS/8hq++oEenQBHS42RhSfvX5IuL72c4KF6DdFQP+D44wXuAkyek13
x7wlfkn88jINYIYzhmCJnNdjbfjUImelYMoSgFb5vkqb7BDqYb0vlHO1Co/wy4pDa0or1nvLOUgy
7GE+teqjpVzravESZDXF+QDJTqX2HB6nKeoA6wfc2l3eNf/D3nnsxrG1WfZdah6N8GZQk/Te0XMS
oCQqvD0nTpin7xW8VV2oH2h097yBi7ykJEpkZmScz+y99pdZiey5ZiS0ZV2GwkNZzaXo2meKKgI6
SKnJpjJ/LamRxlhaexUQIIQRfB16GW0arG/uSD38S7JAl6OPwb4JCbCRZnxodU5RCKn0ho2DwVxk
tAITLgwjSg8NQIMTkrnNLGSHuxj5dxFXaqkNtb6BBPjpIVwDRR5hHB/wHmDd6pZ5JXeNWVnHYYyc
RUAvJlPGbxlYBAYNvbFpLXqaqdLPwWRwDnr1tojYxYzZHIlCo3t2g2wrqoBWB385r3H4uORh7m7S
oAN13vAuF7XJhCYuw3OhDzsCaAOSYQaGKMSo4h0X6J3M/BKrXNsNUEMjh75cSx9j5cHGBJd8CbAM
xin+CTMy8m3BnpIV1CAgeNu0yto5rYS1dHSQ9ZYx1XtZyn7jY/Fa+TqQXEnf1gzuO4Ec2q0wCBYx
CTEsUVBdi1q7FGOrQNRm4hJEEegDIkLOPe/L2BqMg1PAJm+GEBACWrgYvqeEwStyJzllYc3Lo6S5
JRCGu1Wpp8ufG7+v6CY9jSTuSprmnrPjkoyUinpTk8eTXi2Toe9kq1WuperIi+lxCUlu5ADPdnXW
nZnKE2ratO5T6LKciFvzqSqpUcIe8ZHK2AypxPhFxFF5SzyxVlVjf/gMWgibF3xL+DvW8NWsV13t
pPqWtbSfG0uXNz+Vz8C+U8RAg7nMrIiAxzz+rlxXfVdkALrOSER6ix7WAcVmJtN4UhB398IcsjMp
BlsCxeoPjsESDaKZrjO3ig+d1TId70bvQoRVtAmjCvq96oDMgZLVWKVD73oWSfAgwIaLSKc7Hyur
XmKQHpEsFtZFtpwfYSqdq6qhw8eACCpGeddmfhj1AiyqaIebPfQm8wHdfplQjS/i/hWfXDD3uGA1
+vw21tawE0P9t6izZumnXuPS9P9kIAy3PjCiS6vrBesGQpTpfBndeEeHOefKx8zA+D5Ol6Zexmst
6rwVrbWzb0SbYALA2zbV1P0tWlriHngnMnKmgKepM3sNH28E6NwxrriTtS22zXhjtojcuN1/esbk
UJFXcp9UPXTkpM3Wk5m5OKhisbPxOj1lxfS35vpOSGiG8NtZu4Y+epHxXp50pV/7gdtP6mVoVqce
/2NCzE7RzsIWG6gjlWh4LNqaLcuUnDA0ZhfTOBFbO198VoGAJLjLPKquvVu1h0xx1eEYEkffDfWz
Ii/xYop8rzfVk+VojJ9x5uz9tqWgkc7S9Ki4jCCyXgAfPhj2y4Py45U9ByqPVRQ+oRF+tXu/X+hZ
kx0bN8zvJoDsRWUFycqzSGUbmeadg7Ri+Gdi0B2I4Tqxo6XHqqH/B8a46VJp3qvhxxTsrJouJ3WT
uK9Lp+tng3vGSnSVuc7nU0TLGd26EfFeI9qmngWWk08Vc8FOPiKt0u9BfBDuFrNV/huQLPjxQRc3
oW6VzPNTjrmAxjMz3hEmYuA2WgTmrBne6BdVfw5r2/+wUlmx/eFQNObc9zH22C5F0Rxg0X2VQ4p0
0a3tQ2GITzoC/Wi2nAmwSNc6dnCPtLOjRE/Oq8LNKctVfOsH67nyqfVsgjFPPw8+CyqQG9095fy+
YYO4G8BlXRghBzsVqIjInT2qMfCWssFvJBxyIsEvc9XyEEn6bfja/S7vuq1SmbFvoEI/iBpduTpB
6dwXl4WlpqPLAGM3ulHPSAZQqIYtsA6s6LVNGLtGhQhPvOolDsaGAbSdlZ95SCECrCO5F2VHzjzb
0Vd228j07kz2XBvgX4HgrpCH2vfq12KGrOI3ZMK+07ANne1IfwlZaP6trIYj0HNubsekTwmdvzX0
rQtboXvWUwz5MhzXI5QocLDFpZpUQv1Ei15ltX7WmfXDc+2eJAJlntcyeYsbxjuNj1+sH+FAGqNF
R2ssHYpQVaj6XGfELxaoMtlDBdyEU/JN2sL98mc+euyqJ1OLrm2M4LbLymEbuoKmLeSfae387oy+
f2RPX7EJ7lPmJHm4I7ulw683qnuPu6THd/Dutgw+syy5G7gNWZSY7oL3JC6PEEZmt3GF6f4hWyxz
w3VWMZv6eUgdw7vYka2foTGtopXGPug9t5v26OZc8EZW6u+yVR0itdg/Wj3yvk7EHnhNVZzrJEW7
7TjdC6TwimFv9oqYKt0yPqSlmiKPHPvIIJMpqH+NrIjGxNBPcQr6oPYD50Dkdkcj5+L6EKzqrcL6
7SMVehGMcKgGnGbpeX6LpqIfHuPoVkdNht8D46AHMQbTpi4RKgQ/86oSjWlZxxa7G8ZXbiuKkz/+
9TxtGFaWhbITqIyxhHDXbRs5uw6S1HpxJtLmElNZRLcp66Ux9P/41CUeAnHENG7aXHU7vUIWnhPa
vR/7EbNAEX0SUJy85PUjqIPqlQSI6NFbPZqLNL2TbqxdAR9s6zh8ZqoznoQVxMjzAu+elWH8avzs
IroBTukcLYrv8znOp5MkypZxSjY+Z3OmGSazY5sjwqDNsY69hyUqCtrmfQI4v8JcUB/wZqpt2zJz
CFCzARbogk3W0UI7iLDLWV4+Oe2wFUXv4y/Jy4sz4oMsLTa5I1LztQIsuGG7i6LSEdXFrIq/jBr8
bUPe0DYwe2tPRc5bYs4jGwoW/OGocZuh0l3qcpg2XUAvS209nl0K/mVd9Yr6TjN2gWHLq5poeess
Ml9Hdg+y87sH39jfsW2JCUMesu7IWtmVyNAWrczCE7JvuWaryYI1bN1rhqLYJ1hadeFRRRS8hej+
8nIyIIwEaT3Ee23KIpuPYsO60enaN9pKElZG51hoDlmSQ5Wt7beRoOjnJtLaZ+q3aKFrebx1auqj
fg7w6Cc5XZyBQZkcvbfO0rsXJLa0uF4x3lntGJcprFZd5qVnLBwOG8jxs3Wlcf550JTBsgcPJPML
fo012Q6Wv9r6yXTktYI+3TbGI3QOSddl91qE1jEsBu5pBm2N61nPk/EkA818M37norv4QxC9xpoZ
XSGKvA1uUK9yx6vwt8X9tWtFfyVP+4QDNgwOIG9SApGYG2zKkRJ1wvjKmrjUN4LY7h+iwVHPJk5l
i1hPp05IG7TzrzRAezmktfWGTipGZPckFR1J6hrRprJUe45FefVspV1pGBABxYoZDwEBRyPSDqLm
lQea8kYqcbezlQdC0VMfdBbGfuYAHxnZRbthMIpNMOCZafOpXAfoQBmcZDbxnibK2rUJ9pWcIDPE
bda+xkzFlyy7v3LbjF+m7uZKAnkw/vfrSXTfqpaPsTb8FUGe/RlSxUFVlgM8LnqJgkY/doW0F85I
UCbnhL/tTVv9Y7j8/1Fp/4eotNnoiIX9f0803X6jN0j+O9H0n6/5L6Kpb8OchNVmIv6wLcAI/beQ
//5vmu/8DxcwH/cRth4zkpLf+k+mKaw+UZFz+O//Zun/A3IRVFMH0hucHvP/CWEKr+K/+1ht/Kvk
rwWOjnPWhqP2L1TAwOQSCSs/3zEv+yZGt0B3tNCn5i90yMOgmTDMguyFQPaTjgB+nJXw/qyJzyfj
PP5ssUhcjgDQ0QijoM9nLb1v6tGu19KaOAVvHbaBuTBm7b3ojbvfaRdcmfOohHdAjVB/zqde4c7/
npDw664WHFNLJRuAvJi3UxtpGIp/MWv/jdkFMMx+gBZjgDU7BPLZK9DProFp9g9YGAkK873HViBn
f4FIuSG4lXOrNdT+eGwotixx1sDjbNrZocBXKuR4KWQb4D14eTWypM0/TBTIr58sHCO7WE+whmTm
haDmT2P2QrizK4Kd6mZM9S87j2+kkxFpOBsoMFKMs6Mim70VNSYLxdgryVyPDV65BrMG59VzCPK1
GfCmcfxEHXRvwiqGsFLhHcTIAbKQESzODh0Q/krObg/27xPfJQaQ2Qni1C/d7AyZsmM1O0VsLCPF
7B2ZZhdJPvtJmBPb5FJ3/QoB2V1DuWJjPkkxoSQOqdhFxAp3whJqbPrZrRLPvhULAwv/mdhZMpdJ
+NSgLTemFc/VTcf44s8OGCSXB3f2xAB2UOt29sn0s2OmYRfetSjKiENFPY06DDstMTgYbdiDXFqM
NyZZSVI7VDoqFWw5DvacAJsOOLW3MvK5HshL6ZzfmceYk9i8K0qqVTi1Nw/DT4jxp8YAlMiQQ2L2
BOHvbunvXfZc3X2afUNp4T96aX9onc56r9pa9smU3Z8aWR97DBg76QmfIBJ/DEmusFi4YFEq2E7Z
s2cJa8MiHNuthmpTYmryvdjmUsgeJnYnvENbm85QNdhrLAxRZG8cJEl7i2FAkoFgYM47HdfgvoKV
nB1VPtYqNXusXMxWzmyK0cfflvM9dmjoh1gP1mAKFgYVJhIznvU8wwfiGTi9arveE+KKSaXPz2AY
WaZ1obEpSoZ6wnGDhV+NjzROi01C/Ne509O9nY0d/MYVvLxmx42luANckUiQQV8Oz4NilKul49IS
jMwZ0oR7JwjfJ4moxx9xwwwIfRsEen6q2Udy3c5KWYiDNcg+qYiABCHMsSLEsKwUCUiO8btpwHnB
nh8aUB5b0XXBWu+4fMdQPAu/i/dx3Iyrsus/jeUYRuWanAnCPwnB9QhROItM/yy1KNizGXtJBzji
iUcWusUkrJ+mU6olp6ri2h0Y68NymT5ihZovVu2plPa4EeGwdDUSsyTm7ypDBIm5hcCEoSMHG79V
yF1q03nirvxE3xl/NDIL9zKLHBxIA1E5SaNwNrL7hlJ1LOX8Q9fDzSfBC4+wUkv+wC5iNr3TXB/I
Whxse8PQVnonYPHHQNDtrCEI17CmZ4aRXEbxrwSxH1vM5mkY/ewKp4ixX5AfWs+pqZhUw+/hLEjZ
7bEI0xbU+s3G9d4zcJsXzOqrnJ0prbdzap3oNxR7LKSV+Yocyd1VPU/sP/kaEQYV3hVQIm02ij4i
xU3Bqm8sKmT1qulR0vnVajDrj7zznI2t2d0xZ9fVVuZyGn7bU5E8O0O2AiKFsbdXBdIJ2mB7cJs1
RLhZku2deg1qF4prfp7ZoKllR807qgZXeDGhHSCCuTFczOIqOKdSeXy1iZ9v3tUx4VmyMWc0mLmv
WCm8VcGNRs17PmFmm0HG7aOKjH2EMG2t17mgBXJztNbeUTSoSFHNNFe3NXYiKl+QsoQbeumt5Q7V
EXzX3o6TTw5QjFRT+Ej6YgFga7hDm1zFkxUw0xqIsbMF3pIJOa82lcWrLFkl6cM5xRx6NXwOFD8I
fxepxr/fZivMGzGjil9aiqZQCSarrtM6S98wXkiNeC2wqW1EmRypo1GeJUhxAr3P14VeX30uAxMg
HHQP2Dngy3dOoggUUKW5Fg48LHPscNhE2AMIt2Poq9eLJP7QYBPeRswk8ajbG4zq3YK5U7El/PYj
9roKMl30qkayWILEW6ByGHHe+oTVkfqxkqb2cCZBwkGkox5rHtjuumXgiv7dNsV0QdPwUJVDWI7k
WzViAtMsr49Xhj+7FEUyvVSafvNxMh3xwiK1HZqCWLxpVZEawohLDe9xbZw50ARNm5UcxvpWVlO+
ZpdBmGQTiqNLgyFmXVI2sSxn8CWucbU3wzLjTpqB18PknafOV2d2CRYnumxLth8O2va5JdEhyvL6
lWN/6iIRk1g5XsyoJgfcYe4onOoXZ437NnlznPtzLtVwZPNSrkszeFIlEk3Tb9+yKf+tLKp99Lze
imtpN/nTxsVthZ4HbnrhbFvd+yMq4r1t131PY3PO3UkvPVabA/sNOZF0akGXGG3I7JGwCZcep2Pd
ra1eUw9Yt2yr8uDqx7VaWcGQbgODjYLPYZwXXXZh6nhm/RRQ+tvEG8RoSOZJJkof7VnnDU0JLz9S
j8hQu9HLLUoVCE/+aPHE4qvFlUprik16HU0wj7zMQi1ao6V16jJYFW7LYDaN0YvL/ZiiQRnafutW
2jbkqtq3E2eg0vLk4oIPbFS7b6ZZOMFxYoLZPg5JSHXy8bPvzqr6Qw/y7kJ4SHcZ9ebLZzpgoIGG
IcBQL8P5zJu2RlhG/nQbYzvXjKUOW4PVRY3upip4ZgJzWE51kW9zI/3MNMWNhHAlziUQB4Pfucs6
8LK1lcUt/ZK7hjDA3RKW5ZafIX6L2tcu/ivk5xjAY9MDgkFB5TxHngngA19jbLFhakE4VNVsuI0N
kkgyoq0gKMhd7UbZ1S62o0uka1kSzukOFvgRShFdZ8yoIJMU46AdEOOdgUwReeXJ9phV3lccsSAx
4vk1znLsgNjJ2/wYRngPbBOhlRlxaXp6bazdOv+mHApYNjesSzIfhkTLkzGlBofmZL61ZqnW0iIE
ztK0biMlbxUbqEwLqF/Wzh7VygE4v/pr2uXK8HZKlPG7XQzG1i0SewEniRqrchGdhAr3l6OGNXVl
SFY6dbYZ9uRlmnW7ykrxO/WtaGfVTr0zEQuh9Nkl6ECazunPeX/xDXc8IsHz7/Mlw+TMASr86BvW
7c2UtSvNRefuYnJZI+Y7AAvknOoS9xCYLQezyh+d5UqE+BnXbBSdB49S3xzCbV+7UCANSC9jVqGE
8b1NPZblrS3TVeaLO9swcSvMtrpKTGE0uc4Obdazb3XPZEtGuCBqFrtG0yzt2Bt2Rj4L7QLCQatc
BmtWrhYyIlduXRfRuuhcj0ug/oXCIzvSzbO3TPhj2Hz0tR1n65rUgWvgfhax9FZhbeY7rwD/HxMO
jibkNBIW7sxibTnnh6eKJPEMhbc/Z4tjS9NWqpuMpR+W9rquOQrY2R0Mf7hWczq5Iqac8ezSqMkt
J7n0Gsl8pQx22E5LtnlQ7gdKF43I85KtR1aqLyjFc0Al7vwxPING/kYjuGua18YIfnkt26+y23Zs
irLe/xUSsR5LHPDJByFd1zGBtqloN16JnsLR+qUSh2g9uR2IbE+cAPJzd9V0otyJdFehvA4DEe+x
voo8JDEy084WRURHIILPMKAdxYaBx1YSFt9ogqDGdiM1uSWt9dUhVF6b0+V1JFkomgN43NPOtpyH
NSfR+573yyGa3o/kaRA1+IgVzhMVb2qzvvuF+8xJK3F4fCsKb6w54g0W56btYrJnGTPNziO0lQTD
zlyNsjPO9ap2GvJprI3JVBKe7G4Yq4NM+0djhye/cJJVaRtPldEehYkMMyFoABIlJ63F2niE9zP6
B67sv50TrKMowfjBAnyep6EHIU6529QEVDeTvfHb+klW0Vvf3qOARU5TPMvoRpTYBhkYzvXo2Fj2
t2vfhGUBq+AfbCyxMxR9RwAQhN93FEtDfNCvjQ1lhn+XhnqRGcDdPM54bcQ7YD+1I/hPZZSbXovN
NZAPhFE94TKeFS40P1wXPbYfNNzzG4SlaTErpFbumBw9ApeqivU/2YEkQic7uDwrWo896gGJFJOJ
5WQHWwfN1WQm58IW8jcolMRHX1JmwatC3i5L42MQ4r1vBQL1zWA0XwhYXzRs/tnDCw3zUmv1ZnSG
31ow7if/0/a8tzCOGRYXz2WXPBBvfAp7uGhU10kxsXyvt/YQ72pR/bJG/UYMMqNfChZMAb4bw2MH
Y1cO/jN2C2urReY71uWzO1q71Oj2hXoqiOPsKHEo6Nc+BrxFbxFOa3hrp8yfHZXv4mvdcrhOIXKc
whqxrOEd10py3NDuRhrr5bTC2oqjiXdDKjfoH4mYvZHztBtqkndbvaZ58ByCjobgWhwcakqvYgZP
p3e0ybhaoj1wetLFH6qe35DmrelmoIa+gMKz7qoM0Mm0rg2y+JrowSiXJ0MOT0CTn/2pOHkiObhZ
t2E/tXE659KXch4LX3XoHq3pFazOtZ30m0vjNaTTscJJEpgdzonRwJvCnAy+gy2lg+qXPN1CJB9d
pt8JfffGWSviSqIx7Yerde8iQ12O30cp8Q1g8Ghr5TlwkyXxcBd+0pPNKT0QT6QbxefoWRdt9C+O
3Xxnw3NrFLcGRQGemEM0vUhdbFsG79R3C/KycPWh57SMW+BGL5on9omXEtpLejnxryMCeWq3TVqA
2kJ2t82L4tYOPsFe9ioqM38Z2uOHitOfW2aJ7U3k4kNo+sP14y8ddnFY7AAO/cZ7sdZd66nAQTv2
1S8dieKodatWiWdskXGWX4kL3eheuGB1uJRFsfft5F6V2dwwsikQf4Er3d0u/NSbReAPn55sXsn4
3k8kaFfSfW5z94+McaBMpv+iCvsFaf6fQGq/UNMcShKgqlBfVUFwStFquz1yumKrp6Bm54sFK8QH
Wbhf0qd4i23kxmyTivgd/FIpcLBZABJbZe+HJjrbFeAB1WvLoQehMDm87cdCoM/1I0Rdf82et5zX
6G/lwHwqc+YKeKahGu9S+i9F5qyFFlwGiomydt57q1lxT1tGtbp0mbWu849OS79KXpMwyJ66Kl7j
2z6NdgWPIii3HYG/mk6P7nRP3DAigmuNlVYP66AuDxqZem6GbLCIt8JqdjoxsimNhZXCPQrCpzSN
96ltbCNzPHcOlzYzYae7Dcz88eLWoPW9lJbIBI6eJztPNWtIVMwQNHHU7E/vwqDx6ptUIwzHsLAl
PbwUgP8Njrk6h3GVdWSzo/1tFLQJ7Gy07TYoksFZIKw6NrnaGT5WCrvLHg13V9LbGY0H5nLUhj9F
nr7WoNW2EWRRJIWojdEhj7D3F6REP7ccm4uwqM9jax4a3dpUhvc61VzVY41WNdE3hPlgcXMvMrjX
aXPPHBYboi4/EKdtvLSlaZtuk23PACgETPqjDxg6Wc0mcdu3YKjujQW1wUlLOlMbZleOVxk5HhnM
7FEjbcdEjuSBnhsH0wk9ZUQ41D1ceSk+jcq9g3uewB6WSX4tZLF3NX1ryP5azpN8p1jicF4bGa3R
0Kyc7MXuq5fSrY+jp04dYdEjy4NUlO/BOD2nhfFk19h1mvFcT1qx6JG9k6TMoq9IaYkqh7UoRLm5
0GvCifRwFDTuTnIzcdNwZbLOZJyDs2lpmd6pKeR7bMF9R9o12A/H6m+tV77HxVVLymNqc+LS/elQ
BsYemTvqnM56N4BtgtlDTZdRGribxgkPady+4+R5rhcx9I2Ie4QavDOjxwtGc972lXiVlOdtIj59
NzpTAFNp9RnyQ0h/7p1AULme/65SH08xU4pydIelTLS76a4Kr/oDJW+dWj8XPl6oHYUTrwor296x
v3U62ijs/grTO5TQu7OpWpvB+JYZ/V3x03UcFEZ5HEy19vXmO8qImhlNuKLO9NY2JcLWaZ1PpJRb
6ua6Hs+bVuMLAR2VEpzoDcNpfr2arvpQrnoNTPlZiPyCi2SLF33bVThy6odZs6FHK2RyHrfncvyT
29HfJCWST8+/Qs9IUMVgKg2sDg81rbA9pckqRP0x14jsmy0SQPnTI12UaxPVIa3wGmneU9mHd8OU
B3guHiyfZqLCqp5k+zSFbK9HY5Fr+Ps8pD3mIHaZXeY7I9kIJtm4ypF2O0DQNyWMZQBUDZcA082p
2TBQmTX33Tk0en0dlL2zokF/Su1PtAJXOlcKpryiYhvvJDh6QfmEHo3blZreW2XhJqtqEqijteOW
V11zP1i0Z4tBqhV55n8yMR6G7jsCnMcN/DVXwLmsXDO5ZPNtb2HPGwzmpk0HtE5LWaOGzBU6H2Nj
S1eP6T9Y2S52YdxyhlTVrRLqXHEtH3KHBj0bWDsnyj/YqBq0ItHPTJ2p6qpx3TfuzpuYbld4MqqU
+ghU6N9clj/St50IILF2GgkBE/dP16Ayckqxsa04uElgVgxAuNWJCZdoQwsPejcKF4GDs74by4i7
2rinA1j4KyUDj85Z+iwTxNNQme0a9Xa8dkS061wsSyKOnukIfk2xnW0akbb7TjEyj/BkeC1bWctH
gGjGEPkxtj6nbnALjcbc9rZ1c3v7KtoKT5ilvTZBDqkvip4nDfFSWL6GDoBkR4L+t4ZOW8WysXdp
DZEwByWy+Akry8sA2ugMAEFu6xpAQbJeoFrI8YKzRAV8CHSgBBXIudXa7rujWZQ/tHrYygifbSNt
bTcPR9M7VPCpXJmdahF7IOaOSJduBf2Ub+KWhqmPYNIPtk0jeIaSccOYXV4WYe0FqyBu9mA0rZcq
/82S4avtL3YHMMr2Xtq6IzMl8Xfko7JxDte6iVIOnSkdMiYkxz0FnkMlNO9wWCLyZ/HGMjTIoMei
RImq9CuuC97BRbd3DKAM0qsBjwNXXKZFs7fyhnQUQuqh/I0nIpY8Xo0OSKRAYxSm4afTU55GCcI7
TbRgcDx6zoFLycrmYFFXIZpU0CWcISJnyC2OTpU9EU7+nSpihvJAbAKXb4+NMoeae4vb4W/h+xx3
b8j86ACIEc2tFy21X6sYi1LiaE9ivpLblrWI9GduqIGhOYc7hz9OLobIZbhRYrJsUYVnXGwtEt3F
bLsvunhFp4obbdbE4sCynsnneI0RtNs3EMZHry6JiPfXmcEl6ygYHSLsP1BP/5nsreuTUZkTIVlp
4Uj1j88//4ZLhE44XXRGwDPoRBUWg/K17sE2ac6470ySZ2XziyPurENXWho6Ha7d9mIRCbwbBr4A
67eB+sAmnbf+VZhiRbBRgz6VGxMcIYT84kF/jUxfIpXx5tFhDRUDZhlqPuvP7K3i+ZmJgiAHE4oE
3PWQ78rCW+mxtrXJOWPljWQ7Q9pl7geWDgict/3gPSM8+wgFWPukWkx1trddZ49m+iUkMAlRN3jj
AKk7V8yl9ztjwcJwZ4IPCvvhD23VnJSFIz/DplGhJ+hzAJV6Vn4Ygdr7U7/qdePRp8kfvS+W8EWf
otT6ZbbjOYV4sQI+8lsfnF3m968WmdPI4ddMh170ntMnaH9r1Zul7HgfcvIK6YqlzTuZkTTwTQZ2
G67GGLoXPyx2UrqLJksPDqdiGpItlJraLy/SDyKtH+QuLhmCLGI1XFhyvblMCxeTO3zHcXsnxzjv
/Qc7lFWjhxtdIwl6nNqnaMifzaK7GjBE9DS+V11+JMK0PvVS3zNhVnSJcAWYV5ds9+Wy1twDlllW
IW67Zzj9x5XhLhsiNFnwTBOUSUEveSeY50blXxH1PVFSzr3P+u2gEFjrPX+ZsR9cgCtu9uGE8l3X
navU2m4dFzlh9kTnpX/G8jtKGWiU1I22ZJzuOUevMM5a4K5NS1sg+yE7fOwuLblA/CDjDkHvF6bl
YSFGD59/0q1qPc2XZJ49CZDE6Ia/0NNyZ9Qn6hiQxuRFzhfnOerxAiNoPAa6gRKlrr+xPhxGdort
ZF7sKr4n0vsIVPASIkonqQsTRpUAm+kpRkjqxihy8zW7XRStfI0aVoqQM5sXNMrX1FP+MmjjnTuR
B9sN1Tch0ASGlzeMAuvEkGxlbbzZ0sCqHiAh1lBcM+2FFBvqHp6d+QHKQP/PRz+favOn//Jr//Lp
v3zZz1f88/clgjh1i9VTMRtL3KckrQyQNDyFbQPaPJyDoOFblIeSXQEr5ulRprhm7DmF2Jwffj76
r4f/i18bWJ7kC8KzF16fZJD1CKcfYwLRkQWQkTsnOvvocP55+PmUFBy596aXVu+UhGlmkk2vV/wF
0DMBOsYEe8KKzicUqxZ9yfzt2gPqmfXPh3XhkYDy8+EkjWto+8Mm/Im9DoqBGOz5AQvpf34kgKi6
IY6zPCA9tG72vtPx/f58m/98mM3/ys/n9SjngR02yhqwLiUcMd6AG+B29P/x8PNrP5/+/IbnR4rX
/X/9tpg/8nKoEZwX/RKKW6Uzs+QX6/IVOLFko0lmMRu0+iBt+Hl4eVAYZHFzYJ3aHH4++q+Hn18r
oGbtg+6XX6tbqPV/ckKR924LGST0s5MfMY5DCPtrYn1zwXcxUgCgxUp6FKj2LoPpuSgYvuVoJJUv
mFWZ/Xcm/Z4ulQd4StD6K9B1xjiuggAYzMRt0nKQxRYDRK8sM8J95JdXldTjobVHkAM6N9dRXbJ2
AN3heMMS4e7H4NR4BDgE6ZaB2Dlvuhrzg6IJwOZRXZBkoX4WalxPFXL+COxInv3VveZgDb59CLp+
REI1Pfy0zw6mHcpjXJGvOTa/2jRudqoMM3rrRSr68iKaurtIuwm4o7pHtgwV7hlvXTlq7zUqxJZt
8M+Y6OqJY+flL4AMRWwuqUk9jipfE5dqxApaoDO0YT/vtV6/W70hLsppz0aFamTCf16bSH+pwxcv
yI7zs45KOiqldVGmZV1gCfDut4ZDqLnXyar/ekWWrPmS7oKNbFWU9rlNEnd2st8SOfh7z7DCU2aG
VECYz7Th00BquPRr81uYsjiXFfU7xKdzF1Oy8P/UH0KmBSPPakaquopb7tSB+OqHFm+sVZVXTUzl
dUr+EhzgIDueEF4zXUyVnq2ly6sCH44SV5d4rLOivMSeV1x07Znt0nB2pqhdxXXOSoVxW0nE7EYZ
2Pnpz70zknXvzIx0HyXlw4waj1FWM57cHYFBfy1GBBMrtoXbBAQumlOEfYCcqZGDiVK1mP4ne+ex
IzfXZdlXKdScH+hNo7sHNOHTKp1yQqSkFL33fPpel6lfKairutDzggCCZEQoIxgM8t5z9l7bx4fJ
kFGl3q/UTDfjYrnGCO4upUNukHgn9J4kunMMbxQZqXBo2cN+U2RX0Mk9py5a7kRODgtTfeF+Jx8o
0z0wAAlk8SXSUUJpQkOloCfHs+KSMytrTC3Y9n08vD2CkhIv/FBxYM5rcihrLYe/WDxrjv1jMNdL
hYvNJRHgC9wcSmjtNeS1UyqFj/MMe25+MxvtXR7Sh6WIrjKyLZhHn6dZeUj6qHB7XXnCVd24klO/
WioEDmWlKtus99M6Duci13xdkslJZqSomODOacAcJMtrGkK8teTSlYzz0gZzNdTKRAOzaWGbSeTR
8CprfNYr9TCSlwPZUa3x0OESjhHImiHjVFSy902Uzx6ZXLpX2iMdFGV8cLhXSbN9N4EIptiw3DZE
PlDQOjG9BcKARdjujacpnK7sJfs6STrDVCaestndKgXSGaU95Qda2wxLZicIDbglU9qh0NPqm8K6
6mmjguUcHdgxbZZ8gbvlQxJglG8RpAjvuAd5UH+fGgZhViG/DjVGHqtwggltoi8pZ5voJjdctZ8G
czu3UQhlNKL5Pky48i9zRaUv6jwMBkfFvA1RjRJsmewktZrPU7ba3lyML4Op3evr/SrAHnEb3Q6S
ml9SB81GDmhHVTO3HtEZJwkOV+lahnnBhRAD1UoGWDNKz2FN51WNS3q7WXVojfUtBD/FxLW9J/GW
SNV7w7jmiv/g9CXVYat8XDBiSYt2aRoF6bRh3tlKfKx7eJzKLZi4hSI5PYvK7l9LFB9ZZS67xWLq
N8zvZV05R9Sx0q00AyWtB1pqsqqeFUShZlQfVghdvsE8Dw1IerOuso79mMOQLyiw1YucMqLs1ONA
I2wulcHtenCiVVl7CiEZrsYkR0vIQ9IqRLA1vN04ma6q6GwxivOTTgbFVWTo9WecOFrRvMPP+Gah
zXQHepUyppp9mzpf8PPMh9hQ8YqWhnJuorcxVtTnwaDgYnSnAjL9MRlmzceO9axI1w3js7pCgaK3
zY+8UbhMj6eqjn8qhGm5loxbuc1vHQZnozoyM47QikmJgpEL3EzFBFqKMy9vuQPH3XoSQ8lOk8+L
QctOtRI89S1K75aQZSzE3Vtq91TqUYq7ocG0jLwpN/phd2Z5BpuDVI3JjxuZWnUzU05w1cU+WCb0
PGa75X3b1Y8opr6NevqeDj8IoDN2o7qEvrlGB667+m3BwYI94qoQvXczM376AfMj3KXFz53FonbW
97s3IvOGXUN5uTd1rKSNQ5xcP98o8TwEjUnzsQnRBWYiscB4i0mt2RnMKPm6b2rk1V9DQ3lv4vXG
TAoV0EJrB+nceSUdereNHTlYJ5nfdk+t0FQZNlP0iJc6oqM5SDghQt2PtZpQ0lgfeD/d7BNQZLtm
1NwRbpsFkor1FbeRGrTWEjgS+VojqGopXx+kNQVvgqUPSt61UfXJPpKVL7HBmFkFluGh7Rk9C9QA
hjPGb3n5PkvZ5HbpwnSYKxslXfMqNZDoVDg5bB2bQY3yzQHIbnStTu8M7ZcR24Gltq8DHM+9Wbd3
lGWdg2YrNwlNqdaI73MB9dToVBDUGd3Tsz5QGbKvIwuDdNfX8jElrQLq3FAcHCAZgW1AjKtyPF7d
PJ00bfhpNutTQQQw/7d5Ihz+MoRL+pQPN7He/Yjm8aFBe8BADQzeJIdBG8r7IQ1vqbKAb4oaqs/4
wLja6MQMAhkLI+VbK82TWyhittCY7xUVYJdB6RTMgkQKkVQWaNJRQEozaKU46/kI8Ev1UrfdpBem
4ZzyhICcJgJ32pTHjE/mtT0eokUgUaXovexApHLN04CH4QtNuO/uMoFSzWKgqrEt21fkL/iKAK7K
Ar1aCQgrwasLrWLArLLV4XETsNZeYFstAXCFMMYQBt4HJVfyE66pvuR7Q0BfZYF/beDA4tqRTrpA
w3ao8/1x48UWAh1rCYhsJiizmQDLTtUzGWek4257xGIVGFo1ftAElraUAdTC1sjPZttwq4pqALYD
JNuPTTQn+1YHcwvwQ98xyaa5KAZ/QHFnAcXd1kyKyAesDMEi0LnJRtHdVteWgnMhILuaoO2uYHe3
/dsCrA+JE9B52eoPMrzeVIB7O4HwjcVaAtXX7MH7LtRT+QmWR1mgf2sBAU4EDrjcyMC9CSRYtcAF
qwIcbAmEsAVLeBFQ4Vjghbm4n2MBHOYLutSCQwwHHBixwBLH8Im3XZlAFqMsKb2mFxzjqQNp3MA2
xpHjHGxox6pgH2+LUaCQ5xoosgUdGRscsW4tov1QoJMnAVHOKYP4uQArRyMYR0jLEd84ekDgy7bA
MAMpmQh1Ac2MeaU6oy2Bzy3AzdANvikRuMYSpvMA23kQkOda4J51AX7OBAIauaPsDwILXQhAtCGj
xEsENFoT+GjCf74zbS13BSrS88T0BEwMjYu0FQGjAKipb9OeElBqagv1uYdTnU+1ulc2djWuyOY8
bkBrcZRxrEG1FrjrCu51LwDYg8CllAbeQUXgsa2NlL3ttKBnc0pRBE8AamNdbgNbQLYtaNuZwG7r
2x9MqLgB5K4EmnsUByGaaRgMcLsbAfBuIXlv7z0VcO9tjVAEyx8E+ruDAY5PO7lrR35pSvtdFZhw
h55vLsDhFQTxXqDEZZjisQ5cvBGYcWkdbvqCN5DgnFJpwftY7i912dku7kg4tfDKGwEu7zaEecRw
boFqzoHeYfzOr2hr174N+BydUCQBQrdsqknmHPlKGAlMPpTBiD580srJTr/T78OJsd7iNNA4zVcN
1noqoOuS3O0IsMQ/KIDsqkCzWzDaN43/f9sh/gs7hGY6Kllc/7kd4nnh4lpG//5v72UPAOj4A//C
x2t+2SEUWf9HJmnY1g2Z/8vScFf8skMoisJDZFRrzBsQi2JM+OWG0I1/SOLDAsE/mRNKJbTvlztC
l/+hXQAMS7ZhpVk2YbD/+39+n/9H9E7DQmBly+6v7X8rh+K2Ssq++1///pc3QrZlQ1Z0zTEUVefv
bNHCfwR9EmvfZa3TTNda84IcxjIGmlQ7mqCGfkuT848j8+uP//nHNJFS9vGexHEhJPWvv/ZXilkT
acwgJ/5aeLX8JHDJfMJ8S0sivEOJgN7CeEYyFV1p++qBKpr+UgfJe7RPjjoGfsaAnu3Fl+lJuVBO
PMpErHjM61cp6KugOv+/36qCrPbvN4s9he+NKbnuGHx5fwVY0jpVcoqpypXV0d2vm7U7lWLhTNoM
mRbJwmmMYrJse9VmEvNgdeuMkgMdmjuI+k+/1XbEWho5zHC4HPmxaoB60QWHbEiy87YYFcAuoS6/
gmCYT1I0zSdIAZNXpCBvtn1lOJnMBJnQNynapwyZrhc2zUjQfcEMT7DIt4WNoDhjSj6mga5QPNRE
WS7Z6mMJudOnbXvs+uq0bdbyeFvazbTDrFedaD6sXqXQvtBaidrK78XArOZEWIRJCkp1DXStOW2L
og2VPWzew+euVoGi7a4WHSAOEiqtua1PMlWn02DR0oRxRvp3T6mOOwt/0rAm9UBWgWeJKp+OCSZ3
zW257ZBFARAWARSzXFm8ySbiSxsF7ZJ6lz7q9UmiwPOxBlC2+djs2kvVKyrEQnwcBewxmhfcGU7b
ohFryixBRZKZ6cFzaamfOlTeSn1gSPd7u9JzJ2Bm+ExF4tA3sroflaw/UcfFmG3gBMamQd2DXf0q
AVq0Vc0MqCV+pRHcnaI++2mPaROYYmvbtS0+N5UmfTEE5l1qaCVsH9cQByHto3n1tk++fSs2aTcW
w4b99nm3T7mt0QLj7rStkhtaI1xPv3x+QjWTml8f2+qnFgmNhksklrogbLr2hNeWk/Tzw25rilDy
8HMIkMd0J0kmtG1bowE67kd9PdqIUHa00J62x/IkjI5drZGhxkTflEjqmpOB/LASUrJLLzva2QM9
pW1TE3XSZQ8CsT4Zhl1TMGZtOztUQ1YPaNq9bf+2i2/c9nqE80zbMg5Ro84VNgySDxG89tgzOurR
Mz1skGRUHEFOZr4UN7SqtIGB/0RXgrkdGXBBspa0ApxkPiVKO5/EeDnDT3SwxHvYTlsStn6dzuM6
3BX0HHZ/nK91anHWbm+qg1eOLaO92t5Ntb2l3wuYPtXJqU3eptiHcJDhPbHMh3HhDAltLhVFxZmz
bW6LWTzwufnXU3KdwX7bLZIP+b+llskZGhUZRHqjbCEeO9VecTh1t0dXsfbXZgl9la5zl/h6Ohp+
l2tM+zWYnMH2ElMhPADpzMvnf7+tIaovDwNut22rBR7oTWQJeq3O8Zo6fvlELjYfa9u+pZ65fJdt
ImwRFEy3nQhooaLSYg4+Hv7jmb38Lo1ScUzFNQuMaEnRjLVZT+v2ZVtdIpG1sK1ui8ZmaswtI+i2
xIbPB7ZXY/Bl+r/t/Pzftk3JLpAwlHaKYoUjn/0+/KY+MXmT1PshFjhp7rOrx2+kPkWGuERBbHIO
06oTvyI+GkEBvz7v9vFVbQRJHMnnj0d1kzmSGy/iqvfxeKzaQdJqz9VCH8xMtQv8scAQ/8nHc7dn
bdv0PH/9z9vm9sC27+O/++M1pTQgEZ8IIGlVzCKyBI9Q/Mj+o//mc586afaK4r3/YXWo4TWy1GNx
mtoTHlslR0EutlKxkMX5movGy7ZvUjiHt7XPxd/7CpFxZhpagrwS/BnMMo6AeB386Z9wB8vgP3zt
9rLPR6rtdZ/b29rff0q8w899GISwlnEYIHMhs1R/VlzNcK1xm9ViJbDmGlE76AI9TIwgFXe9bTGJ
u16zUgFFLzLX+1EFgNdEaMeg1NPFThCWIVvr/ElvBy4ULIiZvtdSAa4T96HPBY23Pze3B8qkeYfo
WgeL+DsyZS4PhDuVEnGbK6eeGLR+UqHXRkOLjeJf4SFbj+xzc1v72Cfuem3WzFyvcnGGUwQLSp2D
XE4dpMulUVE4Qfyc6AITpX60qbXssrZ/5XCMRwnaQmrG+T6hmk/E2cmQi5Fr+vhFv9GzLDttf2nL
B7G2XxDT9MyfM5AYmNGrIDE4PC08GFAM1qFMkj5Qe3KjQnF/HItuYsgmVmOFC9O2aPvYcGMzQoS9
VLt5WsJDPX7fjo2hSWV1oPpI8BIYfHFEtqNEimZ1yqzuJiX/EHtQR6jEZPzc4pBA51PYtd8aSjG7
yYoODtqfA9O/QaG3o0ePccqPd+uZbd00xxoK2RtrXFMVreRtnzgdNCB7h3ZOecOdtDrHSb1MCreQ
rrHI4A6zO1Nxnpib3y5LlKHYPleoV04j/c+9EcXHxojUkyJpysdi1YcbPMPZATzQQc8q+7qmnBqr
60NThAQ7LsVpnOr7BIcTUm3CFYiKc9uwtO5oEdSe2s8kjRlGcdoW4mL70XP83Ccny0iKfQmGjObq
aVt8nAHbamJmDIKzafSSuOcma0nXVmxBHurW1m9j/UKJ3vEsFc9Av+LOxMJ1088GLBqAnDhVGbea
g3VDy3ne17IxckMtlJ8dFoJAFUO1baFsd2nRZ9w2S21U9is2QZSIP+pZuS1zbTxlAmi7rTUpxC0F
HYEfV/wICz4B+LeVxuUf247MxY5qudidOXH38ZjNpYO+GZFDv3dtz/j4P4oBYYXbmdSuu6gyCGzg
JtSIRZ7b2uptq4OeDm4IVQf+5MCISJ6cgheJZ9UZY4ztSdvaLO5c29rnA9vzPl6yzsmPPAWpuu2z
msbZ262+M2tCbGyxkNeSYue2zckOhRH3nc+YrT9t+yxJ52FibcdFoRoiXrE9iLTo11olZZGHvZZL
LcRv17LloJ1CfD+DcTvDsNlxpnBLV2mrtuG0n6jfyN7Hvr59j+yI3lbNyHzbZRTCrqk5lPjEqz4f
+NycbvD7Orqr5ME4u+MU2BJpXEiFXWuPUfA63xO83mtnBW8KJPzn8t1WiqvJB+ksgdjxzYf8mmnH
PW5TB1WdPxb3dITjGQhbwIpKlgO5p7q/tPfddGmTazFLSv00Oi3j06C+jWOFu3hPBkamIuh90tMb
JQXn4RXSuUpvrHSPeD1d9hb9nRF/R8jv+1Km1818GeYLWiKwNEV47qWjjVzeuCN6ckLskxyz4pgh
XW5p3vO5duapvNjwKbhje/13mookX/4kOK/t92SjW9IrCQ10OacvvXXEBu/Jyw3S6SJ7FvJWZIt+
/GiCQvmmSK5O6VZ9GGLkJkCRPNCKMMiRTEo7M3N1aITyziyOQx1EIDAQCOskkLrpY5vedvI3+ry7
2r0Yp/rNdtNr+kj8RD1w2SdIiF76Cg/GT38uO+2tI9grqHzipLkSweV4dfazZx/VH+QuB9Mxe5H9
+qnxoV8cHJBeN9oBWJpL9uKtFZiSa94y6YSOc7T94gru3beEiWV/DTtVJNfobp7sQunYAU+90D6r
h53CCLv3K8kN/W+0fm7Ko7FbH8zV04PsTrqO3pcf8VP9s7o0FwzthtcGxUtpuCbT7Me+9I1rIGkv
uv/eH9bzcXgNj7yrZI+53uMNMw45Vbf04g/WHnXrQp5GhE6SW5a/IgfY0zEzm5c+PSTx/RQFKtDX
dmc2h3DnKNQOyfadW0ronvmFBobee/IPvbqLY2/5GlVC4ARpel18ujVohKcBCB9fmjfT8qY4MONp
o7GPNwurBFnH7Wt7vlh3OGXvyqPplV/M+WSPgRMkR2XypfBZw9ce7dcl4Aq5cnI8Drs1vMQH5071
y6toN7+Ckux+qBcaqkXn47yMEr+e/eVLnvmmgxLxgJVrCo9phzbknuJ2+abVZ3ndkZbtp+pdmR3q
6nrayd9rKcD2GaDV4w4hu8iflm/WD7qPI+oO45xZtLzAwhzTydOwurrZU7N4Z+NhxBRyVnYkPD4b
P2Lug7gVyUB3LuE9BVrr64g7IvTyV4cgJSImUw9Phn4YX5cHp76o+kG+MPa6y1+Vd7n3qEzI3zBU
Iqd4kzkrG1i9HqOffUmTBnrCkVZwaqIExBCJi4mZsqs+l3v0tlHtWk/mN1ont/ZLc5yvCtmtJ7cu
KdcGEtK20J++jHAQkDf/iLz23eHnowSlCTwdV/sur3Y62SsanX0vn5j0e8qVdtLuysWbcQ0Uh4k+
3bt8Nb1J3/NbWhgek7QH9SX6AbYHpTRc+cEj/sALr7Pn5rk6y3dUB6JdHAxkn7vmdXXAQrW+kB90
/bTcG1+kg3abvlMBtVCgN67hyz+T0gfwsasCusxcaNrHfj/eqQf9LB/RHLdPauyPb8yOsyNhG64e
SC9y5Vk7GA7u4A8PCbpOEmI8ZgXp4hJ13yg+9q2MSzYTiLvxtThSj6WxmOItoBt+IbliHz3ryilz
oy9VCCfbqwIUi6OrMvtFIuGqO+Spd85X9NpP4OL89ZC9FnuDLgKKpRukmaKj53HR9CMU5wA+0XAi
Q7nwc0t3FOkOEQLSZ87DCx4PpIgBJQnEzChK0/16naIKAfy7n+++hwfq6idoYYeVH2qeefYtDZEj
SdBkdVLAXrkCwtt0XNogXzimx/6M4znz1cqjZbpEh4TPAAWSKCd+1rfOSyN7C3iEyGu0HR0ipNol
uutr6xDiJuc83IeUd/ZRkHnNPv1KO7l9ZO6VSh45WKWzM54VHIKce+hKLuhoj82FeKCT+aTznveS
qxzmzLvBuEQkMFa5g8Y9hZRVHxgt5UiScNLgfbnJLs6bfps9RlfRPv5Wglm7ngGmep+3PzoDFHy2
W6TGZaMYcdlSPDrJutViiQ6vcZkjoBIzlbBivq6LudEwIaVKOnMATm+/mCkCOOOgmxN66hpygUYF
7DSKl2xrSHx/rYHD7cvDthPndSIHaT6eM52onEQ8BwE9A/b//NVIQBjFoNRH5Qe1pcJqnPX4lGzr
Z1yVFhOq2BlOw+9FiurtJGn5eNrWtge6rn6FLggMoLHxJ02tjtVqRe+bqcScYgGbcDyvq86Vclud
ZWqPiLIbTF46MK4uZsAJwxUnkD3Op7i24OQXZQw8QaMGkW7bocVDlgYHPsuWg4mMk4EWeQcnXKDd
aVvrYzEp+NxuEeXRppBB/dEXAfRO8LhQEGITK0+W0Nhta5/7kMtO+6IdbkN59BOFkx/zHkHOkahk
NaVS+0uq4BGPyJmSCRO1csYgZqkcMYgQyiXG0tuiz4zrZpFwJIvqwuciElPBz011ijlKICy3KhsY
a6YiYmbS1jaX3M+dCC4T10paANNiFmiqgyeDzT5s5eBe1P+2NVNUgxOiIw4FmQKKqXzJZS3c2Q6l
qXrGPgcAtD6HQ40pQQYkrWtcj4enuVmm45RMO8BlkJl/F5BkuwQwBsKUH2NC5ytp+vVUrFRitL7l
qu40TNfxbpjDmBDZgUVp25SnBCIiQyVnDB9IZSTnoZgnxmyr8kBDstnRA5hP9AGIVVBmba8hlo9W
8Y23OjJzQouCMUft42HTRjiZaSPiC5seldBROpsA9Pfic984ygt8hEs5KTiRxxaN+wbzXvTmQe66
a4tZD9hl8zCKQtxWohNdECCrI1c9UU7WO1Fq+SgefxaTVXV8NQxcMzKJBKg2Z+1ULv2ZuW/MlbX5
tvSo29wJpNSu6rTnsbMVZm4sZHJU6HsPQYdKKdjKqtsXvC0+N+0eXzsJ8LgGGZNvX68ipvbSAhnV
U0BXevUy4R6AFcApKIrOHwtRQzbqlp0RqROFEzMkaXog0yu5pO5WYU3VtD19bNsyMvv/bsZt3bP/
ohmnmLpNF+Y/b8adacIN37Plz27crxf9C06m/AMOTFENxzIRfNBx+xeazPnHsGjpK4ZmmLpO4+d3
M05z/lF0+O8wHTTTVBXRKfoXqsz8R3dsR/TPdFpIimH+/zTjNLp6f/bHdFuVFRP0vkNDEIi1+lfL
STO1uEXxHJ0mEApb5RwMD+Uec5aOVR1ehU5E02RFbWfpD0VNps5ql/FBnu8SKaeUOs3HsqeS5bQp
On4rJHOHBK5g7hmwm1MbM4chBaivqZXks00WYvolk8hgm+Yi92Wz9/NQBlfgJIBDm+m9VXeJMqyw
4H5/Jf9BF1DV5f/7c3KkRDtQNVVdkTdi2x9dx7kzFiNTbfMYtrAMyFwgVyorDttPZ2vHIN9GJ+lE
uKFEnSkSdaaossk8axCmwEc5gFp5KkNNNGOITmoNoG5ZCqAWdUEM57TFD3caHOXR7K0OWHj1pZTk
b3pc6LfbIi9geJnOLDO5Jf3QjGAKTUeAULvcqokWKdMyKMyxqHbLmk0ohSugZ9JwSFao/IvFlAVH
3nR2uoxJQ6K/ZRq31DZbHNrx7YMtxcrJFAuMwHShMBbLpXzaFl0/yaDzK+u4Snefux0LNeFaAJJK
e5hs2MQOWqIydxSLGN0oCnxH8z4vj1vnQgvDO0JOlV1o9MwwFCKkdviwvlaH2lLfxwrF3KIzZuR6
259wn7xUcuIE8GL6UzxwzErHIkFM3FBrKYrIXnGukypjBDgPtsG1ujG8CI7xdzRQC23WuzybsxP0
VHuXFPm9mY/hqa6KkOK2BmuFShXFRjbXXnb+WGz7pNoCcbdY4FjKeJ9o3e0sntVx+nXUSA7qHEs+
CkYk4MRVkhS3YJnHjlmC3l0iAs7xIAyOfsLOa5y2tWVdlVP3TK9r3PUKcammaN+IsE5KPYc6Wm2K
iFOMV8JZxlPHz8GfJLrONupqYPCr44Y9NOBsUAKZUjCFTNHz0pQ7uWfXKqs7dEbDxTEtRvnxiBhI
LGrSr6jjookZhQZqqBA3ZfXwtO3aFjhbeLAg0dcxtLsV+xHwM6Gt2ha1/VOpCobWJU6pSH8FczIe
q+lCbEILUGG2fAJzDUZilPT0idodVC9XbVcSHJ2BQrd2bqv2kjNi8cxExWfyFWpXFgBcY9z+u3VX
0/ACdS09YdJC2jqZ6bGvyavME7ViEucZ5Zqe2vG8jYgia028aiQqzOicJ8cEvLbJjjrogX2xmscu
7eMzAi0yzpzkIUoBntAaH7z5diiIOmqTjCAhmpSNQzVlbuyD6mB847dxQLzDfJZcGUxRgBgRvUk0
sGcM4lIP9hqvkUctGndLy0ioDF8HfVCYktuoYw1aLVvveWtFz3JUYGpUSTycqztJDJVqISiMMZ8H
ZvXM660jX5d6wtYEP8oY5iBucubrCKUoTuun1OEnWqBRdWU06Se1oUFJ0BuZ0xCkOyggpP2qdQ+E
un+jQiqdgK2BM1WOROt65WCN52FiUBsneLjqZTwbyPNoQu+kqXxsipU0VaS0btdj9zEt3Se6lsbP
5LhmXn/VphiWiBj6gtxlEBuTGiVBEIw4RJzFzl7VFK54SlM+lb1Z7OYMd+wYfa8gA50ascidey4c
yzEzVibueUVOmuhbc8NsDnox0tg1mv06F3edBSK+kLPW1fUhCooSQkGHqj42gHZXorxs162HpdIA
uTVKO63O8QNoywnjINF7lNYBuZ3mrDybdLGdSKRHMrbOQok63vieVjL0XCqHtppeKMDHO8jnL7GF
mhy5y06O8icNntsxnhCQLyBfbdvScASi4rMTCd1Dar71HW4DErTHE5JxFWhe9jBRb7Ab7bFU89O6
2NK+H5rramioFtrh+2J90aPyNey5+KJw3U7zJSf4PmHsb9rFaynLZtDk0XqKSOhESoJsahsAMwR8
IVybd4lJO7X0nvOBAfXY5aEPbLo6QfVUUdvtok59gqzXHrhO3FvaU6eQukrqA7bMipEeJ8T9iINf
VXGbrerSeLwZUD5yHPQqZWpJLsl8HQ5pTPKVg6PKXxu4HEoMqBG1qJ+WcuVDcJz5ciYjMw4J8wZv
MIYglzQqVc6qQsBRD43V9kd94PQqtft81me/NOWrIta+6nsnTYn+S+p3c4mvdRsAQ9Sl2K/n5ugo
pXFlGjWgvKGhXDQgK7bHhnrsuNOW3rpWNAl0aJL3fpitoi3YUlag2KCpSr3DPGW5YaY2ezrN3+a0
2iVSFt5h9ICTGpExCd7nprYign2zY4OEdJdCF99G0viPCFxQy0NLol9fL4e0KKiZOOENORsZ5Mrm
WSVh0DUcKmqg0cB/MnyBcwhcCL2RFmmLK6HHCAopxXqUj+sxk8xDisg91iZwk6hXiK0dlEMVroIU
RnWkAQVlNH6nIQPQ0JYGq+RwPVrzPWRW5KYOGpYcTZPnDPpuXAvexiI9IhFf3LUkFoYpHY+nlJAK
lcr56pFpAVvqexjigOTKQqtBhR9h8nylh+NijYCOrIbYSTyt5LeqnWcJYIFFytHUlF8TmZHZdD/z
Y4abCq0Q2eftZKrNF9BbV7o1ELeQO15r623QanRvuZTttB7puWoWj8z0QAc+mw6TmQxioZuohhmM
bUsO8gIxOTvF6ygD04muVsrrUH0KfufDnSzTOCGHvjojMzSwZyQ5JKVIp7BokBQUKHpGh6BXcq92
oDWQ2NslwwSyhK9fUNCDpDdRpxNNqYNhwELfZZeGEdtzXt0Y8X3Yg5GYIvtrU3at363FEFA1x+K6
g2f+kjt1T3qP1MKE1/Q98vkV9aL1kqpOFITDpLhxYSq3qAXU2wKok16FL3FS2Pu6nh6aKSUMZdR/
5kwVqyXpLpkt71KHERlqjMFfKpK5sV0vfkeO4zGFu+53P6Ws188Deo60D/e9bQBZHLSgLIvGXRO9
emMO2LpTjzQ2MVMwPBXGSSMLm32Ud+TgSAyByY89AQbrL5bTcAt50NVCPZh1cVHm5spWOTCEWjke
nTN7Ug7K7Ewe0q/pdREoAHt5sivoMPOgBz0W+dbsOE+N1R/N2sIxXaHByH90NkRg3FUvugE4pc6o
UejVVU9mrluSPhasiU0LPiMf0YET+mZhrqTQiq2gUvVTqWLl3rq+hGFdasyKTNHV2UWj6hao712p
bosrK0VOPLxUbfHNJtCDpGjAsN0PvvQv2GUAkOC2d/LiVpcI/s6LEr9USm/U0QsQR4/dNs6L0kOe
KxBgStKNnOXbOpIfpmTxvjS0XdOEnhnpd9aq3qylpRyKUlaQs0sI0KEZRWF5qFYtGIcZPXKIxFlE
qlEExAZQByDOzbuVcCd/KNUrycYyBBpmV/Vo0HsimdVweJ3pCalx9rLktStZ6ZvZU+yLde04Sv2u
5y37mQlVKyqwF1Xg/rBIGX5uD2R51PKwp7lRDmC/qkTFa9/i+bbygdJlWz33C/bggaZOaV7jt2j3
wCpjNx2aR1Wdn+bZeiHZ6Aspoqhj+vFbT91mZ61Fe3DmJ+yHe2vW7YO2EHMJuJBsLaq9lEOs9tgP
/IITraxFGcvXOoBkonznTrpBwHGsJPyc+p2xkDyDVkH2qTVcj3V0iPiWSXzNyx22bj9qHEIZSDQ0
jO6srTC7mvoaxWgQRirhs5ggAxr/F72MYjJ71PKskPhJLPZ7NbxNnfrI/WavOYXpm8bws1aJDlpn
ztcEqVQHhf7ImPOnNeTTLipKIhsoDUumc+Vg7ZGyu5Vh9n3HcKzSWtMvk/VeUZP7tKWCb8oYf2Lj
+1p+Jaar8JOQYdComt7AwBRdzH0MGkrK5ccipI+MqvAob1D9On1uZJLUTEIQzchejyWoKBC5rUsO
Tbsb5JUaMWi+GF4SMscz9/36DjsmHdImykTWj/ZtUrL71tTkPb43ZnJGchWSK7UzMvNW7XVSu6aG
63ADjyEW9cMVj30THee0bA6r6QyoA6BxrQ2oCryd1LCNioawQp/Pmia3j5OjmjXYwDEckTwJ9UgT
mblJNAbmSBlNjSiazzIDychOH5u8utPQXcOwuJ0yxuMtn9loSbTUS+vaaaEhQ9o+o/n/sUKpDiMx
qzIwfQKcJHIzifdWh7UxYsoN+8XX1pTGVNy9WFV0M0M5DgnAaAoGMW3Mh54LfSdXXAt7GQKpkzuv
ularV11EwZbac1HBLc3zm3JuntQiwi1nkEXbRgZXcuQ/3DHfB+mwaMToEnLn7Af6DGVNhpwjgwoq
Hek+DmXcSc1Cgd1pix2VvtprW/0ha8Qh5VpokubbhXTtSDnzrbKjC5UVgyeV5k0laYk354yJh669
toecgJwBMICaqG9RiR8NqeANKEaGbRnmL8l4JBP2Sm7t70TB3FkUjj0z5yqBS5Zgyex7qliGDyDw
q6Fj35HjgjD3iqDtTTPEeFduQVqsQn1WAvmizVDLqZvrZrVjbuZKkT5ec3FcI0aOEbkAdtJf5yXe
MsjHhIj9HJbkKx7yyY1U5cn5P+ydyXLjyLZl/6XmeIYe8EFN2IC9qL6bwBQKBQBH3wP+9bXAvO9l
vmtlVVbzGiQzxE4USTiOn7P32g09kLmldT5+V11WHTS0I5YN23Z0gF+CXNl2MilP4bgUJUDjV+mY
fZNucoY/9l3CWbHASpJyWwLP6w+MByRxI+RBCpa/JZXD6+XBKP+MWTs/axo1ByR8jHMHKyIqC68R
Brms/HaWNIPUne81V4cQqROk3GotQazQnwzl7tyJAanP+j73JlPGEHVS0yd4K0OCjBJJvJOZAJXV
md6HAkktTasJ9QclvJczH7McbMOpSncdru3dME1QeETzQALpS0Fndy0R8rTQvaui+rHc/sdkL2Ln
jbnVA9ubP4eJbLNWehz04yduTPihxmrQyGiSA68hQ45tlUt0nvuJqB1hhcUpbPL0tQi1d2K89q3N
xiHzCkjk9RNPTNkkWcBan/k1aXtV2tIJn5oJMixFXlemcYD7zT2V3UeSjcUhj8iHmzVzy2GM4Zy1
So/ObgoBA/UioGYzuuvZy63lWPWrIsMXFwN2kAzVZt2Cm18zi0MtsdIGNpdk1oDMisgaJVJy44iK
mZvLAKqcgMIoVT0T1iMZ3qNEIIKHxIyeGjBUpMGpO9LbRSLwXabpKi6qNOicDzqIfF2nZN3NVbXq
KUjmXh1iPX4vSRJBO1ueMr/2QYWvsooGOh3slIqBw4GyoCe1fYFM5B6H//JGppX55p9JEOPN8LAW
WViCHJNkFz2tiPXBm9fResQPbH7aijFnmDLbHMsKrTm5ScBh/mRxim02ACH5o9ELqCeMQtIyw01s
O/cYDxjHDR3uPke5KzPXD9T2r7L0dr4TvgjLnbeT8J8Lisi11YSwtMrwQas5kZHpuXbYFq05wq+1
8n+HWqKv1SNMC2ZuBjB8pGz1yFhXlxh2sayEhNwWSAcypoiMFE3CiVoaj5wcvxMDY29pQke1PbDP
bWqylyd8JZqmaQ8hAwoQAG2KSPB9bRjCwLWZ7Js1O3JsAasJs0ygeguzi7S89ejEEUxg4L8Ws2fh
Vr+wSYQofROMMByRETIt8HPyFIe9tZvDmPaJyQlJvlaRDRzKIAJR1Odq1L7HkVEXwfZJTG5p5e3L
biDXHM3qfGENwa335CCgXelJ/jxH18q1t1NOWmU4CO5GvE8f3jVTSMNuDEKYD58MSi3U9+k8/qG0
iLX60ZFoXn0H7XZYK2sdYq2qU19sWs1iH3JqYGXNC6iPKv9lMopjS2jByudEyVnPZoDMZ9dETNg6
FlG40+0qYSeQ1cC0/JJ02DH8Q1013GGEf2TUEO3xRqZEMYhNrcGXaNp9K0qm/1TzWTkgGzHUi1VP
T2GbwLS1SZ5345+KgTy4V7T5s/PoZDWzV/sB9YTl9K+lAx2KMWKfQ0ynpvCm7GR76VNncbQMVP2g
NR5zIL6hVwLVQZoTRt5JYBBusDQWoA7Iw/4I2d1ofUKrajo5hbao1H5gA7Br0TFFW0hnyn4vtO6q
L8eaVf7UTfFWeuwl1MSOa0C+U2rGSsIlw5Lt3nd9i7ZTdM9NYb6ExpPm4mqwS+1P280XP/ITvos9
qUQVaU8QIjnzNtN3qipgXagABnS+RqN9TZrerTxs+RwZpHY6/nok93TVt9F77ZLp2Scem2jwOd2Q
3GN9c6X7xxzSO6+EUVQZ0Rco7XtM7ZukrK5uYf/RtPypXP5mbexe3BKJcc9C7uuM5D1IRuDRWKLx
g/GeIDot/AsaAWOKx2CwSRe2p0PGu3hX6ZcpSsyDJatDSpm6xqYZBk0hjACge7RmHxxkFcPBqaFx
Rn+fHQhMQzhP8BraOaGFKH2FlvJk1cxeHcgVZoJyI06RTEWaeErYK1i1zllavmqhoRYODrNEBQ6t
xsDr5nN/mBoFRJGs6khP9WuERXzwcncV2uUG1A9RhQl6DRNYXUbJ7KcRR2necHvfkaigjI9yBm82
VOS2p4AgSy+P94mZ0k3X21PoqmJFiU0LU43feecqUEnpAlwt6EiyN3dzv6FFgHyi1dnT3Y12/ZoG
WFAaNt6GGeiJ/eo7VDTaQFYryt67OkXMYmnqV1ZNAEf4Gq2SoUDjxlaCQAoA9EkNdF6lb7DR/I3W
PuIbsOB1xNnTpB9ZiNxt1mITXrpP+7osP8sufxFNWQbxXP62qXXX2kPmQvKtJO80ynakVcN09uPm
dxdHYm0ntrFD3Q1mzkq9S0iRT62lvqZcTAcyAjA7K74ItT/f58pWJ0G0InhXeakYp3cNvlVz5hzC
CgpF5Qqrmi0GI8yVZxG+VVZuss0s0kFCZcz7Zp8RvXqXqI5emkHUce/BxiHOADzUxezTamdkf6y4
zDdAB+x1NtOo7Cgt+bstmrYdLvpqktTTtJuFsgmAKZ9NvQ83yiYD1dDwWOWDvJ81EbIDmZ5HJpub
0oAmRXd8GzL/IAsRYVBd8LhqHCGvghRU7kDgghQYyn3nSZh5fEoiaGJSHiuIeCeqZJavubd32Jh/
Jfn0u6Itg8PGOWICus8KQ2JVxGhZhbqz81x33IbS+9U49bb1/PC1II4P2f2vid7PqS4VqR5Qa9EU
a7DWUOuE5tCz3CPd85tWXmpqJBel6pFO/JdM5xBHygQanX7RufXzHzk72Ta06EqZPjsCO/QdYhiy
B0Lp7YuLxNKmfR2kwNB3/Cn7biLdbWw4uCfSRZMBs5quxa9hoSXoQKevTtb1uSl86t6IkHV7cuDl
duHK0nT9Go/zYZ6WZiVBYzrZBB2CUt2MgU43VHEWXgzGydY1qb1iV5hScNQCFO+9mnI/Flsbjfia
PJ/5cS6v2hCXa6lX/UNS6Fu9MQ+cJsB46ocYt++haP6A1BvPfHi/x1pWO1kqhhlCY2annT19AN7s
v1vMRHZtSonvabW69K3zMppQD0R1R0T7xmbjHAigDjrjhDxKB5AbjJr8uK2IDEenl19rn1h00n9Y
v0Ho0ZptAwtnD4ds/dvr58dolo/VHF865b7rnD1Suyf0Y3J29cgn6rEHFd0EGz35qTHLPlRm/8J2
OcQV84eouFU2STghVVJTANerSYdgFWmgL2dAzyRc9GjsontaR+OOpXDlaJ3/BNw0DBzlPwOmhelP
HutDOyY/BKXvO/ZIGzFzih/T8nVMiG8vOSSB0n0VpJaC6AK4kIyTs0108Q7f7dkgkPcaTlW7ymBY
99YcvRNUxg4ltR8UqX8MWeKBIZhpIzNO3iqmBEE0v0UkE3URTVRVeR+9gVxJxpsYtCK13Rxux96x
LlQQvU9tGBXevE6K+kFa+sgeKF/OE8Pe9O35QMaR19HHzBykUpU/EsgTtkcPH/y2MWcUikZ8QU2/
d5zI3/pVW6/xFaXbDF3GxshRM6ZOUCHNB8I53o0mUUZ+feccNVskKxkCqaHPGK6wpZ6rCxFN9mNr
e6gtaYG7y24yTqcNXml77Tuev87j9sfWeJ2xrIJygOqKOfXSGHRDB1995+hW096P91ZYngpRv9uj
BdM2pL+SuwHyZoc1sY33du/eO0veKPUdQDVDugzyDMLEyVWlwE7BvROTXkIrRhWU6+GfsISQ4jGz
M3p7pl+X3oUqJxpvxr+fRIHniq+pMi2mM6VJK7FHY5zIg9f8ZCP4eZgtKRswLJaWZnt3t3xNgpH0
unhMUzZ4kBs4POVw9UX/GU1IfNsZMZvmv9X58FXGY3xOmXZvhGTaCW40sHi3BgA/zD0qmjudPtAv
L68p2+Zt3YY7P3aJ+UDqMVgYgisHseswUP2N9vTsOZ9prO6S3M4Cxm/90XBsJMLIKtOiDrwlLNrS
HZfwHcbSVtsG2gR7slNVscmq8qnXkteqH/fCBjtAYxF6EyZQmdOekf3St1eYQbI2toM0ZFzvTug4
P0pa1W/xYPPott82+oDeFef8HSEu46nr7I1sin4Vjy5n+pHshLQ858bYblQC+z8GT7Mxk/FxTCFr
pQSQp9ivAPi4IxG9IV+SoNPjnoVKMx9mCUR2Fi9pZrf7KWkQD+qxvtLmcoeYgcmNnnxTNqhN5yfl
2vTIVIX3tEloN6MupQKBscMWzssfU22kuHdEvR5VT7pRDRCjKdPfkY3oi8Cixy5Drt1Rxt175NNv
/cGg2SgdNqYPKrcBZyWEeoB/eHRyzgYiIRuGDSGLNoGl8OOPtmd+FyOF+jQRGBSaZvSWdtem/xNS
mz8osxB3rUYWtYWAXyF6mFOwN73Z83V7KL3pyRpm5HMhbbkxstprrxskt8zZNkm1a9sTi0rFf9ZA
vd4hMYwvdZXu3brY6PZYvzZIq40oM3djYVyLLN01pncmcZf2tvhJ46/RSw+5ztFU2bVFtLYOG97e
RyM1YA/UYzebBT5/UrNJis4R68fOFt4rsVul9De23WYnHxR3/yZV9adokKMPsG6yxvoQTln8tlx4
8xCH5qa8yNhbkF/9DnptvWsAN8UVLAyVG5tKm+JAOR6bopDSe5xXvFOkP7Fc5Cho1prS3c1Q+nSk
icTKxvGxDFl+uonUcvIYiB1GJ5FY0S9vlktep2GS46MIR29pw88iDTCCnB03igM55ee+J33UZ+PA
eAMm9Bxph6zqhxNw6l0PExzJ/3tTtO1BpzZCcJ9sJzfWz2mO4jTP6etVZR9tKtvvTuOgxWxJPT6p
WfukZWwfx1w9uGM6g3FRv6g2NMxLX1nvEpE3LlOhwj1GOkEe7LtHcMb2LrUlJ7/ZyB+spb5xO/Qc
BGpvq1F6dy7t8nDmhCcHK7suGej0GLpdbW/NFOB1X33LBsu514AclSGQ5ITthxGqaC188+i19mG0
mQTz69ugKrLHpIUADrX32ms0KWyPj1PW6hfjyotHgt+P8vQDezxOZhHMM/4KCpyW3Nv4rJMAXqGB
+yVbRAC9nx5cvYzg6/ec+2BUsmU0tpJQZ51W0YWzBkYc1V1dwhwQn3FIpzUsOX6nyVrR6j5I7M5Z
5WZf3pvwfRA2AkuFa5vsh7DaM3VnaGzS1S4m+G+CI1czig8hi6tTEiveYpiQnTxnk5E+efpRJVN2
vl0QiJCfHaIcVnSNgcPxXWjRcFDEtkwlU3T9gg5Bkcj+SOYOYvjcTJgc+eVJecC3Mm8IvMr9TMCX
gTZS1r3QiW6RzBVRDTCJaIn8xMf0HnXFSZCaSKxgdC0cmb/lhPQ0HcP3wk2A7HUOOpJl0mkwrzIH
13xBoWnN14YRIWpVCq5Z+CkrcwtMXZTFqXfdlUjqZ4uQ+G1bCW1Dpy7vxVFraXr5jrmrHddaj0PZ
kaWrEQI4eAB90uk+NdXamuADOeV0df2s3KWtFihhjduaMpAi7meCjrcnDBCRYj8Qosb0wK0geyDR
LDEsqHAbzxQoS9KEbYwndClqJwqissxB3uHLe0z1nK61GjTKZJL89M6m+eV2qHumYQxIxmpN8mza
KoUc65oHQRjK3e1Ch0yTYIAccGgebLAsNP1jfVdNLLP05PCICNm8gf1agWMsdvoSMV3HFuGIfki6
eWvdT1lvnmPs1KlFy9UacGQUYTdC7lYH5VjibOVsBQhivo8G9PqTewRgFr1PHRMQ5ON+UZiBgZ5g
jtSpkxn0U8c5m3ES4fQz8cwCL/cdG6tOVqXMdqJ5E87C3JijfCsZbM5Zqm/rwcSQwsJUAt/UXqWN
dqPScqJvVT3uk5aTu2mFHGRqiElvIly8rcL7aKLyhtwKRJso50cLnPbaUNY56lPvCcrgt78SvWm/
VhZlbaVhtsfXMLt9fpadf+xhuANDFFgn8/xoJ979zYZl+vVWwEJbI0fW9s5UQTNMfhO3ACgKDN62
8hp76ySgv/qc7KRYwTFXfJtK0/mV5QKhTY5RrUB+pmveuW2QohSRd/BT9wN7Jd2lTlz6XEVPksGj
LPI1ZTErY/YCiW+8Q/xlStjzTnRlEsKOrvAP7P05y7DwM4bdNop4Fk4kNAvLOSg9Iq3aXO4rkw8d
XCDwoGGJqWl4SA/bypzcAFDQfc+AjPbd3Gq7tkYeWKCc5Sx214wuZPO+PUXKDEKahateH2IchvRQ
qg6OBe3uzCI/A61sFpj9xCu16b7l84ExIMNqygONyW7QlI9REqpAJAnOFKJ1IOIVH67/DOECVOuQ
nssM5EhY0N2gry7kwbGK/DPPTHbbi9C5mx/Z8oeHTjKNMQQChyY011XYNI8Y6NgrtQe6LRBzJHjl
yXRgUwla8Ywj2CP31Le4vVSc4dHIHsq2YKc0xccYOd9O2IsnfmwHpqBsel30foS5KNeACCj1eWNk
3YeLzRGuFvVDn2jX2hk7aHKsuyqnbab7BIDYVfw8uKO39iv1YE9tssVmjwqzxMbTOy2lmxKnvE8I
AaXlPVUy2SWd/VvM7O0zUeyHsTR2hd0cEavNRwnSKjVkFrCBn49Qf2fWIS5svZ+PnRs3qBx1vHJT
yMDUmDAoLZr128VNjYE0AU9npk8MoWM0Ro0lF2nzgspgx8HAJykpWGP2U6jDiq7OyDKtmQtx0+32
20W7cB46zX/hpTPyvWnBxVTQ+jTa+3hRht+uimhH14MY93KRtiWLJzcjtNrOFEMq1gwa8WkXUHUu
2FayPDB9quXixkaJpaOzD8OnA6h5ONLh7v+6eM06/l6/kPqx0OSz1/RdIAdX/XWVEMb4/3Oe/yIR
/V+01KYBWOMfwt3NV/f1L4bR3Vf+8z//xyVpyXtcTOvJP+XU/3rcf8qp/f+Ab2QYPuHFhrvkLP+X
oFoY//GXjnoRWf8La2SBNUJE7Xmuw28XpgCt9J9Kav0/CA7wQHKb4I5gdvv/L0pq0zT+jWwEs8fh
68ArcxFT27qzaJD/oTFOQJM7adWmJB6DTwUXibbQvRM5Bj+b+ob1xkRcPKgdoc7+XibFIQLKsSCQ
9X1jmtbKrgg78Ob7tLHI8RPqKsKuPLha9YVHImVy2f9MNMLxRCmOwRypxxiNf4bSLM7tXF0zT2Im
i1IVtHyb2YCSSzvvZr7R21gb7iz5ruOUT02z3Kip9Td64xFiEdM17qw/jZmpgIDmkz3mQNfv+4g0
KKrBz7xeWrB97QWz7HFGjizT31HMPIw2/5NbTEAREuJALGKkiBbOAriGap9Tvk59BbpCZ5UvEeLt
XaMUV5kOZB9qRRHImIJPCyHnak56Pzltj6N2aMlPpkmoMp1RXR59a40hjjYhRc9dZyVwccKP2JLJ
nSiH+M4L8Up2hp5svCkkIcFT47bBHAJPLj/YOfPXbdFW4Calpm1bATpGgKcHEE/LvUk8Xhxuf8Jb
4r0f9vR156wDV5hfCFaEDpMOZHET5ljS9czDZLyHV/Hkux7lt0zTJ1//NQ3lYYiL4adh+K/a8IMT
gL7OqZPXmhGySZTsdNnn15RZ5BUSnZdMfo7UxERIDhfQNOZnA/jgji4jT1TWkLCYQ8K6xMnnDCe6
h9O98vhAKyuedyXxSgeFZ9NRWnYWBnoUtG30xpb8gbL5oi+7vt177mIgmpwGpuSROKuTH9qgiioN
ayZPKHO6Dr7OEH8Mk3YzC8lkt9LEfm5ShMtms/Mt/kgdBsFMX5qeXgQRoUu+B3icJ4St8qTH478u
2hio1N8/3m693e923f/ux9sNoS313eTQM1meSXNRwOUDdK2GpZ2gvv/+O27PV91uuf2T3bgAluk+
/v17by/DhsBKnkL/Rk8ILsJ/f5Lbc0JTnxcJtrX5P7+822Nvj8CSZCAJJOvi9oi/b7j9GMG1ZBS/
/A3/eH1/3VMjRNBdVB5ROgNu/q87/uOftzvefo1i6qSFjAImcjdR85X6+XbRMpci5cLv1i5JTueR
fikIplwQu8g2wxEOvSPa6EXOGJvS5u8LbbbTs2dmXKfBE44yu6FLyXXTaBuBFe68eqTY4DG3a3tf
kQSFIG07RPbRGdu3Rs9wsdLEaDaWrNs9W2umjpdkKjH7Cr5Khp5rZ+pz7Xz7lxWjPlbIP1bdkpGd
ecCPxKgOjTTHbVcvckKiNHRj7xJ0eRa+b5215QJusnlGyhuZVrVp++zN8XRrd7sdvre799rhHHra
fCo0h7faJXRrqEb7HBE2wnybf3VZEcJTnJkg065n8B9qfLGUKZ1zVBAZEeq8h39f58Vk0vY6tPzl
HhR3342I/U2WWvtkHN0T+n/3FI8ocI04pbpY3nc1xVa5kZXfnNmyFAJ6mqQTWwFEWavM18+3e90u
dDcz/vrR8mO5q8b03QT6y+KZfY1hne+sXKSoK1A4Kw8Pgi+WgCL+IxcGK19NzEaE39UuvtMQHT1p
WHmAGK665F76itjG3TX1mAdtDZ4YUCBbtF4fV5Yqp7MHeuU8y9jfibx8zot5OpfLxQRkgqliA3Vh
uYfZ3I+Dsk45K/2RkfddfA932sWs3jEWJ+v4gL/jEM9FTOYMF8MkrWPL1EifHINZkUZINmVU4fGE
Q9KkJP0R4WgVn0iq2J2HO+pgqNut0wRjoakzEaLqrOO7ObcyTw+qCtGXctXtejUCXdZtXwa3H+Xy
zb/961dtH2EYluc5O4yaHwdJtChQFt5lIbDgLQqHa2Hrw6HqcrQCfhMYCVnUw9Bk51DwSiKlyT1w
0cLpngYk8inrxnmelHGY83Fvk6RXIdsgiY7dGF9+LSIEy3JI2uOL1Vh0IcHZ4FP0wwy+fJlfVEsd
jJ+kCW4/2hq91NlmoI4bMb9A0y2RyiIF0xqcpC2BdYmMHsDG3jd91m1LBk1Ia1FMpRFhcIxgM2jZ
c7ueNERQPRHeV88hs9eysjfkDoDRQnk13djYmwtTb6Jbj1ZksZROi83UXq6kYzSuo2ZEGDDS0qs7
K8I4frOdtthLb//668rxv36+PVDeCH232//t7rcfTT6eADvT9farPbPzVtXiYPm3B/zjqf/6Z5Fn
L21o4o78+5Xcft/t16tb9gYAkmoduQkg179fxD/uT0vOWJsRiqlIX8yNWg2O7HbhL76sv39MF8Pj
v113u7Vn47mz7Rhmy44sHfQC4ZLGFnl3uIu22pxN2zKUHHDur7qIfqFtqDd6Xv9ylfdJp2K49FJ2
m3RIsp1U746tbyfeV7gFLgeQneZrCkGiAqW9s01j2DdhCi+dUDISAAhx6OxsO9EqJh4yI2SrMt5Q
wh1cWl805YhKg0CxRDIjgakeB7fYkwjwCLdxyQAEjR9p8RVputGnMHLppGyqEpi6Rai8FjG1dCO6
M+R0JKwSELPzDIw3ykk2ditMBOXGwP5F6gRFml8fMi2hOQwVtu14+tIFr7FIygEMvY+FBAYSSy/I
vW3e5PrFM5Eh1137jGw4LUKa+3RAOS93e7ckjZQ5+YTyy7+TZRMwKkI8m2ufeZUz8CV3dx0RlFmT
gkzeOGLVkuCxjY9d7NznnGpZCFe6juHNKLHkSyIsGp/OxNCKQ8nlWixmIKcMD2kXLyWKk+AtmQ4x
rd61CXB/Y9ZuiHBfEmrlW4eY/FkU5PqE8rdFW6qwa/tth6BckDmYtONbZlCBhZkDy8ryHjQ+hyZp
5T70CpIFU6gu0lk0KXHMmzBmX9XQgndxdn0UExFu/U6cMg5y/ck1kBtHNkmMGmJRM2/f3ahlQhXa
wzYh8AzvnaChkzcHElgyWgCYAmBJPlemN60nxUSLCeVnpIboFOtNSxJujdU+dO9nh9ZPkTafxavX
ZzAZsmo3ahhscr1/b11I+2Lyfo2eDn9nwlfRNcmucpnmipZchHHpKI8aRcUUwYcBuexjyTfJS9qI
i+eP95VXMV3vRXYwGP4o0g6HMa3oMaA/8rs3pcKfuBd7r2zx5IcwGZLeBbBi7XnHrEtTRNNKPxlq
yC4dX8cOGPhmHAWbhgwUSknQVuZUgAD15iVug1jkUGDKP57dAIUIe/j4MXcvvsoiTDatviQXDOt4
zrszBgj6y318KfRsJxreQQuxHa1y4urQlgxWI05WMhxsE91GbVifk5rnBybxdGjT5sLmHWGfG+6Z
FcDX6fiC+pV+bTTSdfsjlgmDhDuX8lmhV3UwWYKyWNZk8SJiDfw9g3O6NyEaKAtQQMZ02eKOuuMD
DZK5RnesAGUfTczmaMRKV+xih/8LH5pN9GLUHjwhxBk6Wqih0a19D0o07t3k6JUa7jbvEs1FvRH6
sTG7bFsa5dWbeY3OsG8LkMzgeoHKkqG+761xbxC5a9HJ1zPbRyC8Z/Q5vwoHcY+VfE0uepEpQ9SS
u6a1I2m+htzLXJBlxUlSKhDCkTeuC5F9nh1vq2viZWqtV5m2HeM7OKJRU6e7akV4Fe+tKpo1VdjO
KSx0Yjl7QHL47JNMr66Ruqs6jv11AqVhXSGgmuyhZHNEt0lE72GfQfAgJnysl9zisbuLE89nclJ9
+B09evy2OE26eGOMHb6GSSB9ipssKBLaVoqBRz7zumVFmJRT58k2x9+QA0gnSyN9dTJPQ5RfJsA0
0L7DlLODfp63syW1nciaJND1mNm5H5noM9vLUuJkCFVch6hKYBUEe3Wte0xQSpZRlKGpntWmr7SL
cpCTs+yn2hAYXaltujF6DF3hn0qa4hW9/zUePn89zLSE3CUKooj8e41KHrVpup6+/Ag/qqv5giE4
WzlpJhRSIqbkpZQvzOpIN1AcyJcxQ4/QeQ+V2hxFtNRJkwkwA1wNxmNswnlrTXptbZaTs8G8VePT
kM6IIjKpfkcO3d9fvoWD1Z7cFHn89MmOdcL8w5SnUKxVflyi6FBluFcVyYF2CJNMWggJMWSYElqQ
Zrs8a6tbF4P5uiHc4YDxGmpVOj7GyvsoBjSyCdHHmDlY8dol7qqDA2sQNrvFLgUodjiQIJlSf9vx
VrOJfY/zbB0CkN46Dan1g2b/jvojFvHwqV0IIdF97hbhKZwjOAWR/SemhUEST9LvLdlDR3aPrFRA
ksWH1TSHJovZphOpa2qNPM7AQHs9ZmmuP5qCk5LddX+qJOrXOW80ErBllLNsR2NzvMQaUxeVJc+N
17GzyPN7axix2uj5d2hwBhQWwWrLmLl26DsTubAuffIdJNguoR0sogzsbGx289BvSkF0DNPJgnY9
gnqj0O/4FpwtP7/qif/I0PYS6Y9Ygi/YKDLCOTQAC1HTnYqM5US3PyIze0XIjfwfJZGYElzD0auj
Bhf/8girtnis2HkSHkvEo1OhG05ajJZ+IA3DJrIuZEBRuJ923neYXgWZ4G1PjuA3HfZy09sjOUJ1
cgq9Gi1xKxJmoOs6ZQSEqqFth3WvWfGqkT4i1xnv3H3ll9bWr92nwgdRVHD4aXE8btKi/Z0V0X4k
pXbH7OobE6L+aGs/fj7skR6Kx6km7lEtkznEMlYNyMsZ3htJYYF2bDQjKv88+sJ4KgmjqgcEQhEl
Moxm1GBmZQe87ajcTVJmVJX8jLX94Xb0TVhE0ExXYbpVcuHThaespK8Fd5EPUfP2wtfIfB/IK3QH
ll3kC18dne916SKJLmX84SXOl1UkaCYmGlsmZOuYCAEZvVS5+h0rCM6pPfdB7/rvyq0YcMXaPjTV
tUQ5toojA5IM0WWJA0uryAnE82e5B2DVxdMjHBMG48W3S+xzI3d+XfGseBj04rOrNSJtOo01cYBP
LZu7wUcC38YDmpYU0Uptz+puCLEgEB35iSntUOjp4zwWn5pTQRfrIMQMc7Pr5maZ2Ufgh/Dd30ou
MwXTZjecoBmthKts2fsqtAdBInwcudHONvyAqNoLEbL6Lqu1Euf2ENSkQAQC1JtIQ9YPHAqiRHLf
tOoNiHC1GoiHtBA6rrOuEldMK/gyHOtEyOc+sVIs5qPA7tHgvpsGBLNtE96LbLoiGnbAuARTzqR7
7FKC1VQtsQ3Eb/0SrWc39lPR669z3FhoTdjCy/5iZKV1iqyjg4TogP6YVGHhNrzNkFuoQZcwhSWI
2CGX2q7fBbCeXe54P1pX/mAtWhzOaFAr+v7ruC0lfDuzDLLwrhT2eJ3zRfWI1N8tbXafsc/I0Gdq
6Pt7f/E0hj7RrBS83blBLqxo3CeS+Y9fqvte2eQVj+3KQ/C4KSvlgm+KX/aWXn5W7jZSmUVEmrxn
PIDJHokkaYrLlt1zdiWtDpJIsaRwngypr8O96dnRdbQIWq4G5leN+5T09h/k7AT7JosLvpuZvRRA
boTU2zN1XZkav2KKpj6c0mUG5wSy9qDKsSkNVok9oXiLLPxCqc+EoqXvwJ8+y2k39t5bGgqqaxNt
ZK8wkabW2cCxiqYRnp1qJlTOY3JgKnXRNRwVZW0R6+xjCWIAvfHc/ENz5qduaBPOtLW+dUTz4ViG
eyCkU3aBnZrfAJq0jWOq5NBZ5us4w/5RM1D0xvLXjn7FE2iQ2Up2Ztwz+SK+2dWiSxdVd0NL7KSH
JR7LR2lvQUucTd/ZE02Du1WJzTwBLBzLGVVOKvke1veDGT/qOPw2vjQ5XU3d8+KlMIoBto5iTEzc
R24uA1JTczCv9vomytF42EBAQg33J63St5akMLLDl4+CHU7ouHdeSydwrOTVzXWPLnC7hkVw79ji
5OTdxYh5ORRVF94nMlLCqxnbZoCS/W0G8LGZSOauxPiYVvZrbfVUvJ0YNoWWPmZGjwOhmp1ttjUS
9GPxZwamYZ142bBJZb0rXQSpGZr+aXxMZOjvKy2+6H7tnVSP4RnZTC6P/4u9M1uO29ii7K/0D+AG
xkzgteYqFmeyNLwgKFHEPCMBJL6+F0o3rmXZYUe/94MZlEnWgErkcM7ea3f+XpNvBae8PCpS1HZE
MKiVaLGWWbTPlSrv8g7U3DJb1LXmNOeEzoF2IbKXkXi4IGrSdTgW8bZ27LupNGFJxpnDVhqlXWDY
7zXmwBsOQUhGKf4jm9kHs4dKsj62Ew8n4xpXHa2DIqwhlXvBhWZ7/EnEPdLJBb2M8aSktP7u5M+q
QdXhEF6EcTV7Suw6wUwr/W3B4rCpox8Fmq9zE2FwxA2sUoCDpiw89H4+h682T/AUlgTET2WxI3Ho
MAHFMAQSVaqJlLD6g0+dfMupB4AYe2K3oOHbiKDfEit6CLuF1MzUETZwqIYYbLJLArh0b7PUR3ch
Co8wxPEF289D63dYM7RBlG5gvMggggJqVhymuyO5P+xdFbuj/jimxWGO9Y1fQaEd3LBgabXPcy4Q
ynR0XXWHlSgcbY9tPiVSjIFyz7Hy6PbRR2gO+SEp5YaZnGikUomVKdluuHNwahRYOlcwBw+shdsA
v/W6CXqkNFX/knadDcSfQ0+R2tZNMbRHeg20KUyDc6GENNhjZ9bpiyWckiW8f5pkEm2jAdFvpwS1
OIuwBF7rIP1yg1ICuZc8obQpdzLRbIJL7Bk5A8py8A/YgASjgOBAmRCxosclRadOm7X2wvUQYNZX
rJYNgZor3/J+SNNObuox+pKkBx8sFYudm+4grHzt84r5Ix84YoRAM6V801Gdr8E1sw+W40G1+i6g
3rzGyu+uF7ONSfLAmivG0QZLkJ7HwzCJF4h2BD4pMqXrHjCJx9Rfm8WXK2oENcAlClvFNUY8Z+NU
WzuKw7NZ2kDuaxzQXfyI3OTI/o3mkWk2pNp9dShZW92lzTFouqqrbufE0HxEnzMdc5ptjW8tRQrL
nBwwDygfOZHIGqh/0cgnI/dQ/cfeqS+nmjKgDilDuD+CObqAdi42RQzNj3sIV4gzvlV1V+xiM73M
zV1EwMFtG5dEW+YZrWf25tuyvZQAyFlPKORII9/1brPzcogO0UR2e1agemtmHAIYvV6cKFQAjdiW
2mb5qXOoAc9kmM3Z/M5RcPZsONk0jWqdP8Z8YtS4SUpMHpyRLXRvUoOYkO6rQDy6TfqRTe79UAwv
rTHKrRS0PDD8YxHKAcEGWERBtYZTsTeahbpKCsxmdpBWuTp5Ac0wHC03eFKkJJZy2ie+fduaYbqn
/0dsrclZNblQNCp2NCcvVEWJu3b7p365SalHLqGXOIxztGt9lNyMcpV9m4d2GWqgJK2RyMjKCYNd
kufrFFXoWsXufjLmg++AEe8NqXdBz8hckmL2phx3Y+peQAZ7jFC0ASKeP+bR6ba94XLjo5Ro8GUO
eycen33Muiqa3r0Z3UasjRNkuM/hFKltWdXBGrML9asw+CiUnHZ1432dndw6sGwSYY8md03z5J5h
0ROaifMCPQCuiwLDcresjr42Hkwas6Sjfcu76Nz69YszkF+UkECHHQGFWJfBLnBfRrwsK6vrCmr2
8lODPnaXuiWCYCDuZsQZeP5muZW1nZr2Jm4Dix0bR8WoJUw9NMEwuCI9a4Sp0kLtP47Vfc0Q4b4G
JZuPUUz1OP+MDqHeIkcDV2O53cqyqdpSY0HGVQbBoVDELZngiiKpj04r2VqDu4zcd8+QQFPUPah4
zM3Z9IbcH7iSRgOEFkymPao2blAj6mDNF89D9w3B7HjTOM7Xoi+39UTvlZRpbKRmZx7FhE4oSp+l
oNvooXmc/eqohpYqYI3iqRi3A7jFzPM4tCVEGCLqpwecD93SFf2BM38lhQuDV7Ijb7qOykv5YAc0
nmPX0CSojrw0ZuzaH/y7wKmsg5fy9uEPvmeRKndWm7/3GS3wuMH5IT1Bk1GFNK7YXoKgxTw9GQqv
GRPaxugN6pLE/7ZzVeBYj25NodtjBbzcsEboDX605wZaobZRpyBPkqMRlzs/cZMDjkWGRqNfdd8t
eZpWvtOtf+yTJiWhJd0EBdTBsfKbfax4xZU3w2QuLczuxm0HpYTtdXHvpt0ZJAHCRplVe0np+OQM
VF/A+1Xh6G2n0qP/INo7KEbMELTHleGiFh0fCIrE1ocwHVlL9hiolDVzbMFTjD3J6YWxa1IL8wcp
CPvKCh763PwiPITdVlztAFUjZxOveRJoxNXL8YgIXRCCasP8tC/MEkKBup3Noz0b/v3YBHeTrqGi
TMbXvqYWNizeYu0XztrJu1tDxNF6Qk0OPV+QVhMjR/PKu6F8T3RNMv14tDvWzc7BZTcom+XE/Z4g
P4Of/uzkDyOBiBTJDfaz+Mu3tYEh1ijdcN14uBEMqgyG8eQ7ByyNnEMtaKdeVmwoAlE3Nx98qqX7
0ggIYfdGNvW5c5u44kVCP/X8Xu1bnbdgi2bSZBPicVVMbWA6i5By56AQOjk1SGdf30Cb0Kt6ksMx
yadb1G8kr7mUHj103SZ+O06QbNEn5E5J+Thn9hu9KXsljzbWqF3RAka2MuiSeEBIQjG/tXEQPTE3
f8gYkSiV03ibpvawyzkobVvrmMDzfEiK6kwCxirrI0DgKjp1IVEh1py1B3I3Huj84ytCG4cH2GLX
EMJJ0jmF6qHB8RSVwa05DZ9iSF7buc+4wHgVUEZPgkp6fGEngoGAQW2b5howVHKcO0qqKIhD2e3C
zh0+Sy32ZCSMDwnW5rUrwH5rE4/6NJA8H7ZS7SuSCk8jZvQ17QG1ZxWn/NlNb5KRQEPigFJ+YHx0
6B3cPMKWdPYcWCiRrl7V0icCBvdfTKlXjDQe//j39bt2+fEf/+/6Jz46UGBJV77p8hA/Iaf/e5zr
7yR0sdczABBuBR6htAeinEgEQkfm28+/PMzPZ/3bh/SXiBhTd/bm5y9dn4fVkCb0H0/+8y9het30
1ZiySwMIHYchccN+xIb3z6/v5+OUvXU2AxMC8PUdXx+rbdUNZ6bkv9jW5c9+eU0/f/H6Trpr+Es4
IGbnd2JKT1yK/z3LH5fieuGu/4QRgWkGA/n65zP974qanlVCnbNuktZ4DQkXp9tIrTJJ66+53Rqb
2BTVBnENKd4Kpf6QG5xcBlbMybY5SaJe720L2ufAoZg98+OdcHCB+JMdHFOHaGnTBccEUZQdm3pF
64dSGoW5FX3nyB/ht06RurHB36ZCM82jyhsD2vd2D/depUgQwcwSR/kakKqqHfQsXvqUD9+GvDQR
mBTQUlV2Z5pLy0RDzdGGLDGgnS38dkOTfl9aGK02lr1CfVs781vWwahGancebcBRaElWbDGktzNK
484pgOBh3mR9SqNx0w09nhjWk7EIH0w8NOsUXStur4RRTzi1j8VpzQ1bzsG9iJgiS9wPMxgMwshO
bRMX28TBQE5iuaIXj1Mfx1Iy4y8V5AzXhX0z9sW3ueXyVrS4nFpuI3MqqRh2wOWRlEcZ7RrJoEWe
Px1Z2A5GTdrEkrEQC/3mUMvTo/EZnQ4waXs6L7Y4h5otofRmvvbIZwQ1MG5jCGtep78gy+Hk0O9C
v4sQeKU7VJkhWc4tLXO3vhS5eK9GZ9oMjX4fZdFzQHSZuJ1qWKURa6AFAGU7zJ/jyH6pcra3NTPZ
ZsDjCpEdGSxqLazbgGVxvJDRYiTeYcxUuMXWGOBIpIGeJiDaisDfN2bN42U3YZhYm1ZTGXBJ7Vqr
ntl0QPO8Uviijv248LgN9bkZ4cRLFxhayL5CQAag2fNlxnhLIU3Sjmq/6U2k8m+aRW1rIPHY9eBc
rISMcIkXJ3G954YSZzO1EcmidOWLubxjGtsG2Pzp0Rh4sAoMxOSvA1IJH+sOeDcSuGo7deJCMvya
eGhgZEbe7HpN2hULwhy0M3rp6r6fg0s3k9+V9W/FlDxAI642bqy+mJMSW89CABz2Uu6umidRy271
i/rw77Chv0NDaRfZHmF8vuuwVULX92dBXxy6GqoCxSmtaboUA4p+mdFZSCxMpSbqjsQNX7waR41R
wCY3+hgAc0RVuFAVdhbn2LX2nh4KuQ5RpG4skFAodlGXx7K4zxgIleyemQqif3nh1kJt/SX1kAa0
sAXx3LRWPUdQ9//zC5+TshWaGu2RRnB2NISHXINy3mqSdM5U2lMaTLFmJXl876VxAoISnMM/Xzzr
by4e9Q/hWIsU0meX9+fXkOCSFVNM/CxiDX1f5/YRnXF8ZOcHL2aWxqHKR38XcjqAxnibKPOExQoY
xpd/fh0O2s/frwVSUTdwLdv0LSEW1eYvqsys0tptM5LBVR3qXUzEylH1tOdNJsGxSz+T3Frtq1y8
WH4EkyuzpkNCsWWo3WMddsbtEPQgHfBCY8EdbyMEM6xXOSu6hdUT0qmis+dYtyGwutD1Tn4/dre1
QapsLemHE96M7j4PyYtMrDfhD8NhqrCuB5U8X78ky3d9Pn/+57dt//XySxvCjCWl5Zu+lMvPf3nb
yux9bORxdBSWXazHrq62aYBrw4rkrvZs4FczyTEg61w9zAfPro9k7dLfz2e27dO5LKLhUJije7C8
YjiGLswrsieh6dXhsM/J6j4oe3xWYeXsrq/8/+e+/ps82vRc55cP+a/y6Leue/uOB+JH33d/Ekj/
/Mv/CqRF8B/UzD5Roi6i51+B09L5j2cK4UhPkkJl8xv/k0m79n98sJjSFziBbMd1+NF/ZdKu9R/b
8YOA4FdHBJZr/j8Bp5Fb/+lu9H1LEpbmeLhQfbjWvw3LwNHCyMgYP5jteFeBCQmxBlHYdNg4YvpI
fMRsv1ykv5nF/+4Z2WG70AyI8LauBOxfboS8dEt3nqz6MG67EL787NevtjiPLkWJMYzVT3X/n+Ju
/88v8bbLtPbr1Lu8QZ6I7iN+T9f1l+nol6eLeiOc2zqrDxxH3bzi/CT1pZ6ztyUZ/p/f2d88lY8m
k+mVJzR5tj8/1SBzK6jauT4AUvzI8uwDks5HQmswi7798zP9Pofypngmz2c6YQz85VPDBzJ3MRak
Q2iMwTbwKeB1scgpbVEO/eenshjzv19AnyXL9WWAA9yylnf96wWkyOhWNP0OTtZyVHXMi99wgPTF
zYS/g50EvZnKP1ptv6AccTgPCLuiZovB9vafXwpOgr++EhvTAJ/mwnT/7frKofANQkHrQwDiwMzC
W6HAJETTxTL0Zaqnxdn+I0yif7sCf/e5spcXQvo2EM7fV07D8iqHhZohZGTH1OyPNibFtBqfmn56
ainNoVc4p+V8Sf0GpqqRvLVuuyM5gPvHpcQCCvElFdnLP1+N64X/bWT7wnVw2knpCtx/f/5gRFsp
O2eBPvRuR6k69w5gqqmBOyNmeL9/V+ataulZ9WmYr0G7r/sqf9QZtMxaDRwvSGqageeJ6F/o7n/7
MXnSZnqSpsn08ufXRYMGFFtV1AdDNS1+b+wNrRpQxlCGp7T5kUhSpu3+S20jsP+XawKi/69D5Jfn
Xn7+y2D1fdi/Bh3Fw+Q596OJfUNFbBWjCZNAC/7RDLgU6XQYhfiWJK9lG/b/Mlr+drD88gp++1TG
rIjJyuAVsCQjxJDTRUzpG1AjTmZMCf/8fgkH+OvVJjjc9xmXMnBtW/52e1Zh4flFVReHyqx3kgaZ
qLKP0QTmqc2BmBHaQ9ezRvKq+hD2SGzA+/THJ5iGB9pxnKbNpY2Tfehc3wQhY8dhWz2Nwa7uqFpT
9wiy4S4ywXA46qlK8aRUnyYmuCAB22l1BP8M0wWbSVBW5zraK0yTnA15nOX3lUCNMjhre2RPp51n
TXAVCId53fmIwaGYCQYokTLL2QT8kqPuyrklwMmjVDd6i/OClC1uqGkYn1xXHBciJRs9An0I+I2d
Yc0nWt5K6CBrw4Xq2GgomdMDCKC1sTS8qulYoUGnkifWc1Y+9BLKmBmjq8JS7qxEjA2/iQ6wZHZd
Ol/QxR/c7j1T6VtONlcGnJji3I7Dfw84YdjaQfpRePlHZacfy3iyA4awVfIeqIE5XvfdX6bi5cpA
MWFPZ3e7eoTuOtnfDTmEqLnjDxEne2gct10HSG3kfVmTOIzT8JJzpIMKumm5ntfJoxcTde++QcGM
SXXSxZvFc7otF8hmxhsDJO8jOnsrQfpjwgc1eHP+rDZ2SnzVQN8ylIyDsSf4tbIAJRWSj6WCYKyL
6qQAFl8vf+ilH2OWbe3KePH6iCtZFR9tAfa6jT96Gd2Cc6MFqgvOjjGBZUP9PaB66U68VWNk6vFm
8zIkw10a/Jh8TD2eP17ikXXCxpyE/umS1nT2YuseBz+BWi6vJPTnR1qkDNj5EvjDE+aqQ1F4N3E2
8PcByLfHrKtYXeroDRUexyU44mXy3gzTjYtxeHmKckZUNS4DLVG4DM1LopuvAAhB8+VvzmzeeMuV
YvNzN9V0sjPzQll9KZ5+ZFX2ZqXF24D5Hv0GDFY90syi/xQ9OhVpTLq1nlIf+j5QHEpCHhlkkXpc
UARL0aJYa1yIK7cLi21enQfA3uQexTeuyJtNyPZi5hWty7jfNXVirLsmhUqEoo7VkfLJ8MNPeDrb
4cNqRaD3TXZX/aDnYT14YIQW/eWJ++p8ffUy4/1N1vC0rLvYPqpV8maDJJmb5m2Bu8JXOQc9PcHJ
Aijo2ksMkHlZhvK4LM6OKe4MhdNzDgtUTnw2CTuLvdsg5A2Hi9Oiie3aCrltql8tTqlnjsP0hnK6
KgoYNROWCNsag3M4MT4gsEZOen8djo0XfcBaynDCMg5aI//s2NGjpJ6zDiVPfZ1KSFL6GMV0oQJ2
sasD0+0q6sYLGScOHQvm4obO1MaY9S5CAr4SQfzWD+wjSFbl5gyyvdbP3cye8DptDctSH1MvHyeG
EIg/cuRy5Iy9vljLB4Xs0PxOj3VI5KM5E3SppHpaqyz+kNjHV0QNsAa20VbW2atsszejcQ9N0n/1
EnK4uQcGhosVZW++UZMkaE57oViyADDSMiUYczU2hrO//kJAzlmDFVjJ4eIvc2Zv8LImcPkr+k08
Cs8Ssg5x3HTuOr8x1hTUJ92f63lVyZnmBtpKFCY3ZpsYmywIb03FtQmoAe1H8+AFw3ZqJYGETjLt
xpx521hUSF473fqeAiM/2RfYqtxdoqp5ILifvcKHVnOnTy1GvtYCSFX3BHuSUr+pQKBtQnSYaBwB
MxFS6pOJCBzMr9zxVNsdOrd4PDlOc5Q9sygUBJbJCs4HQM5kJ0zjhXuLADpBPdwwQITQ/2o0JFM/
xqgOPeg5HgQwvKkOtnmdvk4R+hGvXLqTORcutwhGM7iv8phrhXPqYlJr2FwH5HXzIlT6sSwHZpF/
eJE4GCaXhimu72nC6958b0LzOY3L9WBaj2MY3GiV7kD/YMsWeLF+fkS6/6QAWSGZO10HvyrGauMT
YYI5CkIri0BavlnWcubOEXl2OttpuJZrj2EdYx3cIqf5QV8MV0ElnukP6uMYpkcyV0qyTlBx5hqZ
x6TADThR+9oorkjUJTu/Kc59YEAQbKxvAr4WrssMLWSQ9Uj97WYt0sbemCNj3omMfSMg6upJDfA/
ja0vYRYmNXICLAt0c5zoJEduH8/gPnTJKxmiHChDOiNiJKfO1iQ+zxaCcLPTpBH65P+UwTEpS9hw
fQOQTcZrbmTUtqK6LWvq2/7Att3XPxq/v7OBy5CqTOhfOPwQZoHjveEiDRRN6hwHqfKneud4PNnA
ZN6k2Ir8ZNh6GfGJ18+uyrmHgHZ9lO6la9X9NDFc+qKVGyew37JY+5vMBL4yzA00buj4cb6E20nr
jT+8s90uQSmM2ceNjNV1T+Ta0/cg9TgkBSmyJgMWR+b06zon/bUC/7nyYs4XMVJzTKcGyhj2sqGK
0zXWW7OY1qO/rkreVOpWT+RmXMppSTkP1TNM20d7mctRMc2mh6Gh4xaNRuezLHtAUcsURM0cRhbk
qbiGb0CKcsLahonsMkn/Rz5x2zq++SoR/m/mMiXKdK7NdZUEA/1lvuNTAdfpT+eG48HOrYsTB81+
47iRjUxq3PVKnSPf9jZ0s15wNyVbAmgWuGTRbl3WRVJNRXWYo3MnbZIcAzYGyF9Y55rJO6sSj2P5
bPf+8Fw2SAntqrsF/vQds9Sjha3gW0qLPM7EKYo0roatMuWuoxH6klYY8QYkLBy+UcaOyWe/G8yb
IkhHLH7kjiZ5uHeq9MZuhn0T1slt1MArD0RCeq69yA/zGOJeXH2nGwpav0kz+olbM7EuS4SD0Emw
Jkf6NWEp3dDXl9PcHHVDxi4ur73ZzM2WAY0lZiqTfVcg529aA2F30uiNtvW2ysSxjRHVdfZzOQoK
3l+vZ3KXYT+W2bZXQGu70AJhPrXr3DmXCf6D1rMfvKktMa0A4hJ9svcMZGEI0on2wQKZL10I7V+s
RFfHPqs3TdbP66hQD6Y18MuygXrT0S8umpvGVQ3qVeCgotfDtgwoxKdN/26M4k7BfMf12e8SJyGU
ty5uvAAxCqjlJ9rda6+4+CNCqHrZMrQTK2pmdnDbQnrUcSW2pICDZWOb58nv/cTyYarR2vX0B9ak
KrSOhXnSLdfEjKA0SfFPsN8aJvczLd0Z/TYzuRFlbLQiDiaN03PrC+5/HZDvWmQ+HBQA4w5PGDQe
LYPaU2vMfvVugMCxGhO/pHPDuNSLGBG8F6ibvdQ0SpBJbaKWYBJF244zHyrRNjW9QzxhCpS6OcdW
d6o0RXGTUGWlu2HvB+19NiIY86pab0ogYlafQciRGk79MHzpEu40MOU0krD4rRw/35R+goebKBCJ
EWQjZdwewLNtO5NI0I5s5iDCODMq70AkUbhuWWE2lOj1RtQwgQ3DWiUROz/LCL8NHeBVMNM0YZdn
F32/770m2Xoi/kCnceIezPfXla50Kg6ZLphmgVENEYt7nFuQ2BF1AqazYB+W5ZPduPZ+LuIT5gWM
IoGziVkVUNNEm2iy49sAYLMTRq85htCdRs2BAjjc6aiIN4Wdfa0QLm4RkzSCZgu8411mwUttelA2
Ls0CvxcvvszwR1D534XJcCt09wprqCKMZWhWcYKxSYZI+mz2BrOifzihsS9LtumWcojNYRDMy5YS
IgHqdYW6kuPDyg+sS2lnOGQ0JwyDbbKXOMzfdf62LJg/q0to48hXzRL2P3jBFu8R7G7T/TR4JM5W
Nnkky6Ygk/OwsmZit3Efg3FinyUWbCvh9eZIEm6axMH+um3N4oVHpnll3ae816ywnGbSgQp9W4wP
U0ALy5TBHu4Zr9ThAxqNVcYeb329JrPjv1RIu5iTPlV+dHfd6vZLJIBvI+rokvRi+2zesqh/QghU
2T96zftuzeYtqCHQpG9ViBkfUZ1r17TPS3PYJyZ0pMT44jF3MAmGsE/ISJsd77D8hz++WWVt+jG3
CvAnMQXbKA/vQXQD+SEkgnNb5W+KRu1stnZtyUajoPVrLcgrUE9+i3zM37ocTHdQZ9epO+FZdRWP
z+4CyiXTBrlHYVxw4+IgMayGvB4+xnQ5bOEc4gC9XAX6GP4GjPBr2KXf5sq8eGlLs9LJ3oBd9CDu
MJMVnNNIY0hPDZ8YRCTo9pxI9nbJxa3yBzlMd7P0ngsfSAWVw9oFLEskzgDPsUIDSj8WCzvr9Hph
ZVa4eCCSN8/ecgwZJ2xuJoEIwInyneVjbRRddeMM5dmQbrGLGn/ahkn5Rbt3HjkYtUR5lYH4WmZe
cl8RFi1X1ljg3j+3VH0Jwp95DkbMSjcmUhBEPcgelz3nRDBU8NXuDwZKtS5BxHwdoZHC04LY/Qbk
zMaviWZvIWtcX7byRb2qsFkOCAkx6OboOcx7QcNxIxB+gNjU5gomyHOSB4esZqW2iuEJa/aI6cEi
DmB8IguIzj2bYyW58OzsOaDtiiT5MIKArEQ1PGUN+x4C205RUd0KoqNWXofWyrYv189AJUW4dUr6
KWp5Dcu8WlbL2WI5H5ux/uTSa1a0Cld1m5A7FKI4kw5AtOsp2aERgzTxzsS1RVoGxeqZ+9Ciibu5
vgi7qzbBcrQtBdpDNlNcJzbiy2EVKN6N8l5lGrSEmGrUGfZZIMUlhVc/NkZ5llLf5LAJbcoQmLPJ
H+Uvs5LfWB56qX940fBtrF5dtIe1IkQqZYyUTvwQUNJzcOVXyv9aD7hJams6WzObXS2TN2c5okMf
zszw07X8dn3x9NXIgXEZr3ZBoSJlkbIS+6PHujRW/KWRFYskSR2pPC/nXRAOHQM+S8RdWFBLsaYb
v7AeJ7rOlGCmWydlxTQ8aLUFmvLqdZkwVFl/pieXmcw2pL8S6+O0DFIuj9Fw0PHz7sxGg00wZz1y
BpG1PV+ryU3ETNd6Xw1fUDyzOV7iNLlZ1mWbnPd+Ln+0A/f0cqgfKrbsCnuslIi3yPNkBSAPoA8J
bWoQcLPFCAh5mIlToyprRk6yLbB/IAC93rVQlCzOtfl73fce5giOEWSD3OAkW240ArFOpeq+EvfU
wC/gZvyE6eC9bYanZSpZPtV4Vnhxvbcpj99S63taAoTpBDabvGSaMe61Y98CmNNANnnbSwli6Lh7
oml68uRLpuLvDWz8kqpKC0SBVf0YKqaMebkmQ/g4zdPn5W0i8KamzKQIauDO8ylmSoPPfilcqg4D
LrtWFpJXm7sDeD4zjesSBYiVBFk/vQGnbwj26kmGCENyqQxrvjRG9wFJ+6kJqt08Tpsg5vaf2Kiv
ohhAVYN7cmlgpJZeqAH2KTUpeg3lZy3SBfrPuWMp+HhR/KFdqhqkihpYSowjrZ69xSZRLkP7+iVp
l+IU2lBc+Ih90CPr+CBycTdNDMGuocFEw2IrgKBI4hu218JC/JJ7Gpm27XcwHhl4UcIBvA+Kbl0z
wC3gZjb+6mUnoBR5c45HnT2j6lHkaFyWigf5OG9AMcFy2ruB2onwlrM1o9JGydsZYo8nmdP6tXyG
ZiBwMPL74S3hZbxxZvWAi5PavE3e4tSO3ygebpt23OYqhBlvsfErrOIzvMvb6/3Qhy4fIRqJKuFA
BVUW2LhAW9tzFkIXzYGGSMppE3n+J0fYqMNnhvj19uvkixPisbsetcMEfZCTkyGVghDizKYnlL82
A3o53rPeD030ISImbuI4UTVyLBKICdpRPeXjtNe1jeyB4j+GEjdax8Cm62VH7VGFvZ60oqVUlk/M
DCUsjb4viFBZ1kcaLqtrjbQwWHXJ/sQydx4NjkdpzGwgwMITTufSgI8oTsV8IAQH4GqaF7ctlbsC
rXic1AeOpwYJpeTLs4TuGzVwBg36gFix5LlDb7JPj6ODVhSTAjp2DsimUz0i7/HQa4JKCztiR3js
hul1SF/7qOpWWGsE5ub8vWwH6+569ixnsU1S0lFytBzrXhavba/PYzqySoXKwGKCI5+G6xshaewY
7iIHHPtUfFyrNFD7fTDJyaapBXt/0/f3i2TOi1naSkqT18WOrWK2bQAaJh5HY9ACpKWmbE+1fJcx
LNRgKckVIbHRcer/IIyFhywMVsqYbNalIFbXVKNbh2uXBTllJ/bI+J0eKkCuu2Uq0UsvoA7oIcVW
+Qmv6YeaXAqISD4qqgiJE3+k9UOhWUJSZIyckz93ID1rg6N3SBIqIYLeNSeNcoJG/OMkN9czc+kw
qq9rWybYRvdS/MCPP66WYvW8lKZs8jRXJcx6doz3VBlWNKuhQC/wpSgAOMeGxIaouXZV8dYOoGeR
Zxi+ur3ey51hc0at5/vrbu76Rtl66U3tuczNHPKozEI55EN3eh7UNfZDZCePkdU8dT7BHTQY8dXd
Wtr8grGIegNNANL2vsqkxnAdOyElBxTey7URLrvrsQFGgIt4GfVT9tRkGZsvCHnk/pX7rtRfDAJE
VrVM7ubgERQsXMg47G+cnHNoL2xkkrcdaylTaWvjNimgb6TQHKej6dccClr9Hjryk+GWUAGicu9F
iskt0Aq7SfG5bkh1qkkCBiYy+Qwtr8x3BZbWuPle56QyxN49JsWjYdZf5siXaw3KAMpsd+7cqD6W
mTTgSabDxtP5zUhg0u1kDupZm8VrgR3GKLwJuTT1OiMAwDs91Tjit5LyHb5vg7AZXRNQUxktcqvd
POFGC8GDkbjWnC0nT+/Dyr0pqD2oyVY7c2juBgDJKzwmNeLWwd8JhV24jpS3bpqclAaLbUOqpvsu
ccwzMeereIjnnenTmavDcDhE6fjSKgIDCnyyI9ttjkdvJXE/m9B/BbGBchN/X1cjdq5IzLIiwuPm
2ieXxcw+FU3m7kcFwNfC8LN3vfKhHH1MoL5nPokGHV4JgOhUdKI/ZcsXdN/NMSWlDymfPF2/hBbf
qS/QJ6wTY0H894tXyVOf4hNmwTcodJQOBmhdP5J9JU7XLwLE78njzsHuWR27qObh8/I+TwQg3YG8
UswJm9gaqR/E1ItFzExjLUm/o8lsF2ao70Vldgsc5HtnGvZJFeaXsqahkKeJtS1i4lSqkVT765ck
C7/ASQi2ttN4p8nH/vLHl+v/S2t2HnGTfUsqcEDYbo9cTffUF6N7un732z+dmOCayGtPSdWUN66r
SLINkIgbC/7wjy8Yi8AfkXSzHRrSCwj/IWoqBRFdhQBEjAHfgJFV3P3NCDVXMgs4yTmLnOdiCWoe
A7WbnAkjXJyci17bp+sXtXjd8GJwX1Hw3/7xgzTkifKMioZlAB27fqHcb//8TmUZObXz8hM5LrVJ
03a5W5PmITCwJFW1+dRllvlUNWm0y0pKg3EoCCwoEVjZySv2meaMz7zl4JgUByLlohOf0tMSOlBM
Zv1sivbMj6c7YRG+52R5egzyAXR0UiZr4ZP+4Zet8+gtNPIkNuutQDGHC6YsQc953c5lR8Cko4Nu
ge/3DKjlnxTamweMNkTd8K9phJxEhd+ARlH6e6V4OdGo66fZKeon7WI29ivqFNf/h+eJ7Qfeb9e4
nzKzesTERFFMExuYfHHNKr9PNhNHQ4GDKR6o7s9uRhTHcp07ZQjK38u3Xhm/WxPoBCE7hyOA5Zyu
310dh7/8P5MkWphfn/1xJhdkDNVmtOUXw5QkpAdZc0MMXXRTeKspSKbTsHy5fjcN8TOFM9KH/y97
Z7LcOLJt2X+pObIcjt6sXg3YE1TfhyYwSSGh73t8fS1nxL2RNzMr0978TWAUGSIVEuA4fs7ea1fc
wZ1WTH5oZ18Jg/ZtytjQPz91PojU+/ll1RBQQCRctmXRy46SOYOkJ+lb0Ss/4G06cJZLZTa3SFCY
b70uGJg2cXDn+YPbkQnBZgnuZ7kvx+be0oBMNOV8QL6Jo5Wr2FFXZzd7Yt+byUWd4wbKu2DragVY
0Ak2+KzzjAwl9b8FuWK6cvomJVaZdjjwEfLgWGo2Ua3q02Y7Q+IivJNLvEXBTeuO0IIxFvrRjG/z
OOn9IbWxOeVqtcnUQlMG5T5Oe29v4PTCVZMG0aaSZIwK9pT7bJJXkZtsGSXKA6nhyAORPxotombd
pqAbiMJTb2ULC09x7l6j04xOKSwbjEn4xIZFExQRxUdd89nzHpICP4LZ9D55Nj3rWkqNcX4oXAKJ
WzckGLJUQdJBbPrOIkj7VI/OhwDL949HsVWROu653Dn7I5SKeZ8VNTHJtsmH4JH98ej8nBU+jmGw
HOkee9znJtrjUUzgTlvFeOMCt9vi9TVXrd6+zmiQrdjhFj0PN5jAX7KIYGVjakB1N/NBD7tHmTr8
5adVNM+CzDojo/EwhhdB7PqyJ3bO7oLqovIsmnR2eDTZ8hRZkm7iSrzDTtwnzqlNxCEqp1evrp4W
q3tOJypGfcaoQl3KzldCnJCU8OFsPFoJFqc+Von3MG1EQQ+j1TT6HuarkA19gqH9XlOUd7iw9pAL
qu2XUWlECJDuMY6uBQ9N2lvdQUampxsokBUwL9hfntO+JFb+3truOxsTQguQIYMZfJ/q4A3h6Xpy
2rsiRAINloZ5yLQD8US+t7kXEFmoy1wuCehy+yWl1kuUEbJ3MRGivHjogDrQZFlXQwj9jLSCZGJt
g9OkG85VFrHaNRDMM+Nbs/AmzRJ9uRO3uRGfaBzRakS5+RxW8HqsyH0gJvfdcLp3o9Dpe93GMBtW
0FQkwaBsvwkkfRm19GIx/KWWDOMk816bQE0CEtnMzp28yMv4hVXoMhVRc9R0xlNOXe1l39/IusrX
pNTOhwUoSw7zf2sMQUt/mBvcAt+FWRyU9Vu8VKQTjmlzsdh0wBlFfeHImX50eUyt3xSlwLAefQFm
YrCcPAwO+GEEiVTU2XleF3gd4d0lBujmVgddgl+QrZrq6CVe+KVaQdN5QyXosLjQwjsZ+IAn8jXU
lafGI6/eEhXhIbQhuoANJFgaNjpSY99iJjUNEqe5Setxa9jpG0r4ezT/Lr1D9sxujt9AOSAG+gLI
nakakRL0tIWyOHuTtautDiYi97/X25hKYvYfmitPsCtA1uQxFSQX8g/6IiJWQ5yytK+M0joUM3uV
SldJy7iWJ2YkTpW/U+kFbGMw/+REMJzbXR4DtV7ino4Sa9tSddOgiHW0+ewMzr/KkDYj3KHMGI+h
ZDtLyaPawu3VlNhMmS02l33AfruCazHMX9ibmVclChnrHOLSqrB2xG9lYutwCGFry7dJhcloo2od
ZLuF5ZqSX4WUaRc2Mpa//6Xof1S3u+qXgoZUd8ifRP/4R11eKMOZhLns0OT6U4+cqEnZsqofCbzq
pY5nfzyEXkMOR+9u/v6z5V98tg5kkg8ldBpR7B/U5K05WDmt/uxQqYl3HrD/4oP06MmizYB586qU
852NWmSe9CfXkUdvHH21C2Msehd44EcbkzQCdC1z3102mXecTFo+f/9T2n8ShXlCF44FJVN4hsHQ
8D9laUVDSotpp5w2Lj9l1LFBdNt2XLEMs5lUORqrQk/Xld17eM7RVSEZq8eUzEdULTF/xbxgOtJn
7q5kR4zW4M1Qezk3o8PjlMUbEb5veDG/OCd2pqQoC5PotWxjilvAG2zlQ6H27aod2NXmVf2SzI6D
G4lN4VmnwTbhi0GwvXFIaJQDG3mZwkBLuOGGy3SCL6cieyK5bgFxcy/OLsHtHQgRzCAFDXdzHn3G
xXj9zbOzO7Vho8/zZjfjXdaAyzGnZ6majLFdH62C+jZ6gxE37Btjvs+m6PD3v2v9TwYDTkfd0iVZ
VI4j7D8JVitomZpL6+MQ26mlonC3aFTZ/Sq9SaNWMoAYTBqhONCjAf9YzDn8IFte6QOBdJMouR3Q
UXadmMo4q9pT0cXjoSWCIVP363mkn7PkmZP7UUj/pPGGOzNgAFzp5cXSeuAFxPJFDvPA4taVO7ue
d+dmcxjRsYDKDJj9LcRjShY3/eqYP50aKBYxTbJkZO1v2KMINCorI6fqkjREjUQeKofuG20GsiLo
uXEL3SbdzRgxmEp1ApHzMntxQB6rmfZbTkwSKX/9uppZeZrAeSVKh6pQvR5lHM7z1l77zEhW3dFz
0LD5bZOi+8i9c7s+x7NFA2KbjfE+wvzaS9qNOdA9PAyMvES+LcIB9r4BMSwg0QGwqHik0KNfRcfH
pDWXyuZCo8mFhoH/teV1d+dee6WVVybZN1GlfRKMkNG7DPVNGVjf9IFyLyDsuktSNlgCXVkbtghZ
yFYq2nFPgh5otKSudoxLCHolMrF6k0Yyg0xFUJpm1pPFi0wI/LAc380RbI5dAG7tLzGcHSslErDh
i9CUsg9Go70SkM2iy49aH8My+iTA9K5Py+EaWz4wXbjRMcjFJyOwEGsQ6pqOXeNnZfv4D6frX9xR
dEvaOsBFGz6w8gD8XrGKITBITK1NAebwX1Z3A0dRQJDgfNcAXoF+sqOI7hLD51VQquGdur2WSkl3
9m/XXfYP+t0/K749w+MmYXEdSTqS8g8/Ujfbo12R5Ap/MPxW5ckN5fNRtb4zuKwwaY64vLJ1OQ5P
SnqVu9lbIOpnw7X+4XfzF4u74aG3llgkTCSRf5Se93E/BHaBcR1yVIXyhquqX4kEVgbKFpUNIT8a
tmrDAlurYf4SIjlvVX/DVvox9BQEWyzFJg/cB9HHD9KMZqKG0djF1fQPSlzvTzJ5bFWsOSjkQc5j
cPqDDpcC22QMPkaHKSU1TWOKjrJiI4Y2WbsB6Z0eXwLQsZ2thfTkVIhTJIPRd4QJVJJvpEF9Mafx
uO1jN9+in3DWUnWjlFEU9n4MUWMmgxlQGQmq3hN8BgQPYszZRhaltqoGrz2O6fSYK1OeWFDFyryB
3AS41NMs78ljLyTFnWzutTRrtueeeKjF3H2a5SBxRtPpgx880ljLniurSw+A1/pt1cfRjsti3aGs
fCQ9mUBA78qO5uWSaBUQ7cwtCLhVWE7bTxouG6OuirUk6gu2lvbcVC0kTuS7nMHiZc4Q62rGQfUc
z1LRgp6aC2gmYoAruEcQSXQz2CzI5MrcexHaqNDI501uaEdPWDdYwr+sUvR72ziQtAkLvnVpaJck
q9c29k57qS9qr6ruMgWmsFNWq3zupgOgmc9ujMsf1cf/WKP+wRplGEJiSfnf//f//LDh/Mka9fBZ
FJ9t+/n5e1vUz+/6V24E4RAWN2g2p3gYLPP3uRHiN0O3sHhKvDsUlC5V9r/iI+zfsFIJ2zUldmru
81xm/4qPMH+DgnjWweOMAUVt/rfiI4T8k7Jeep4yvggdH7dH7fafK7MzA52ORqs4RrrDXG5qKl9X
h9E0umMnns4xJmhiUYItwgW1UJcZQy2aeedXzgeN/TbDFn38+eQ5BOXXy+cXzs8VjP3WU58FjDO7
lRVXpX+mQ4owBN50/vrHQ9dojjIDYlHYgX3IzGBVqP4k4w5s/+rR+dDHght+jxJoh5vz+hzXorft
v8JcxqD0yPijOerXikFJGFpOlJBRMVC0NEI/67j3o1E71qaNVHgK063pptTU3DLrHPYD0zemsacR
dgNpwL1P9Zth5SKVezXJAn6LXZziRUc80aL6imkaJ2R+7NIofCMwj9boVD02OsMqJEUf2rVhim/5
bEeUOwndp0nbpeYSHCLNxEbdm6joq+y6E8PNaEZEX84jyhoCHTDBN5u4b0CXqPjZIRTbHqigkGF8
sEjUicMpJv7Q2Xkj4BNRRC8VS+88hVjC8YiuzHK5dMIsPmlGfztlZF2YzIKh7NTLspPjY0qffAca
b9WPTGgEtZLMzWeI8g/t2C1bG8d8HGdoDuCUIljIb/Hwp+vWQXVpahVDZO+eRviwSxZCXSFNvxSL
ZDwEWc4KEmMzC+9iHgRSUYxNB7JASOxqubmxvuu7sYHjq0EFRPqUlGJ51KK7sUu+Zcj3i3hZVkxi
V8hi9U1qMMkGzDVucIgg0V/Ye7lqu+CMFzAk73NHJ3mJRGXpxtdpQOqyo5OZFsYkGehZu5H0VJn1
uZeMXSakmfoXiAAbtb1EtZ9VN/i+6luZ+tbQONtZCUBnxByhcMAW5iPu/Zl00ELXKTe15Q4aRrOL
2mKrEV8I1tc7hR3cmqnBsEEb6ZuM0fUAo9F3k+6idQzsd4Ts1Gp0MpLpBZ1/d6hisOwA1F7Bxsao
WSgK1RW03LcZSceznG5I7EITZKEhIMHMWBNj/hF29ozVxCFLzOG0CSgQC4Sw+zlv9m2PbLSTtq+b
RDHm4LU0Md4RhTKt6AtBgq7dChPXvEXfsJsoqjfkPqWHcECX2tmNLwYlvh6Piz2uqwaSWKxB8glu
PZkeLRemnQsLBfDcvYyH96wHR0bhfdt1NItAX6sNG9ePLnZVI+djZCxq/rnVgwpMF4istRPTk2rG
nkoTAOeUIhOxrE2itVyI3aGwCzpRuNa3E7zZtKr1ExrBB5DHxTbW9JNYDrVpfo9lX6/JoLFQJYgL
naHWqjUFeZjxMFNBlO+cHaRf9GOMlNPmrknVi9SUPELNw40we4q2C9ixeRnol53MbK9VdumfkWlp
YZ50pvA4x0cQvr1OAQrtGX7UuqCq4sxKad+F+3jxDhmxf7Czm70tMm/HCXRbgjGs5vmlHT1kh6Yh
t7P6wciUNtFiEGy6RGF7zM2HXLdfUyeodvouBgXMLOOVSSZpoFi7KaDIczN246VhOJ89Nf8B7yyM
ZLhoG1OSVt6kKNY4zQ6OMYB7ZebTLZgYNEqtwMMb3iL2rbxLHLX8eWjGAIYBUF3s4d5X+8jzwPfK
Kdl7DZ1JZ9S/1/MxpA0HQslaY51ISC8DqmRyaaiCvI4KzBx8SInDahlGbR855LEG4lLoWq5aq9ZN
L8zvmcWaGgJLjaebaYi7qzkz5/XQNOGx9e6DyQufWsdikjnH02HRi2PDOUbYl71b0JtTEGmMH2Ny
g4YEACOjMCISvM04iA+Z8lUuwrcQCQl4zfUEpSIAquvmUBSDCGtkoO1lxMqpwtMryyGcJ9uGKoHH
jMjlqAPMXab9ZEyQDydCDugIhFhJ3EIiFqXsDHsEYswbdk7hlNuFkazdSXc9B+xF4noMKGEhOI3O
yhpnm9rR/TQnlhcKuOwwe1zn1bGfh/Q1swu8+9yp3CZ/scwvLVcUWA0OeQeFJyixbJbVl1sqWh3j
SDKGekYv2QPhSopN1TT7Ih0QPWWRfWMhjUqKdtOmWnBcdNbN/ntVh8shWIwnb3YIc0t1JIntWGzK
gshEzuphpyAjlakjDZyPjoN0LILbEfRr/K5MPC1mYNLVxmMxgxpB3DFcLKj4KoP3MTrrFCRrwN+v
wwAzr0loIOh9u6lJil4LfD0rLyneJ298m+ZdRdIRfODpOh+qHo645yc02k+Gdy0U6mEu0ox2ffCt
KcV4dCNEiWOkH4M82luWNNdmV8AuMxbgH2RI75ssOowEHiCcXfKbH4FBNPQJUAm2uYNtJ5rtnnT6
xvemU6tzSRqTHWyaKLmdpwQ601OT06vWqEE2lep1jMa8n7xp8gOLOWFreUCiwdKV9TpdjOa6wEUF
7Sx6qHPuRWj9AiBi6G7SgkWDdhQqNBwDo5GhkyEXKRG9PLbPZMsdvGG+rHoyxmk17u0le3YFgqyq
7jeZ6aj6pfgqPBvZMq6mbRFh+im4qYTtfD2ny0Njt90ONvp8Qa73irKBWFn2WHehHuMbWZCsR1gF
UYjE+MF2llHTO67s/UwnGrrL0GbTHuj2Nchg9F9DvWyNkmuiLXAb2KZ9p2nIRC3ayUUpd6p8QekM
jD7MT4kurpzCuufKeRGIC/y6qqZ9k0a+Rz3z45BSSKTgObaOvKss3EpQxTdWNFI+DIxL6qhsN4lK
b6eBdiQwT8CO5UC37BW0u5J4u5dTX7DvA/C2WVKohFXFmRd5r0NEi7hKy8MUWsY+AIrDWmfWLoop
60EMalAfzN+Ei4YaQgw7tAi/Gn5suQ3d4q1SY6ZeDZyGVGP22OX5nUgBqc3sOcOEIU1cWQdsH6vF
Ketd4H0P5raG08IoIIbAvZ5GQOTUE8xntHfWfBx/Wn0ddoOFXpSl39bA4tijxxzSJsZb9wCCNbVb
gqhAZZ4BWJLxvCe74baIiRrLtezYIeW1CCAUav1OxrJaNXICIV0M9Y7gkDvDiymgiQrJwLcMzAtj
x9iMBlV1atzZiRVuNBvYf2NWtS+iIDwWfGYrCsHIuhxJ3eDK29vWeB2LdgPiWD+oCb8viuLBUGM7
1v/LUQ1FIS4M+6lNmIJG1m6couvJKEd/NmXDSKqr11GSyUNZY3mInNo3e4A3pKvcFW23HI34fo6e
wiZhA98D/z7/ONBU1QobHR0vj3fZECCEwHATAdZh44sKj06KX8w0HXIVcpJ7EvhWVz1A+eB/O1NJ
7/oJGL6XWsccVgfrnvlDWxBWMNjIrEm3eqJ/1sxRt2luR0fk5uvaqZONXeswqwNmb108AHmLWzVU
B6E7x33tR4as/Tx4xY/4mCwUy62ZhxsuEmg0dyS1IcKnjYxKtEXpgkKavMixzYJNP/f5KnXMDmcg
emf8oruusV/csBU+aPlxE2GmJm07XPyS7tXWcYnljJt2v2RkJWl96zvUUV3OKRUWr/VwD6Xzc4xZ
LyJRXhWJrkHCzHyvNvCD0UCr04e41pCWVsYAxAzVnZHYb16M8WGxooBwXv7yYsboGeOZNUsuJyK0
nxavx0CBeANe8Qt1YLTzZAL/347pS4hdJofPIUWiDR4sCNNxPQtcq1N20vvS8CvxULnSOIYdmZKm
2kSYpbaL7NbCBF01iGzmgWpUOEjcmMFwGllmH27hipNEUVXOppjSW6226j3UFUbFZEJpwmtIGQGX
R9FXkdHQEivj3QF3cvxKHcbwI3Pc+bgQYb+TdfFkGDqKCbHoJFik4YHEZXJp6Aav3dpqyZ8iPWgE
XcUg/hsVhbeySO5yHHPTdaQk1RVB0k1OvjEo1MeaxXZnY1+o5uHEZOB+GKNsX+JDPGmMlufFJU0J
JN2SaUzJuzeqh6esxnCm2S1GFmZ7fULqRboTYzT7EoUvIjW4gX1kmX5P5kpcZ9OhtdChFE4PG54c
Vh9piXN0SmKQ7GmbsZb/uKiJq7qVtYS0O8ELTdRZKBut9m2zTPdT5hD8FZY6PIhXJ6k53SvoiLnQ
UFr0GQnSHUuHrXksK3THwnzi6nYT/BUdv6KgQynrzeADG4/QDWxae3ZWl3Ewwka6wYEN77Pj7Rwj
fMC1QpStms2TnmsTGK9KPtQzAT6rnRc5TyGTq3WkMm3OSU1WfQI+jwi/AL4KRRIkqQk4eE6OYcCe
uWy9p1qFo4a6ofJKOc1nWuB0hNt069mw8eVrlFbM/+fqIgFDTPgkAWbNcspCpJkIS1a4n5pNsiyW
3whKatjGDS6EizrNhmNkvuaF165kCXW8dkGsEp16PggRUYEFlnFLljnnqNq7mmH580BU+tNQtrhB
NevnUzUGPnxsQ7U9HwLoD1Clwv5CgAdWRToeBv2WG2nrnyVPRspTWle/oa+AzqoCpCYNDpxgVr+h
GT4Q3YHIAJaQi/UXZ5oy/9i5iVYjq6d1ptXDrntmiqP7gVIvxHVu/XiE/wN1Rc1qzX2oWKVW22zD
Qij6NWp6Y4qI/AjH/tASoN6NDdtKE7VQAaNU2LVzWGoGTzXZPYN67dfh/FyWIPYNcZZuPfVP6hJa
q50kdwVhpLtpLlPfiG+lmc98YjB/4OwCgIuk3E/KlBtoaXtXtRaG+8gW3Jk9J9h0NaNYAjc6n/kE
1o+0fEFD0HFvgF03llGKgVJ8ImgNjG9VT68A41VUrLIm4mR23Vu2YrVPCwrGrzoE6i6pR1S7WMgW
/3wQCQynopcbo7Vzlo2SMtYJFv980Jbb2tDs4/m29utpievR4hqCxS98oQ5LXz3gu2LC4/b1Zo7N
t6BNw50eyJHUdE6qBO/1duEcPaC7Py5LOp4Ke8jLHSY2BaHNoFXbiswwHEMNca6EwehNqDtyRDBG
lJs35wPC33fRl/dW57TrztMfa7LGuHHCzGuIS0+T+FQ2KEUH2VV7pQhHPmXu2yTbO1q9XCLvctYm
oQ4bI9XNC5GguMiSp3Q2wm9TcQdetug7W1VfaHkcPX4zB1APbWa1pwAEXYRE7J6WrcFwd42fj0u9
CKybwItZVyPItY22D7wBfH/VAwM3mWgxHp23dprioqGKeOgj42Q5ISpwk43BJMvw1MjXReSEa3v9
twK47Aq2X1klxnNbJRJvUSDQWsflCYMCv6wwXY8JzOTeFdPRMq3Prs8eIpGTN8M4G+2cs49Gtmfk
YE93SwzGrSjegjxHAlOXPk2B51nmxl2TkallJQVBoqGM/NEdVmyepivsOt+F50KVXthalp3p0CtM
CAQvvaPVSedyUHNCLyfaIHdH7yKu3nWUdafqespy844dCNyyMh93TextTDiqm3JeqmMi2fmGlY53
LCRHBwGkieiU0PVmBFTK7hZDMo4gVDHNxRhMAY6L5M4a3+YpSl+lOa060dnbZDIebM9+c5+zUPeu
uCuGm6az9IfI0lZE5Uoiq2FOVuSiKSxau1s0z9o7c+tdRGVqrpK209cNsWJemDv7IZr8qrJ0Uo/S
GU/DF6Dv5Wij9tkvlCNsQFxtywTyoVxmqlhBgZE45nRZt+2MV8EeNhHOVpLS2muraJ+j0jXhfagb
riZooXqhg/WFm+n5JqypKLo5TvNDiIQzMCAn49kZ155a/tNzZHSD/LQkRfr8FLXQ7N/UKmn6fJhn
gqcTFUGdSTIt8EY3PpK3hkgeDhq2Ma+1uPg8DN/zksLQ4ATEy16CqQ4fU7VyNyr+OjSinQb0xScE
lxBA2WCTw/57fkqem66VtB/xYCgmI0Hb54NQj1ziRUoVwh2rO04d3bQxktHz6wZ3er9le5atioha
IVeR3rZU6d72EpQ+mqifB0kK+KziwIWAltKfM8ItOgj+uegJVHr4+VGmYsVT8sXPO52SbY2jdHDT
pBcHbC4HRunfscXBzY7zYz4As4VA6Z0kU9hShZmHHm2VQJe0W+aCZPmQP94AgIEq1+sP/PdoivR7
Lhjmb0HE+qHdTDqxOQM5lphgaqV1sT8HhBin2XRPrkuESBHgokIhBUfjLgoTH6nu4PPujMKD9MFe
DPRhDt3jGKsSDk2kXlVZXyc1nzXU+M74c90gPwm2DAqJCAa5dMnZWm2yuWSJLIkv2moqsMVdomv0
cBWxREQ61qfQzUoC20uf9tG48Sq11IQ3veHcJAP+mZ6or6yW8ugkzl0aJl80tdI9f2/Q17sqIgcu
W+JoPVfDY0oSAns25MYuqiXGGtqq4U+warQ5xZBcyK3b4llpEuDSxmc/k+IgsOwiWI7e2Mdfw2GH
PpjS6WkRITYeSVI0F1keh91Uc4t2WjAM/JVS3TggsEXTqiVg6S3cdaiFR9/TmYsb7gydmSSytbPU
+cZpVQABKHGksCtzdC9SRFtknDjvReodOy+7yLEvM9Lgv+8tz9bo+AmeBzml17WnMjZt3dpUbVSv
BApxmryMEAXFTWrz3b1awxYcbYw8906/3E86aFGK12SbxHSvW4MQhdqoLmSa09rUEv26nMHmSo0T
1I0vcN6vbN1kKbeJ7GCcAf7Vqy9teqWZluDqp6c7evXFxDwAFWj+Go+edZBIewhnyzZLt1zprXaa
DSZ/dafd0+i/39YB85dKf2HcWh1VGVuMb4Ld9SpBSXCXL/FLSFV018LVYURDmI3Z5TSc2TPEWXjP
RiAxLjuc9XTFI4gjCGDMgDveYlmMmvMHDFqXDjXx0HbR5aT+0DUhOxcM56cytFERyA+ndped0z0V
HkiSLHceGf08WWarb6PeNPdOl12ODq0QT8UJ0m6+wqOGiGvUIMInOMGjwCHqSJeHItAvM/zfFE9p
sO7Fzm2mZ2jmDiK/+cF1sXfaZMgA8KT3ODQX9UDSytyPh9SYOpr5JFL1erSOtCRggG/fSclAIB7I
UxHhuF10+9KmFde2JANnedUgzMeekmfBLUC1ftb61SIbxNFMTQQRmKQUmAVcBigWI/h1osGHtdC7
tYmdaJUjJNhI41Pzuu+GjK4k8QHA68uMwvhbGN1EfRgc53AAnIy+UFAeIH0caWBZ6Ksteyb+a7zQ
cwO3J/hehxSZFYV0zS9LsKgQ0K41r1Zjfk0fBVNC5JHFpTYL64Ksgeci+WCnGtG860AGpJzdXbZB
KcaWrbqZY8NYLR5dK1PbTXlbPbQmJ4iz3KMzdtkvgZMIzeLUx69l33GljQRaLvZLoo+jUqzuupZh
e5IStkwepF+l9kZUJTqekZaAiW2HW5ehbwLaLCjdXALPNo18KRMcH0lqPJqdfI9JRdjWIxLhaCmf
CpQLa71n3B7r0anpm3LXTSCQU7qJxaw/wBOuGyg4Addc1ZsPQew15GMOqDzTh9TsTfKOUDLYeJKZ
v7u7CGUqC0XxFsICISrFpiPVLGuDyckafTskwsNI1dPiB9vZoGYR7T6mMFlRPhyWohw2rqPdCRF0
95Epn8vZ+1ak1UTXDRt4x5IOTfBKBvFXmJCDMY8kKJF/oDZoCTMj4gvziAoqIf0AXTOZo05G7dHO
kd+SjEScUaodezw5O29O9C1pyzFMKbIdR90LCU8l8i2LtfdWa/dWEGwqvQ13SVxVW5yi5hYgbLxy
BsIetQ8u9k3UCP6MBRD3SEg211gOHXlt5KdB50qrk8ea/dnKbioIY4J8lzbEgpjBh2DPfAQuCWfM
QiI+qQZeCq+4bAC9Lt1+zHbUNNetxCqaNSQWG1HL21wu7O74RaT3dWV8ScQRTNb4+Z3x2+h0eCkj
nLF5nV1GDyncn3482VbBBKi2+TV4vMWARe4S7+Wq1bJXkaYUK3H3zBABN44hrxOag8ek1E611cVk
3gzuGnn6Ksu66wmd7YobPN7fvASjvMXviBnZlCQ8Z7umiWwMb4VBBgJq6roud0PmfeB35TezVPZl
mCzHQV1QLT2iAC/lCr8xmmC2A1bFJcJ9orVp9RbcL1eWxDHVTuxB575lDyScLSzSzViQrcK2nLOQ
cJzMeaW7+VGXRbMzoUhM49HRPfEQlw7joMxhD0GRGBof8dyd0rlU8Qg1dOz8aAtmRJ4Tbt3vzl4v
crHOChSHWqJaRgQ75iQHRoIELJm8MWEjn6Xr4BE6rGWmltw3MEJWlpPeDTOnmJgY2BVc0ptumcn9
qApswUUKSaWdHkyn9PO8SXZuPU2bKWICGQGfyNuOhOkkYlF1XJIi5lXcuZhrLRxHjbPLHLTiREf7
BImYm3rKD1S/L3VmcWpKO1nVmDtjBpwjZl7zI7Ey40pWwzetJ3yusUrzaNURSa6OvUWSgA26aMut
BecRsXj7xRpDuIJwXGK4hlMXMl2YWDP2uhJhYxveurn3XtKickBAbZOxodvjXjHLtXe6ah2Wg1mS
ldyp3ORA1bi/Do4qgwn4+tNzv/6JtqiYZrZjIRknIDFilT9ddCqK+vwwPsc800WosdcGWF7PMdDc
2UrfUCHWv/v3jcqOzgmRrs7ffv43v3v44+3U25eqmWCrXGpdvYVr9Ne6yqz+9S/O3/vryx8/xK/P
+91bn//Rr3/+4/NmeDvbkAzc3aQyts/fOKLt8kP18SNqZ2ov9dG6DS4AWFO/ykP5KBYj3juhKHZm
2H3QFJsPPXkd+7p0oZFRXW+rxP6wZxJ5h+e4LrkbGjHhuFF55TjI/eriW7KM82ukWAGR41y4EleQ
Jhc6VmpX4o0e1dAfHxY4XfzaZYMDAeg1UP1C6qefB5z7KELOX6M68HSCxngpkl7NmEc9bIWT+Bh8
smAwj2V++uPr5/dzCjrWP94lU592/kfng42L9uc7/XjSJKcwAgpJIRf++I7z879+rB/v9evrX+/1
98+ZWucenXZfqwa61c61P9JqXDnmbGzOX0bqPG3//er50fm586vnL8+H8xv8+vKvvvev3gpSw0jd
xt+iUcMRBm30lZgbhPxv6QGqr//ySaNq2HP8er1U3xT/+qbz1+eX7ZrdT+/iW2Z00PSc0syreRiU
zvzz4fml88GKN7TItOOvb//DR5y/JLzR+KEu/x8V2j+o0JBlKfnX/1+Fdngb3+L49xK0n9/yU4IG
8vo3F4W4pQDbDoK28bPt/ut/abotfpOmbeqEfpqWQyX3b/2ZlMC3dUjuLOHwRpHG/Ft/pru/QWJm
BAC5xNF5Rf/v6M8YZyIv+2U1MdGyudbP4ADQ4X8CVwvbg4GG6/JeVIl2yGaSZjQMpauk0C/TONWe
MzKJ6SsXJ3q95qO7IKmQuFP9NK+8/QDogdYDIZ1BARY/RickFvKXOpFvurTWToKOH+Z+vdmjHA3W
UwcGDRTGcexprxTYPe8QERUXRto+YLrZiS4+MCrS/DllVCOCbGSkoNMt1CjbUIfjdAkJgR1Euw3H
9jADNX11PeZaGXhusgTRjLnuaBziDsPPjGbggIel2NJSWG6Q1uHwtctuU0ZTuqPbeVuHQ4KqrpM7
tpuUWcxfLzsGM0trP9ZFtJFee1+XqJVsDLCLxow+TAmH6sPDwopwoE/U0ntbVQz9TrpJ34NzqWHj
HcBlJFkKSucgVpE5mtftMH601EraXJl7eJj9Pq9GKIya/d5Z87NbmM3VGDq0mJvqeugatiFzuR3r
FLWX1WVHF/XGqkwIEi272LojK3Nj1k733LrBVw1oGRUqloDJsBH1m1m1Jdt9Xeeotsa0PUivn7dC
b2nAJPEuGcb+yjLDy3wKhv/H3pktR4pl2/aLOMam5/HI+75RHy9YhCKTvu/5+jvAs8oVqqwMu+/H
LA2DDe7KkMth77XmHHNDBMucGa62RWrzZwpQ99TW0pvky+cSgO4VCzkN2LB0HxO/WGL272Yet79D
UzCxU7JIwx8s/9nyb9z5nvxBxoRxLLB3zJ0uyOauXFVrVG5PeWci06i8ZJWlZn6O3dD/HRB5JB5/
+UMm5cHkyyFT5RSjmvOzwj0eNC3ArG88JsRtgqKp1zAp9IXXQfxw9MbZ6CKj48lzN46CbyBq5nqG
KMEigg8toFKeGhvyoZQKc26AEW7DRlzMpNPn5dCo53ws8btP4LmRx/QW+MSswU0HN2pgkbSIOjQW
AnN+W4tjJEJcAwgTbNqW267vUAnlwOYKniEiRx6jAjjYU9ITfMsWslSWxzQux4Q8bNkRNj6jij5w
Znw3m6F8LVljEJzx0kS1fiVijsiY9psSkxHYlPyp2q4BoUVNT4BUrqUGX0al2zg33VZ5KqKx2ajK
I7czth8/3eTOt9/sZ+K9QgLAl9+4JpvjTQi7kQz4RvuiXIXNbrmOnCWPZs4s2esrbPRI39sG6p4K
ecV29Fe6L+4p2ndh1uwCIvu6rPlWyRI0UsTxrAqo4mR18aHXuMzRQiRrVcTFnoYz6VzKAXdAsAws
henyuHHxs82E2w+LMmvFNqBBQIAZVKA6UM8iIOzOKyngdz/cRAu3Uda8It+x1kHkn3NvRIH4pjcf
rPgFUQ6Vsc5/xsEiiK3O4VcpZCDXrrmNCiZ+oArPuuW8uFqnrKhv+1sjo+SLQqVBRjdAkDCz95Zo
4IhlArkvg7TSrH2J+mXep4Ss53ZH1JGVvSMgsM4GtnysEPGaieLPxKj3baGItcnNrVcRj8TQqphE
B+lL77Z7zWFeQwzuomLmMycuiMk+uEwvIBxJDYhRp1sHmbRHANTKGGMn02TsaczXBeH0xjGSoSKK
XrfnlPRXZKrDW0A32qTGssgwDZaB/Wbq9Uc6YN6HiLHPtOe4TH1KXM0mrEoWUYjwR6jYyku9a2VB
Yh0EyA3yle2FXLvyOoZMS4Yi3FFYvolc0oeMpGPjkS0VBghpMkM80/08EXKeL+Uy7EZzi/IQlX5L
rxTJo+/jQqFrOgYg9UgLETYoRO7Msyxf51GoHWt3bhZ9u5M8FJCIbbhNNxnsIR96N0T3rWlkc3zD
9UaTUsrx6KKbSO6WuSlZW9gjuH9FRo2JLsujZdXrrKFQ3ffuocHIt+KL/pNWkUKDmYJzrdjkT1nh
R+KV5Rq8j7L15XmErPLA3xV8iXBOcSvcU62fe4Gc7WpuJko2JIe27RNIWmLp5K6L8GQIT11/mZpd
Tu3T+HX0VefrYHR6PVsZtpkdpo1JkiWiJZpw/MseXGoi6yTWSarSq4MWQSocWuubqmB4gtcbLkVm
rPkShOs6icFQ0syXHHwHSat060Am3a8JXPqTiA1axVVXGuIMhKEEsJOpvfdano6KlZ0ro/yoC69d
//NtALzSL7cBnWqqYmMsGuUFtqqQPvPrjVdxG4fETwo9OCUwjnpguAi1pfVrglptdNJgba24hLm1
JWYZio1Z26yQqRya/oYvS0kulg222CenccCnYQJAQRRDiVfweN9AY/45uLL+6Mdbx+NmUXf7EiFj
pNMdRUC8ogKhL+IMv75U1VSM1OpI3fOtszUKoENXb1qdv2TJ7X2a+b2yt1FiQ0dYYQevSDxUXOCf
fB33qY8QIS1L4kYVIS0I0PrDoNmzw31noY8UFZ09Z+K8YdtXkn5GdmDudXRWiogiuYfKse18jP4y
QGUYdorzo4tVlzQdLd4VpTavWYuvMRRsKWkoh7zh3t9K8G90Ve/3GT8eOL2EaJUv1l7NhD2rZAdk
Ys0yOzUibUUW6xi/WMXLSg1pUyQShI4eJnrsfWsy/weh3vZKaVy8iAbsBjo9OMjFotZ7fVea7cyr
jGGZ2DkVKk1XZjbFa7gcwyzIiPYmw0/aGTYRdKiRG0JUK5yUotIObaJmyO1ieRHbRLj2eujufJeP
t+qClhZpFHADCFdlwSeqjAZGOwsPVWeMvURY4anbhnvC3X+m+K5WeX/1AdAuNVOnTK9K5VVB3beP
cuOJKGVHS2OC5iic4izf00egVTJu1l1T//nPf7XGFx8Vf7Qqk2dTtgxD0TFuj/ExnxIc2pzivjsU
zpXcXXtuN669c8Y21FAp5VrWlJesgBoiDd210T8opvUHTadsopAI5w/5dyKTV1IShQvgDMyCx94Y
Gg9l6cFy2MdYNx/QqEs9wrCuMqRVWFgXSY/6dwvhF04k2btmsQmf1SabUKsaZK7l2MAnMjvTC3tm
W0Uz15KYjmXKvUw1CwA9fhchtMe6GxsoJvnf+GH4rdhVejgsunJYVKV6aLpL4pjWvhv7VEZSUwur
NPmqO1HBJJoPzSjkF9tz5oM5ULtVB/L+NNfY49Cv+Oacg7iL8UlG5sokIgB7hrT851+8xnrn0zRt
vFuo8OEFn7Yiq6aif7lbJENYFsJzzWtkDNWiC0R3zDPunm9aPThnuMrDStY8es8WejoIyrbk7bAY
13vaveRWU7a7xsi+qAgu8CT2Sxqz9JzC7EV2ZH2HKxiVstbYRwmeCM8VldAYoQOyk6E6eMi1mBkg
iUN/bHHLmClpSZqrErEm0JtsF5GI+CRk/RSF1nuReHTdG8+jlOkke6T6wGHk8rFyHZi3coTi1Zc3
Enq439j/qWX+zS/J1Mjkg/dgK9jdv/x1xoVfDFqrX5kj8sQMQuXki0tJvWlbeI284me+UYFBN9N0
9Vauh47lCkpc6okaPVVudXTPk1VY1hVz3w61mhMzraV/OM/MjIjt0BbzKkBV5NrDQQZgStczxrqR
JMbGorq/DSsfIFfwmiIuX6fl3kOsjFs4XZYZSuJWgeiKbntZ0SZY2aX5A5Qk3bOkH55wZjwUnWpv
MlUmgbj0oUTHc5FZqDrlYFhmzBjpH8XdXFhBf8RaxKTBhxxNN34pyT0rHDvVtnmVWPtYJueydFoQ
JQk8PCs8BnTO3ojKAYvgv5LBUux9pOA99P2DaaguakNPe5JFn4H0GYwdPRlIhkXPjQSANV2LwI9Z
XynQsbymbVdKt8RnDAO5FKiGM9LxaMq/GS1fS6qu3aJrE/2hsDwNoWDprtvYEPMgMcQu3SiUpmlW
G9JaYtJ0FhptIMkuirlURfGhLfqZ4nn+vEyNfVpH9dUfpm6TSTcxhxWeOmgMfNnb27r/Vqslt42y
m6lp+EPpuuq7FeLZrqzhIdcdC/DFKF+VzbPTqD9pj/ddnADAALefxBqI1brQVtMTSPOSs8UNap/K
+dHPpFPUCutU5JitLC9KF5qC5TEqjxrhwLkM7CrF95CaqaDRP8OTRY56YErbzDM2clK4LypGDzwz
fn/xc29LxznAiym/xpUlntvO3uDxLBEvSjRNNUnMesUvF02TIAGVrGQXWOa5yp5juuqnPGeVoyD+
xBAMnAbUHEpLvKKNuivpUMV5U++I7bGxWLd/mKImlj413CWwXPkB2Uv4pPpbz5e8fW656RK7pw8O
kEO6cyszDj7UFG1S3zGL4yvFslchZ9iipW+F/Nq1SCGflESCrq0eVbUnJX6MTTIrF+FR58oHfrnW
b2gM3My+fosJ4mM5Kix9dFzLypcVqZWIGDVfk191g8lBBxl9noGVRfVKWiYPpSsmYdz7kLtOZig9
Kt4IRsrLDD98l69QqMLYDwxmFKzuOlUvdmoAMdh3zsROXjQlQEVKlqtSDRdZCby1P5prPM1TYEKX
tOAIaYRbIifIY7OnKrD0FdZvbPPjfVYtqvjBj8p2g/SbT8Kt25MVOj8b6M9ypNpPrpssUz5mmG+Y
IxQRFEuHAsqMZ6a10MFvzSDAdStmuPKc6kyNF4fks7ItwzngUGftiMybdR4YB1tyoPq35hKpgrWT
Bss6OnnqrusYdUVm5Ak/2E1Oeq3upN53WDrZA6EObv1uZsMmCBDuGyJvFpELASXvlLFVfmmSSqcg
k3rP6pAjPvL5uZHUBU+x82jY49XyIB06x4o2tlZGm9q3FYwo3N1k0700IpYPji0P81hW94FDpkRr
FVQ+dJRb8NpnUH/CkZ1L5LOngZvt5YCoV/ODZJbk6tbYXEpwBDsTJPNDRonfVtudGKczNDJJ9u5t
c541HSgMpkzXCpRTRQ1hVdpdRXOEJ5ef1Bs1ZEHXiYHZvC/lyyhqVghSAOmYsXNU8tRGfWTodCOD
Ch4CRJyqkpJj2YXUNVrpxW9SkPJOJq+KXnCPM2qWGUw6UngHu0R5QueZ7/S00SGywhx0UpgwiHZG
7iNw8Lg1HgCAu0snwQf+0Boo8Lw8rxZWBtEisnF1oZN59QIXtU0nq/OoLnFuucKC9GKzhi2dfRMY
/YXfA1X48IP4bfGYgn9c6SnhEj565ZOBpNJMyfytsFh9CO3EE9f5jmmrnzsV30gX+dkGj55KQdEh
RTMOj77lb9Oojp4jof+gYCMO+XhU5fYOc8oVgIi6RW2gPEWkr9OpId/E8F/iUlJOpVyqZ8dTzVkG
+3NpoXvEwhJbfIR2eLUUs3vArv+T5/+fDrRVI7eMS/CiqJK79cp2WHbrKlDTiy/99CvPmlVFYe08
0AQPLs3QVd/gyUCTZT1rQxSvqCLmCymI0lXYsu7iMfAilTGWrYpnJUQ8Y+4kMrxJnr9dGffwzmL/
KeoVfABdggRYT54hNI0yJjwHmfzUqAVTnlT1360mXufFoSKedD8Ac11WafVTqIG162OlQPoBM30A
Au8Kzz/KMEMurVttgPMZS1eTEm6vWf+CUP06To48rxreciKdkDs3EAqIpp713MX3cZSEay15zzry
fjUIJ2sl0PdowdKz2aUDoetddM6QvNSV5S4jO5eWqW5Hh6HOGyxylCcbv2NOJpWovurgFRenvrCY
QyFuJBwlTnD4wO7waAAL7y0WZj5r2wbZk55Rcyh+UqcAi+Zm9rzzUSskOG+WeGGMldZoiEOxbfpu
ZT0hedLV66gmkpJB7C3New4cYoYzdx0FVbFGXhRQBtPjnYEmntQBSUG4pDnrWLLKJfE4xVwNRHNF
rBLLeorcpATpmnj+AK/KOXc6hVONGLUNsafVvNZUZ6uFccEvyncfzBF4grlH4a6DQqXK20c3jaKD
YvXdSm16+sFwV6dpc69/r6Ks2LB4fxyAA8363g5Is+iVo0+/xu5XWR18gEGJlnJkAcfMZYBkRDi0
puMhe8NHaPTOHpLScEQOTQMtg8fSaBqTWVlYGPbUd8xxa1GW76YYlLWMinNjCyYJYRUYcPnN9iiC
/NtAsXghq7H8AFXtSg/B5pdmn/my0M+V6/YYZR2840T9M8LMtgg70b8iszu5BR47GlTc07SwuEIY
W9r2i7DL5M2ido6hT0fK6tXl2mDufntS/l9n6XedJVlj4v/fG0v/G30vw++/NJamV/yrr6QQ+Woq
ljE6VmSNpOp/tZboHP2PBlCAxE4dOok9Qg/+IhuY4n8ItuZyk1YPEMpPZAOdU7oMIBd0lDlSRv6/
yAaq+esiZvz/EQq9L2EIXHgs+8by8acltmU29PxZPvwxlNWfRddTixp0/9jUyOvsQgzfSYp+CEUV
/IQAojzQUVcvRVAShWSiy0lJLum8tru4XsOTrY67ha3r6WNRNOWl9hWy3aLscdq4NXb6Ooopdrp9
9ujmmXaodesM6iXghkuS80NJpX57u1iyeuxsXfkAZG1cBUZEEfmNe6B/7WD8Ptw3lPjTg+VBhcEB
JdmzksfY/H562puumfYaSmB7lBf3YZaNL4UZw3F3pXZeerl4i0xx1POi/kOE3a4Xdf3eA+2aNx3x
QZEbRtuQLy+k1sp/1GTAJ7mpNAtzSAyiBdPiECtOftAgJK6d1Hm+D03j0+Y+llvRAkyEvZ3GJd8o
9219wRSEBi3Ks26XjBuU/t1uOuQvLVrbRfwf41QesfqnGTe76eppczvGRM656Y18q90UEe4L0k0Z
o5YxvipJuk1CH4Y1WInJi/LaxYWhi7VPAlAVURmDKqunDwTyxUh7XOM/dx0/jndahuvPnmG7XxRj
Hrcx1kamvaGFVf1glWWwG89OJyrml6tEr+gnBhJpV5AF3v3BUeZO07hbzXattwyMfmxn7/By3FVH
bLtp193R63hWtz21fSFYiiSFVu6soNZeBIUfE0r8e6cY5M7wtF5OlwEGvaSppl7NwGg/vZzGItGQ
ULhWmYkYaA5Xzd+S2ni+HTo+JW7DQf8UO0azIn+EB5dmnShWOXxBsoa/iFya57RvTxh67ZM+bqjC
7rxaaAQL/Wu89hJna5KINw1Nm3oY7JMWhc3cj9u/3gMxPypOt4uXZUI8E76Ndt/goNwPcRMtpI6/
ry8npkvuYyXJZMiwkB8BCAPBqaIZEmX+Oh3Vg4YKatr9euxJEadquGC7CLUqFg1NpQTBW0ybpIgV
ctUb5a/jadCvaNjlLvEElV9dp40cVavClMxjjMfjWmei2hWJf8lZUv1s4Bdixou/o0oUD1Fmu899
iVEA9ZhyUjJvWBmdiDFXt9nOBNXBBNWud5DqpPbZq2qnWDhKLB29cb4o5b2g2tj7eOjHDbOkfRKJ
7aehcVzCUTejEGov7ieQvvrnn6zdvb9eO14YB6UD8CyCl4ETa1z5W4tA2E8N/6DrtNEUPmfm5dri
PuY7w94OJPUQU+29FlqE18qSbi9y/MDdmCQAgCNSCGWsh2QfxqvpwA8Gv7mN33a9vtT2OOSthVsQ
gT1d1I4vCxTJY+bjEbfYU6sjf0H2jhZBRPJDrh0IOUkPuI+8I80g76i7LJe43WouGlIg3LfrWEX+
dT4u5Z9qLLZ941WrqdxYFlF/Bfc2lh5vm1bJCLHDzJ3nobiNDSZ3R1wj+3Qc6uCk7aHHvd1fVHkF
Hqtf39S5vUHqNqcc5xwf41jwiKrFICv1wRk4ug2FdbkMWrOZTYcRve+zTRnhfu19XO+pV8SS1MzI
fjG38YAPZdAakhoCxZ55nR5/WOlckqLhB06WfC7VcXiw+ogL9L+eCr+/QA/macZi4tN84G96sODb
fqkxgDOC9KgIMGrC0EFafH3IpixX06oc9D9oLOGO4De+79RC7KmysCIwWSut8rh6hqo/atW0DBGz
P6SrbPyd15ZEX07RT27NByUaPd3gqtAwX3NyGvNc2h5ml3jbofX1g4gD+BlFaG2SIPgRYaedISVb
ZYP7PQRs8BQ1eXfJ6IlNR9OmbTaRUcdPt4PM38ve4J9B3EqEwGIzh4hUA+zmxRmATTh9RbGZDuUc
sIjBKtgMLEjrkS5t1aFn6h/JwesQ5WfXi4OfQvbfQgyHz6nhq0v84Sb9OOqG5ETOsjaQz36gmQAO
KB45JWJLLR4geaPGfBZJNpohOsI/I1LLghr0jNImFXXBRrtKNRsgbKSOxSbi8i4YD5voGJOjNx1N
l1klUaxRxo/uS1O73i7b1IIljaeo8TmlELPqjEBa2RWhTYiATkbhNj9wENP7V2xEKTmWThbizpyK
aPrDObbUvhYixno9RBnTnyo0jv/8R0NL7usfjWnaQqfLg/pdRUH0ZWZmBkoXg05xf7Ymgh1y1cIr
naLhorqLEDQvMWqN3T0MVX426Pwscf1UCzXo4ic5i6u9CR6N7nnQ7dQ84i9g0Jwd9xNpx1yUxEds
6fM8bRxKPf86Me1NY9N10+GXsftrv5z4u4vvY8wwYYN05gaLLVZEX9MPmYYsXNC8X4WN1pxjKSe/
UJO0t96sHynUaH8WLaKDUnU/ao8uGbAalSSSkVKvj8z0tpDHish47DFFgHM/jt52p1GjogOreP7+
dvl44TRuKy0lBh/XcUvVbp1jCQFHQrnZDtRoHoeq/Wal1akXqfMHFBR0unmGpduIZ4Jk0WOkUMFB
TV9CP405rOJBQabNLgbLU5AZ4Xa6bhrqHQMlcAzdiT/5mEeDDnk6tPeVyndtSGNvUaZQhZxADi9u
yEbOKpkxZgUFvumL2kjhheV0vGLpmNMxYWy6TkNbuI4tmAnT4bRprVzawvh6uw9pXRMfzEGFYaDp
c6WAbc5PCcDv4UsIC3BanUH1fdxoKmRlJ6IdCWXSvI3dz05jtHeKvz9N+1sB9YWz9/6SaY8EyRKD
T6l+H6K22KPN+UOLOnHENaOjy7eRL7j+kxjc9tFDSBUHunTNZInscFt1Z6LyyFA1tbVDcOarOcT6
EqxXtEH2Lz/ycPmYLgBO+0dGVPYjJfp8o0ETWmaSCmywJtsYAcoP23GDmarY7YnmULbn6TPMpxPR
iqb+yh2UGNCGahAwPriHsE+8Q2/QcsJFoWzaUnGPTI29x9ypzn7qyQfgDd6jSCV7HZiNR2OYk9Om
kYpzXwj5MB3dr8hVfETTq/79HtMV9HGc23tUgas9tAosDzKQEfJR5LW2t90gFdZWgn8Fluu+251R
Iks4rlSqrXotvTiEeMxZxulr1bMkaA9qwlSVp8F01ii6uWRa0qMXJtK1jesV1HHppUnw1/zutvXr
XQuB5LichJAn6wQcsq79dT3peGHnA5VM/ggVuzmnSgOPOnDKH1no7Zqw6L2H8Ehee+E9NG6zDypT
eSZYj1SMQNp7kYXfwQdBNHeyKF1OTzcrpJqInSTa+k2S2sugavvlYIbg9hH6LP75f39Uc35qfGqm
rKuGpePMM6HUqfq49P+8HJYQLpppZKofrkqnnea49YCVrlmHMVCw27Hte3gzc6186IIqXd8GLdQM
h25AvV/1tCA9T/XOgzwY877nTju9pAoFOZfpoM34JtJq0TD9JzDAEJoZwWkamzZGZBsQDpBGTif0
8axZkArWWFSt2t9MTiZy4SdFHh+Yyr9Tsw1doDLlc/v1X9xHcW4PRucQeBoccjtJX7p+tHtY6lup
ZvUmaV1CrFRVewsgtz80Tc4SihLBE+57sBaZ9ob5zoc8rlqL6dCp05+RWhZn7L3SxdTdx9urs8Rc
apXnrab3JnDsUsoHwtGBFH7zu6EkqQ++ssxvBKDcuHs7xod+2wt1BAdLCqflrkpraZH2WG3SNA2a
EzacWanjYw/QEg5gfjehpTdg2JvQ2vmRad42QVe2BQ0VjtsA3tyQKbhGY6kH18bzXkMQivXEetOE
Vy6xjlO8S7PikbvGz+mCgvvZgylL9ISGyKRBjeyn7OzyPdKtGV2x8HtZemhWO27q4KSVZ+w98jKh
u7mQG+PzodYbxDmqEjw+JJ6B8L3DtDdtPFBrCGStevnlhD+48W+62MYXZfH48bPKV6FnWkA27en8
p/qPIDZKtiHL07C0CuOoI3BxG5xPXSwTEeT3WPErNvDioOvhAIHejIJxPAH8bxEoRn+7zC1bZ+O5
EUFSuCBsIW+Q1WP1u+DGwE5YePZOrmOwFZZz0YbWufQC74Xu0tlsohTzpEzGEGyhwF9Nr5guHFz3
laeTvpteMY2TCT2+6zSQuFiHx3edjqZXTO8aC+jk93fxgHcSMkBC93QdhltCN7FxqySawHogn+W2
Ox5Pe9OmBbC0bQFDJbSd2CXgeS4Xqr4m8yb5jd5CKP/5MVDq04gP16jgqBQMf/0W4t6LwszXlZ8w
xkf2dR6e4iK62pYfIWJ1w9O0abDZngJfDWZpZmXLaWy6dtorKlNdtMJGnTW+4n6iy9uKBkv/9mW8
74rwmLWPX4bD8acrbrCv0t7b3d9muqyUcCkqkSrdfvo0dtuoDdw/ivu3n34/UdIVWCsVBMv72LSX
lG54cFnR3cfvP0wS2YrerLSbTk7jPj7drWcVEZ0LACVDSwAKmWjwZm7HX3enCxwDVNXD191PL/PU
NBfYt7682XhcQVmbG+RyzeuiM3ElR9Zh2jPjmYLh+qAH9aPfuY9EwFv7PEUtabU1BjOPJGmoLp61
n84YFF730yGwUiLGWp8EzcCCtw9T9rlUxOtgl+6VmhuhN6lJCLY0yO9RbJcIQkNBh8lKnvD47qZx
ygcBohsrW8eeL94V49orTfFmUJfbZKKQaO3y6r95V5Hkww16fCP5/s3SVjFG+fCvjw8bsSEKLZB0
lLCnpe+n+0eQpiJsGyX+SZmHT9hwOuIpasU6hC1KdIcEn+koDRRPnntKHC2oMRNXOV7y6UwbrDuH
SLhpqOpltJ0atgom3Vo7v1/cDa59u6bMwnjfBw6tHadeyS33LSWsVz5E2aNAmXlBysuMD7+BbSb2
ZRpKqqTcajqyPC2B3aKMm2wwSI4NcF5PY9N1YWXVMxDt9WoaayOEesxANlaR0LUVrb6b9u6baQw0
e7LkFk14ynidqeQkxn255n746bQetv0awd12gHn/9f3/64+7v1Ve8kiksfZ3l9oQb7cRv6PdQMLV
PjUTaT/toe19aUJdAsXxy3g3Ht7H1II5P0qfcTJG5fz++i/XtUTdzYrWwH7+6xukae4AAx4HSzep
5xb/t/TS/j04veNImAdoYB69Wtd2TthqO4pywW6wd24ZFiiOKsankxbYteIBZx4kxvG6+yuoN14c
R+5X96H7y27XaivfeaSeLSNIgWcuS1X7Uin6uzoW+8POmFdUVr4bDSItyiY5hkvacp0bLQrDyr9Z
PdiWqC9YU9W5ufcwe8xpYxrvNqWpqdBhRB7mEU+OHjulDddIsyC2Bt4cL5xDoO+wziwzowdduqcs
qt5jJ81fUAVnexq2PVVmDkGsm5s4RGp9uxY63Kqoh2ARjmdb0n3MfUxA3MxL6vasdkGx6WVjWGXI
gh7blCJ+YkYmiJn3wKKJGOWCJozkD1crxwLdBFZNpV0dn+j1cM00fLgG4dTraUwPMOAA2rq9YBqi
vVEvYTSSGI+l+Dq9k+OqFztLvcN0RUMM/bylqLdwnbydGTa+96Yfm7q3O16nd5ihHepevcgpXnCn
nDbT2fud8X4i5NlCQ9rf3ofa6U3uN9T7T7qPTVeLf7+9s0YANz633QH2VlvZGG+n5/rteDzTC1Tm
rnAO96H741/8zWxguu4+OfjydvfX8iuAfDUdayOj7jdrlHEu8MstF5mSboz/KZZOZ/GLo0MtiDtF
bVh+aHBjFcPP9lHmYI7KAWaA8JCXOvKk/W3XtV+rTDK33CnlD1eCtcNd/EV4qrxwOt3elWRkHZjg
avO4gJBShLm3M+tRHF4azWFAIfhkwPnHNQSwWiTJujE1Y9GZHvg9rf6eYeU5Rwg1L67tvlPWv/zz
v3XsgX79twrd1kBpaUIWxtfKqbBDS+kUOfkwgo5k3aAzrk4IFjSE/jodjcJ3BE6RABjSg3GLjfSC
ACY7TGdR0ODcVRBNOjYO7jAP4FcCmtp1fe7spr1MbU+EtFCIGsfpeBp4xcfdaaP35dwYehnWgO7Q
lDCcbS41xa4KK3nVpFV18nySA6EJRE+Wl7uz2oYgV6NKneFykfi5iBT2rsGGSqq0m/amsQFtGBlZ
zuo+dL9surYOG7d8mAalYnwv32+OKOTzZyZh+tIkBHE5BLn0AqwEO4jmgKgbDzVVvEpIS0/TEUL3
vBuqF1hf6rnOhwvzseB39oKvbWTWzUQuGEwPiAnRCHT4Uqx0yBzrskKXfvgSJoo6kb6p+IQu0wZt
a0SDJjjzv2lT1vHRdflysoZrnFx8GFmXonbjU6hjRiLg2iXl2DXOvjVr/Ibs9br+rreSc5reS4zv
aiGwAzpXHO8/Q/f5TC0mXNP7TeOSXzy7giDIUBkuNQmofPyOvasdHWFoUA3LyDGUaxTE3sxvm/Z7
Wwl8Jan2J0lKqyQyrO9KaxDBpNvuYx8MFfHRibOTQ7NaNMiO5pqRHu/tIG3I+V9VRfi5RVQYVyJN
1P3UIuoR8B4iQUDrva/07xf5dSVDfuIF5viC6RIgjvVh/CmVB5t9lvXh55+gS/mZVGIY5HlaXWOS
yA/okY+43arrNMSXol/kHlT+6VDgnFtSRnG7FEeXaWBhKv7A1JKeW9W3L51qPbZ8q94Kg5zZuuPp
B/7BeMu9GjuOHTx28NdORYukOBvHm7iDxNEj3YO0hxE1JEmZyl260/poaVStdLhvPNn467Coumcn
bKixP3qjqJQ69l8bxdHUHeY5xKCOW2obkp7n09h0SQ/gceeBxFmF2CYI20vrV/JezEZ9lau8P8S5
TON6PJSkrFuSJmUsjcJXXwsekA9tk7jHv16Turl2FdjCV3hu8iMx78Rz8s/4KI3DIGfyNwLKUdpJ
zb4pwOAZPYt9OQBp2uvEDfsSaY1t1T8jfljH9Fy+qXRfFhIK3E1a+/5bgAxhuh6aFtSOAB/pdAiu
dXzxe6JyD6WQW8/++UaJ6Fz+WrviW2diRaaaY1ugfb5OxXW3xQ4BTeaHVbKiUXH+nRB0G6d88Drg
eHKwnMbaOitoJsrKurB4Ttyv86ys3TmRs89btdpZlEKIDejEyu1r+7WBFxQ0yvA9IHx93sqWu9dS
p9+qfQJPUCnOiW7wQEK7aXp+eZ6GKi3AdqGX4uE+Np3QCe5Gm98cHIdX5oUNSCMGD4orh6VRrCK7
oF2AWtOzNBrP6EimQ9fNSAU3RsfZbXcaNYxScWafLph28ajNoyDoNtNRNb7b7erx1QjAhxEqZuwa
1HgPmuRkjwSV++sytKj19Yl8dQvC9pKBNCk9MPtlUKbefto4XLjvsySf0chI5vexac8az/7XMRWj
Lw6Wp/tV06X0yPqZJTc2KNdSpgVZmwtJyuVgppHj+FAbjkJYGosVZ1zKGFm1LB2BRGUc6sHtnKR4
mKvj0TRUopUjZRj2qa84wVkxWx77LMtUNJ3vOQzfteaqoA4z4//xdV5LjuNKmH4iRtCbW3mvUkkq
0zeMtvTe8+n3I9TTmuk9uxeDYAIg1VOiSCDzN8OnH/jIGrjFzYXPR9lPw4VgmsYXgxe7HQUnVGC0
17ZEenDqBw3TLcvB8rYiRErdRnjy0wCTjzUL6udZtA+NCuWbwfdv9dS0eBWA7rk+evzJxifuc6xL
S+McpUm+9416r/ZNyVdAg1HYOMMKL9whT1VeK9+Td2WoVAjGMeqPLegGeci3EoyRxQDT4ARMBWmJ
HphnjRDMqzrKzowNq/utQ1k+qHX3p2kW79S0y/eu6oyFPJ1U+BLcG88MV7EXNEi+lxEbJXFopeyZ
Hg0+pfpcHGqy667zEJMIctiFtlBh2lKFcjaeXkfyOvfwZbClZCNqO2lLxdEA54TlLIUfGaTlFgDM
zgaV884iAl390YmPrm+PVxKaEGXYyHtuisBgLfULfbRD3FdH68XXa+eAzelWRMj3WC/iyJYzCGSZ
ebJhzQYYya4ixJJHGMQ8eO1gaDe1GnyK566RukC1xYCIk7FfjEOu7v96PgdgOLumN2YJ8ku8oxJ3
6TtZd7EyPKS8Erfm2KHQW0eJ/6ln5g8rkvPvfTbsWjtxwUJ2FykaQZZGBCDm3ZNo7MJMJuz2UkbO
R3sMIMHunrJU+QhGjWK2GJAaRz3lGAE6qSMf3GGksRPlIEIbrckGbANxWZnVprByFGOneVPXY1TE
/DzkxyliHrfYi7hUX+HLDM96ofihPh9Dub2KRiE1D+zr1YQAd3XDIl50ZlSuxRiOGNkxV9q7iBo3
ba9FGX4zYl+eKxopwNw23LNonCKsUGVKedP+6WvMSDp3rrPyMDs/PPutyJr2cO1PPkk6q3LBDoxn
eQJbxMDoZeoUk+W0xWctTE8R4OwtQJD4Y9CcTQ3pGAR3F7/g5/NNdIeBHq2jpG5WImy50WchD7Oz
meJ15tTSQvTXNuJIVNHhySp2/BGhQjSfPMZWtuKx7TMz5UsmYTqf5TwI0n5wXhD5AhyGtM1XN6IM
D3zHu4B9AragdS7/3rZb6UOL37WLOZ1oItzbUIb6E/fSmE60eljwUx+ufQx76CrsIxgReyW3AP3H
KiSxUEpfLAevjKqUgh/1OLf6uv9OjbdHfC9ozllYYdiCYPUKE3DrrU/6i5iJjdlb2Dn23VAG7I1i
F41xFJr/ey3P1iNSy/mL1Y3KvkOFoliJQ72PEPwUh70erJHi97Yy5ix7s/3eWHwzlWO2W8szizsy
DfXCjLtg01LmuUP6rJcdb5AVy9byng02f0gfgT8x6mDxvh4n1oUYtaAtbCsz1ecirBIeabrSYygx
nQtVLD00LesUEaZ8YVasm6/eWPgkqlr/p4N2V+N2FbJ5LqkL27a+hC6SToFip9exqiQshBSX30ab
7STbhwGlzDEZUuLIOhVD7i87J1Nvelors9rKh69VLe8bDK2+RKq+pULg3czKt19GbVhSIQuR+JSi
T7iJyVFFp+aWyQFy5w2mIlmqp3B942GfGbxhhuQgGoV63+NIhI1iJYduap5TJBeeloI4GoAFb1gp
abiUgXfuRUMeuN7rKDTks9o2Ke9ggQRjWG/QGej8s2gyhPa3EEq+PrvE0YhBCHpkmbKRkqReBLo2
fElU5wwQJ7rVVlDsRb839YeydJai4dq3pbbvgOwsSnzA4ZEg8UR6NTuJI9kqs1PcDr9HhykUfWLU
QTEWBd1y/NArH34NEoQnzeyrI0p1yJnlVfGtxZRzzM3kc/CaclWpSbs18kK95pr3VR1ZAQMX3fhO
XZ6yISxP4kgl+7Vgk40Mt8pGZCbZDIsR2wwpbnlGyeOYvueAOHmojALm6ZCuxYDoe1zBUIOrxRJt
ravVAfoillhjcAZfR826sCeHLMKh8rpHCH0PCRgpR/Wgd3GtKId9nXcF+RErehnztiMfK/NPZ7s8
M5u+ealqK1xESmBQIA21e2qjpe43ENHK/4ZSaXYr0Pb5Ifnq2vDzZkWi3WQ1Cz5bDeXPJAVRrE86
g31R6/sslqs9SijBGgh+jqkSVSE0wUkHo6Gw5pcbIwGiv+HmJG+1KRJdQerF5xiR+rnZQIJKkWrW
+bMwnPhRsUSIhD9sWRzt3PRfkZUd17VpySsgzc2nn8TAyczmpgStdchlxGBViG6ftYUxVo9VzzFQ
zfFaq/rRSezmE2FLNFwCFfDIdDr4HYgYaXgppHAtCvckKGwUx6nbi8byU5xfplAMZKLC/5wDGwGZ
RKNYKlKjX1UdD5O4rTEvogCdALeCcO3X76GG4VjnS/ZjlO8Oxb6isw5iVE6reaol9k2vC+i5ELit
cJCPmewiahZncCicKjxmJtXcKRJdoknTz6E3tbOgm42Sk8MVdF7kKA0WCKNjfltU1Zua4DNTJ6W1
F2Gs9l+xfjIgiDGYuvAc5CJ8FRGCzp7VN1c5MXEWL4qFlpvmoRo66JW5nbczuCC/Y9EZdAjaFmUV
L58TxcBfYWNlGtiw/F/XE9P+19z/dc26oCIod43POiQ2zs1kCqeVAUQvEiuYyLFungf43qFy8D6Y
jfljknxAKAqCCcm0cxHE0mfloBo0ahpiSNPd2nbysB/inDx01ikrZZCjjduT9UVCOdkbOcXpkqfI
F88Iz6Un5TfRH/jB7/5Uic8G66RXtf1aJ4H/UvSk3fK8L9EaKk5W2HtvhgudFblLXOEHe3gryT+I
CZIJETRQ9P4cIKp5MBGH5/fhVd9SuIY92LQviWTqyzK0s53ix90rIun4N0zXRrXzh6cm+bX3Km2r
NxZ8QO7xzxFbTzFBQ3YFBagxpzSnW6dcA1SdTmd2sb7xs6BDtJMKCsLDyV4AwkUj8N8CKi6OngN/
zfsrFJOLAJl92+xRhJ8A5s8L/HW952eoLOhB5o35IjDlaGVkQ4+fwFB/2uUqa5voS2VqQGBjvqZQ
sfGcChOUp62BXKg2gmgoiqWYlmT1wSGJcnPNOECRRML9ux7Kfd9Z5T6Qo2r/DNupL7IlnFbEsIgf
E/+c8uzLsx5j3qh0F/9rMi5NwaY0sIeaHI2DSOMuUB3l1lThdz830qM+ReVgY/HWGeOmllxUPgNe
WT7KUpDBREKJP4+xMEzYmM+Mko1RBErR/iPJhHU18rtV8P7IID1PeMSh5O2rabI8opLJT9rfSTg5
U+9qfPaO4++jqU/Sw+KXriGGGgzOQTMttiVTI8Jnk0H229fKz2fPX7OQHTPmqPPiwMZ2MS+z6jWa
tkgDWCLgfHWzE6FSSzqLS8zNHNgJN7O0U3BX0ifcLHtWaKMzD7JYOUpY5yEG5aSfcYFuYuSaP4be
etNwTnlLPdNY6mWl7sPEQiQmKORFFQ+AIvNEQnY9AaHtKnDHUOM6m3r7u+lRX5t17FrWUEy9FzFQ
S119lpuVCFD+cK0ZhqDdiqTdrkKkO629cqZ5cvRTqWFlO/GvNsAEXbap9UgRuwJ/HHFGkIddOXYY
xNld/go0EdFQXtDf4j5mBiexRoKI7ZgfcqWHCyc1hnNjAiTXen2poOvlu9jS+dJYf8N8QyCeg8KG
nZoUwcmcUH0KtJwhw2xQl/AQVvVU/VaP0tmvI/eu1IG+NmSd9WuklHfdRlQjNfMvvWXccUfIXi24
h6+yNWnsFxpuDlMoBqQSvR04GSfRhbwJtWzKYrX2zm4ZFICS/1Ci6r1MXMguFuZdmuP1O3mMxjNb
wx4yf59+17O9PUbFj6TFwB5biegSu1KBdm5QrR3Kxze/DoOZmFIN5lqrle4TKoe58ArLPYyOah86
XneLph3rTwP2pfhcEuLcqKxRMeMqzSVeEd2pN8ffTQbYaQ9nEDrFP/2O3Yckk0IQ/gXbpvlz8nPO
0FEuQKUcQe7IuASuHK7DvvDfWOrJi7z3k80jtCt7Hvv8T4hwVMJ0Hroxph/TZCPSYPdVsrMnmUZY
U+0vlKg8itGgdj9ISFsnHqXBG9vgU95bzcvjQpSdPaTXXsWJiBjOXOxtLg0CZY/3NuZXmy6SsByb
OOKir+lCaoileXx2iX5Acl1BNrnG/4sNX1i/6mXjr4FrflXqyXKrGOJim8Xjd4DD46aRq+ScFfxQ
CnTx3xB1D2dRVDk/Bkqu6pAB4Si06tSQSf4SpAbi9WPRvLrutBGUgNqaLgKEDsmLda6k9YWsuozM
e4RM9GjjseYOIFsKsNa5Y4SvonGaeIv4YHJ6REFFntaUtpjGRY8JtmSMay1sm7mFG5/XqDtUx/uj
aFwV9izumMSD89GO4WqsPPcNzQZ/31WQyvRodN4CdXBWamqhaTCFTuei0FUrzlaMllr8I091+yRO
NfCtbWTSZSQ+MCGJjcck087VQ45UxUycg8p7jBRU6sFURUJQZ2kydjq+GkhnK6shtwrMOWNlpoWV
rbArDCp8UDJYaWII3QyEyab5mvgKkiFXFl6cqGjRl9VZaWx8KLTkIqLM8Orzf/tltRsM1n7MVeO4
E3Pxl6se04RG3p9riH7R1QdDh+dHfUcWeyk2Q1Sx1GXbUFG21CR470fcIMXmSe7VpZll5daZ+v87
X/S3ZZbdSo8th6m56Gw1oMinIzUBXq7GcHWkiGR5P0jjJitGHkx/Fp0ofWmHsSv2osu2bOdF3LKl
u6up8G2LHBEMyivd+/9zeScG1Nr4mVeKz7roP+vJ57KxiTqF3DPCuJX5QdKk+yQD3m5cA3U0awrx
ij2TH2UhFIfq0aso9Yh+LXK4scuRd5tspreWdX7JfsNTNVx3kwCSmw67BO+qz0iVvpRua1xQ3IIU
78C3Fv2YVpsztuY5CS2nXapZa+462XF33Hokuv/wNirFiudxNNQbAXRlvSG9uCpSYxPRQ3A/8lAu
V2On9gvRl1iGuhxDNLonqQWgGepL2ZfGNYytfGE4ZbHmz2tcSZrL+8LEU83LJf0qpvw5oQfcyFY5
BLDoyMmtV6vlqFq4Jk1RVPJMzJLwFkqYmVaVtcM4hbRdWvfuSUgeGF4CIRtpN6r+uxSh8n3rmUj4
5PVxmMBpolGnjVdkWB9u11Zb0RVOGzR/akySWnPwjxEFGkp40uhKsKw9XAzSrFF2mtsfH6HIH+pR
fgxyU92JqBxVHqi2XcABcxH0692raAA4vmu9WUArcOB2Rwquj7pmLcspbFxWLHoufdGj2kIbI8e5
2VEGiPMMZoHjzMOxkR5X04Ip72yFBlzSQrriG6hex+99J5vlXELTfGbqyO70dWesnNIxt3r4loJC
+SW7cFUco/7wfCxzrNT8YQaIialhwvY6iGqKGLp5kpWwuiAkUl4Uv3l0pWnLfnyaUfe1dRKDYtrU
ZbvKDm5HvmEHCKAMOrB9sMzMx+daCa5yKWdIwXojULMJ9iCGHzMLZRwXvaZV83+dKSYZnvcjQjt0
3pNWey0r7ZLo+vAxymz1SR+1KxHCF/gS8/DCgmZ8zFJqcmp2DewcZRPRsKbhZhyRl3/2pV7qb6mQ
FtAYax2R03ictTJIVxRNeRFWwd7tTX8vQtGMSHVQVsKToMhylsKiE0Nq31+JwwhEijkXh+LMekV9
M9/UlVlsYr9FyqPw4d/qVvsDoBAHavtNjmXAAKVWnWu36XaewuvJ7UyAdq30hdJE+0MNVfbiyiWJ
ZbwkvaTx1k1rUEIPqPbbaekfydWxoGqb8UXr5G6plql2b2EwJDDsX4xU1u49UTRFYqyDcSPG5Gnm
NJaXkfIY+7/PE2PKhAj+c57uxGCr/cifV1Fe4RicUlEb3GYL5rpb8xrIr5mGZlM2gXvQkJvp5ARD
E6ndJNC/daCEZkOTqC/SWGb7LiqypQKC/UvB2iwftW+NN33lMrmMtg2iE6BLbDamAUXz56bCjqns
+NGUla+h+V5zgxYWr8Lp2ughnHtPCt58hbSJ2inZRqkj6QCkB9NGT8dcbfJ+q+L291FvZhssD/wN
Yj8TDGaa8hwVR8/TfD2X4ZO54YnlOv7bmvnhWSpKDFHU404bux99oiCprydfeU3VS1VJop3J4/nG
n+nF5ME383w3nmHj0t7c0geqFWGTgqJLe5PCqCdzXmGcOY0iRwwfkXSEllouYlI2Zr+NFr0a0Gtv
8ORJBMs61rJ/rlRZoLezKWQ+3pdauS/dqDkkjqPN0SSW5rkIK4svf2pa29SQhpkOHxOno0gK3xTu
pLXofzbF6F3AnkG1z8s3HvvVr3LKOcBs+MGSFzelwIlvuYlxhuE3+aHqA3mvB2E4z6X+FJVWf2mt
ZMCpvmRJBFBAdInG6AtUrarmLCIy2P3lMSpO8EvWCpiMzZ/XwEC3PmLrt3teI9DtYe/45ZvoSniU
nJS8AyQ0UYGBa1v7dqIL11PzDBPJew9Qh157glEsBkC5y/VKn9jDIhZNFWGU2oQFns9c4O+r/isO
A++1UHUbQrqRbBQgtQvFkuQ3XQWGYdZKi1NurbyhzVoAvemNXTEq8RZJSqwokPVe+mmQrdASSe6+
hWhd3CAN5mOCcg/TQt3izYRMF74s99aI/IOZYkD0CH1YSqqT3UVUSGBZnaKs5xi2FvsyxDRKHD0b
KbApkYg4pJaFFus0s/KaYh/WNXpcOX6LptTcMG5NsCOou3tQhdWu7O1oLsLQNGIkgVAyK+Skv2c+
Ugyurk/eBUy2esk+IPcSz2LT6O5dYBtHJCW+p1OUku44heHwJsawENPOTpCj38yJkedqL4Pn78VY
rAfGpbCklRjLMDV9dT2UBqarOClvvDr9KYZ63Y/uOAdVXhgM8zDapFai38S8dMCQqyQjKj7b6vQF
ZXZ7gewIGg2Nmd7dbthGBqVKsPPZffTrdzlzqpMYs5EfRb2sjw5ikJ95gjtuGe7EKGKjmLKwot6I
MGvJE6R9L6/0UKHun9t7tJSCY/7fZhgWrdwpB9E9NmVOhloff08LFRKvSDgsGi9Qq4WYg94Ac/CT
GTexWl5+h+JEMS7ODptQXrkIS83IyDi73OzkHcsBck68soH0YANy0BD9xb1VKxa1qzl8VVNnV6B2
PHtMsgNwxfJIcrFTx+OzGSc5MzXU4x0Iv60yRWJQ9EcD+W944E657kbdn4nOVIHFPntOIn8eLNHz
nBY00q82B91GyRfcKvaVi6w344NofA+YdPtgK4nWburkMZQU6WswWJMex5854lCSwuRg8cfOrKE/
R9bQIvvr5RgqhNVbUPB27x3DIx9DWKrF6xjJ4YuI8KFYjFo7XFm9sNXIEFkqkGooi2zhqhTIg1HS
pieWfvGLaFKFxJs4dEI/nLPUwTKyzbJVpHPPzROLSrsnUzd7xErpnP3EHg+JruoXcR075wWeai/j
dL0sDOqTMbgAsPkI0QX9aEShvv4luh79I/pdmY94kfhHiL7WzqD1tl6z9FslWylOh/X6tJ+KRq86
eyNsUcSej/W04SqnRvRj6DXzFVk7iql6gR8W9sm/+57TxFl/5or+xB6Kg4If2rzJg+GL6yJooGTy
Rx9Y9aZvnHoVTi4jU7/nmuMHguT1xpCLZuXoRTBjoeIf9ALfk7oo9HWTtO3rgFvWK1Ynvl3rF9HD
CgXzsK6QZtbouPEc+XeZmpJRbSXPal91QHwvCvv/xyiAIKg4ge/Mxcl+Ev1sAdYuzGaI3pq+2PZp
ol60Jo4gFprQOHhQKElg3/2vorMK7OZathbFF05IEb+9ZGa9F2Mm6/2zIw3vYswjXXtU1SqdNXWg
vtqt8YZW3Q/VzdpbWHjmNcduCgvBes7l7pLjSkd9GjPjyprbUVZvxNTW1sY1YiUVDwtGk9F1Dn+u
ow6VuE4YsV7tAqjDlYJH1LQzKqbdUp5qVyXstKOIPLkmF1T33VLK2Cw5gVuepvliMJvmy5Xx93zy
t91SDLraWJ6sAW3AxAe0FCPDN9q9jRC5Ec3yLtdfeUnpmM7xXA8HJ9vWpW/gV6t65yEPNmJQTPOV
Xl9UHun451lGd82gbl3EOWquNesxGgyE57mimNUr5avtquFRRC4ulTt7+mB9mvHXB4vQC8NDVAZ3
02yVc2kgCylj4fCGXMovp9TGn752yyQthnkN81ix1fGzDrwGtIoG+IjXzKoojXEfZS6JNYlNUAZC
8hJYiBN2lm28uTn2m6hDF5goXaupKb0OBoYEQibN4uSK0UV1UgPjICIxwyoqa+Y4er0VZzltEh7K
wfmG8qqRcVm0RUElNyC1rG4LGzifqZEfndA1VLeJ1Z5BRPTyrBRt4DreUZE/xYxHF0TE6CTigioT
yDh5r0xdot8c2ZykIc7tcta050yr2ILEUfE5Vlq5KGRl2FWV5r535c1O1Pxz7GR307V1szSCqCAH
GUMRiRAH9D1JnhcOzrXZ1OhujaPE6Odb0acpCglftkGN7b1Ch8teXZKwoDswohVjYlaO0AM0heJo
dK121qbGSNFqw9QuXIm+CgfNM2IS2tnyrQsbF3X37Cq0Rj+hP6tWrAtm4vQcqDg/+GTOLxqCyY/R
jIyDaCTbIdUlDrO24DDTvQFBtarC+e6fSVXf/J5OvddgBfpPiNj2tqcyu9Xd8DvPjZ9YnFLs7Mfx
oLh+wC84a68Qfi3K+bL7NUXHW1E16ZfROivJk4tvg4nqZVInxnXwIweJSMs8hFql7AL0lCZYtXdB
cmGH4wk4LWOh9ZX16ceJvVJCo18rU4iPGoA203i3NcwSw1bxlllEkT3zkaSIR1fbGLGkvaOReIdw
Z7yoKPrdRqqroruK/BDV+rSfi9DTXGeRtIn+/z1Jy6N0bowl6C2S07nifzN93Hjzutb4NQzeGZst
9B+1/IN95acug6ppdcNAD9E9iO5SgUk8lIipN0FcfKSR2c9y7AYpMPfBG5WYx9m9qpJGtJLmJbZx
pqAY80kqBgUPcEKrOB+8T23wX9wOTJ7EY/RMGh/PuKkftRtlwQ9jSm56/mcxrrrQyD98/LFZaIwY
S2Y9PoWtrizBWx5kjICvLTvGY6uoqBFP1e2yIwU0tFp4BDkb3Xi97EWZuwz8djXaeBWI4jhsr3lH
leetBvW+H3KEEcU0DS4MLLAyPesoeVyGwfgQl0UhO8EbBhFEEWJ71rjFZxWjR2WZNbqd02e3o8t/
QUfus6p4ouJVKS6KBSf6laADttXwzWjlcJgp2nAN8UXY5NQmM/wTbH+TwgA6jAZ1hKipnbVc+zq0
hrqtT3ULhQEl9D3JVUXhzhN9WXCsMULLpsjQ23bFejjaSuYg7TEQREerS5xbUAzSGVHFg4giTR9v
k+bJNGRj0bLP0F+d0hZwayCsHbKSOn3QwOZzFV3m7sr8j8R2vuetIf1w3WpOsSLwZzULHbsrh+/w
jvFXDzrjDe2YYAIYFUBz+3aJxXR5HaV+QEqrQHJiClt4ui+O7C9wM6hJb2ugNVMIC0v8IdxTrtrt
1QNaxYP8Neg7gi4pFpGGyIEYk/y8P/p6AWWRQR/R2ysKJz/Q9Y8OEZSCFZ9LUSvSMB9v2V+MRaKf
80ZWHiAwtS9+pfKQoB9AUc1igbsQ4DCl7Vc4MmbvSlnlG003wLz1mvlZZqRcq+orv+J+GfuQq3m0
/lJdf4DJXmCF2aJ3tKi0gScw8umS0ls70UDfAJApDpnIYTaY1q6Ymr/H/zX1eb5WN+3v80WnOP0x
XKI37hWperEb8kZ9HrVfLRlYiIUP3iw62QXaEgC1/XPgSP5X1UvRo21151YW8J9BwshnrJcVnF7q
CAW2stpLYeXPNNmMd2ViuBckp9q17/ismPvavYi+rkmlOfeytmpTmcRw3HIfxujvpPlYrBsgzx+o
fX61UVh6QcTavqaJtvZ5QLBbRRMWgWyQyDz3zGXTkyQCxdAcXLXq7OOQA2Nw/G5hDBQgU7AfrzUg
iY3sq9kG3I306nf8hnLWTXf8Vm1+NVVCbc0t38e872eqaURHYwolR5oVdhbckfwBYtpar6K7Rul9
G+UJRkGsFd55x7uA8rV2I0Ztx/gFSdU5iUHRJcI66/Y6/Pd733fYL3WRvdS7RvkkI3bElcO4qqmC
ha5f3aLetmaZ3IYTyIEPR8F4hQGDs1SnEIxduSndNIKaSQgxQdpJLpVwBK6Cuxbk3knxyetLxmea
+e8yFgq3qsLzHKxYtqz4A9w0d0LSWqU/byvJuNkUJ056jv1yh1CuWnf9Siq1Q2NYzbWdEJ4opKYA
fMNoP0wgUdSkvO0YyxHoAUbFvLAO5iULwIuIukFFHSEBcmkXzgWQcL4DZ2e++EABuG+r/rvSFGwv
0uSLq4f+krU9yxvVlk9Njr2DmJGjKidl4fearNW8sqnHuyOoDqu00AF3kG2qcAjopPFkFsHBLVH7
tELFBy0WNTsDRfiPTrfnHa+he2OZ7anL0Q72+EN8tLHhLlmJqmutHEq0gsmPIPrlzUYFiEvW+su4
4DYPVIQpLF2TTiHIzl2f85rh92/cVE/BorXI84se++Em0STpiNb970aO0cxGk2P77K9BXsZ6XyME
36kwEPr+UxqzcwPG+ZebRIvSlOPvaUBGzywBO8FBjFZtwz5R7mW8U0c+WFYT87XOVXeSG/a+Wbm6
ClVj+KV5LtYwnfylUjPMuwbPORhG6M2kqGxmMmTjN0x2wx3SPMNchDikmvi66lTpplE1Qp/CT1xj
BT6tfKNwmy0sxbI3wzRqqiSMTL0guTONshiCxVvzTUgkJ95GVUH/LI8u4kp5Awchq7obMJ3hNmD9
I85RNTXduHlmnpu+/wqgq/nl2ltdrqufFIOTGabd+d2ETrOsBj09JgrJfcNP0jWi+e5FBi45H3wj
+xrZ5QaOXv0rKYxtR6LlS+jjfoKx13iJsN9ZB1JS79Lcx+xCjjLkLhr1rk2lWhvq5k+zmbP+q3/x
CPiRmJH8VsexBZjAybjjYIjHUFHXPToGL4YDAhgh+ZWBkdAE4293UnoDNKoE28Kqyz1qNRU5rQGH
mHmI4OxeNGLoGZpqAKjKRrfsX+ekMawKpXCkDa+P7FRODW7Z8UIp0ehFczI7kV8CwiaGlcqO/jUS
sKdjxc4cMQqr5e6wk6j7bWbzLn40RuaxOurqVdHF4FWnga5wAWaklYo3r+xuGxGWYWijQghgdZoi
GyPWxJHbUnxRgj0V8TKbicPBU6bDMa3WmdueHiNIiwf7tkXifSUO/zXft88DCZYLuuWrgOzI+yhr
6ZGaIpCyKQxqr9poGg8HxW29d7lRtQVJk3EjRnlTI++dNd1RjFJUR7lLkq/GUBTX6ZI48Elv4pJB
M9YzEYpLdlS/FiL0WN48LilCtBLWBmZzG36D8q6qyVZhvk0ZIJGD2bNPHKFnPO6MruxRnJ5mPxtx
3jMUR88+Fiw4x9RHKjw61Pp7nSfQo7XWfsGSy36x4XLFZjYenv1636uzJAYzIWawv7Vf4gmVWJOJ
pUL1z6lqyZ9GNdtuJub1O12jKMvzOVp3fmMfy+kIJ4rfR6KPrdLv0b/m/a9RQAmYBk5XyWLv6KLm
GkWqtat7+IQoEcGQtR1d1+fiUNdHVh3i8DFBzKWYp858u60ep4q+UpwvDv91EuUSa5crBjZjmGdB
FJDKTdAC1MW2ynsZE8+Ds6GwrCyB6RSpQ/Hxz8AQWd4JMvlcTHv2OxEaszwvgNuTqrZnYrjW1SOo
4m7/nCeFarCrguGjNwxrW6Ofv7Iqud+pkdPvWgO7mpmIRzsecNDKXH35HNfzlHExVXQ+5j9iVfdU
cIGAQFF9moXyObXT8auXmeVSRucd24egu2LA9CH6XVwUjWHoKxWiOsu8WPW8S4J/x0tqo6DGzV4v
ysqUWHb4WrWh9CijVtcjOjsWtbkHZfmYLU5hcemco/wmAmp/nNUZ0sqhxHUUfaLRYrDFQHh5qsi+
O2vtakqeTizZWVelOkmeyOGXlUq7tougpnrD3dWS+pLLanGJ8+hNz/PhAwUB1AlXBb7R9/pe4g15
r9xW4xg7kvYusM6/j01MvfzEG8/QtO15aOIs1Gm5yv4K2SQgSz9LrbEOahD3t6AEoenL7J6C0O1v
LHWxVmAFvhCjUpXFx2p0vonBuNAUlkh7cAlxMw/GcqVo3lkbWhCNeuEcRZM0FLlnBrYQ61Zywtkj
fo6LI6toNvhMqrumieQGa6oAg/WU7KoTYvRntOQq8B2Qmr2IralTHP3VZ8c4k83ITLIQ0xDUUHXw
PrYWHOrW8s4NBm+PxrCQC+7DsVj9NQBhANWnwpZnzwHye9450dPwyP0y/6tfXNP1s+uAcsVWRL2p
dlTVSCRP3CDB9hmVLtsaegZX6x/aj+g32KRBRXsSiZiz1Zj37Hoc2bCHnpcTfeKaf+aKrr+urvre
XjGLaqP3YyTBZka6wsDH0omSMIeJ0AyU6bos27Z2NB0Si6MUpdSZFgcH1cdaJ7Jc7YSglX7S1dFD
UWdYKK2Un8zBRYhYCVIcbKQwBXQ/jeqsH7rWmVUjNwpYZf7vyiF4H1Ruo1Rvk6UIsfnI/g9n57Ek
t66l6ydiBL2ZpreVmWVVmjBkSvSeoHv6/ojUVu2je24PeoIgDJGWJLDWb1ZImVR7cMPxm6HFH/oM
bZKdifXIVeK8MMa/kmC8VpoSvYFl9A52h5yhHBQMVc3tqtJBNzA/l3W6BA/ZHOXgIfTPNenom2vb
5NP4T8jmJrNqZGmx55An6SZ7OeXrHfpQ5u9VYidXCWlgjdLcaIHBk14/kQ5g0P9qKbT3OOmSK2Dh
5o6X+P/Pc3+dxvryOUc/QBaDrnwQ+QimgEBzeKxVf7SXAOiBhs0FzMZ2lU8p94m8FNAVFRGfMgir
J3nUysZpstmcz3Y490GyP2r09vf4+yh5QpKRUUf4C2juX5PI7vtJsRMmJ3HAvtU9Jp5otp3wngnw
KsfQHKz6LA+jPg9gWNE4ckFy04DUANrP6cDYQXTkfxD5RENiXzlGREcWRf4weD9b149XcxixXMik
o0w//vekpOwCEPA7PakY4abt6/xg4viTVhBUK31Gk9bsz++iZPf6n+5G7ZX+4U91iNCpXkilMg01
oGaVJsOyr6zkOGhxG2w/dc1aY7y/QGyRZXn4U73PgJ7PgHhMht0mm6Sb9m5blnGTRW3r4hybIXB7
/E6WOFgq+8jBbKXLhXHLm9TEuDCAMaL46vKzzeMevGoSh8TrPJXsKJzax6mIDONnm6raX7xkao9y
JtnOfXXVgB+HRsSZhlbEV8Wp768nm2oX/z/fFI/ynNiBcNu1+j5ijwV5vxwA93G/6nyvY4VaxYsc
wQ7BC/cxpVrjaysHjH6wUsp4wKecE0s5SB76AYlHLXab9edqrP7Ptdpfi7PPcZ8Ltv99SJM07QJA
l9gMHRufCXxDIIL64gNnRm14Luz+GozWcBA85i2AabRVhfNKBNbcy5qT1PUlN7Tq4njVz8GqQFX/
aZIjRt1IQZJM5W60kCJOulI5o7IaLfywG9/SCTrlIPz2ccC2a52Win/22k7bmVqTHjDxIPDmTsHW
KNr6qphWv4qzKHuZJoxKzc5yX1MxdEdFqOCjSJC4wDQpgmzITmWFj1zknXQ/oBOp4N+dcoSuj/HJ
1MOFysZYTa34WsyJxTiKnQfX7tayJguFu8AhNdqf3Rgk8dJpo35belUDY8G3V42dmocmgGyO5Rn2
suPkPndKzaY114+tBaaQlPbVix4cy0oQQ6RIeBrfWqR7M9dpL7J2bw+8A3tB5UQCYpq5ds1XPI+s
gxyhpml6cxFfXpC6tnamE6iYvyomkISmDrefs6sZQqB9TuL8s61oUmU9GWm2ktPICUUlxi1pdT7R
/KasuRjypN2XYVgs7m/BU3HW9Gzt2WymMVjaKFOcw7bbfr5nYRv5tSB8+p+frh8w02kyQPPz25bD
0WG/f7rPpj+f8PMdxKZLSiQO7N39JXO2GwBVWD58vmbsOGhm5mTgPl+1ixR/DRXu9yeUE9ZR/vsT
3r+tKHSR+p0/3X1u3QpY7/Dp5Gg5v/yEDTJin2+ynz9h1t5/v/vX0uNfXifD708nz1Yd66AELqio
+YuQZxdZ/jXWa+vwOb1D2nEx1Eq8AoZXPYE7mvmuankubeE+kip7arBFe4d8g+Jc7gOw1PzqrcAO
qLSVDGM2z1x7E1YCrVNcuDFZT7lORC6cfO4yUULWMzX1k6IZ32SnLCrAGAYOV/fxdQdpviUAupH5
0D4Oxcktk5+f4z2N+CHPfBacrroShsJar5pl2rNhWOG8rj2GQaE/oih1codWOcdzbayc/hDGfLWy
Uw6zfSTrWW2HqEIyxG9D5ChcJI/nOWSht+Wwzjqn/FebnzQbz3aay/1Vxrgh5u/rC/ky8qzWjHAF
scvsIKuDNjYPgJvvNXnW0CJnVNkV4px/3m+o45Q6ae5VNsUIPuwQkyiWn+8XzfBfhZo2RzkibWO8
CvXm/k5lE9rus2F6EpLt4wPJNuM9CTpx/0oA+5dbNc6A8RtfB+9s+DlOYIoGgXUMoos8stIM6lRf
lztZdawUJfdKB4EQmW28+mu0l6jDvobt+DmBHCELXsHPx9+v8NlsJ2UMGf+fV/jsSCvx+1UKSCjo
x7MeUjs0ktUwWwNlJrTNogNnKsWAUh8ke5bziFlP3nAk6+ySbq+rB8/DKmFQw/ZmgC5Ykc+xnzF/
DpadkQ9frKYPF9pgjN/joj3Xbuf/8iZyNXk4sCbsyCqzNAtml3DgU2r4wzG1j9YJlC9h5rnoZYn8
RYfXs8pQG71BXWJrahjqA29X29ph5xwd3Jj2Xu7W+0Hhn2sUjrRhYeWl+T+4uMYTUK1SLBpZaiz5
W6PL9rJnMLyZcZSTS17oXTae7q2O4S0GHgRrEBU5P0HLr4zla9MS71cwyxMayxO8mOZ0tnbLk8Z8
rNAf2kZNuY9qLSJm6gUX1QMPAr5YQY6xS5eJnrXnqbHVx1htXmS7GyTGKp7q9sDdXYNTaazy0lHe
wbNqG0/3MdWaTx/6c6ELJGh7M9xzaWhr2cwO8dhj8fYc36wpdKGB2WmLFKoHz3LDMpEgJBnf9NgP
ZnpsmrKFozwfTjqqFa6lHXotKIgv4iznduV6GvPsxbNJn4kBcwTXsdOXUsFWwS7Ad8hqJ6BcxYX6
S9YmpXVRSPfO8kw0X6xHVNKXKAXzLJ4LN9+BLGmfZaVPyi3K7e1NnpvF04sZROqDrPFJ0OX1w/gk
h6Y9IEBBqH5P+EB5zth/7rkUShWfqyYiVk9hDFq0VPF3W09R9LsNp7aKMW4DUNgi7CcHxoP+T/c8
ELO98uCPBXjjP+2lNQcaOjXhRjq9JritAKuu0rcOFzDk/3nyy6pREvPEyDE4BIC03lgDvKpWFV+h
q0+vwlrJQVrupRej7PgfM4Orx/CZbI2VwHxK6lqk8xUflMDcO2rcHHtncs+ydyL/DQ4peBlBV90s
3LBr/EjfTM2NMDeOasLxnFR0U7GxwVhs5ElWiT3uKCI2DzisHFHv9zfBzJiURSx9ebwIH550tuyR
jQZYQqKjSMFMQV0/xYS1xkToN5EYNdrDUbIu+IY3srMfXf9CnvFek0216INlno5cQvPpHinto9Za
ZLyGkgQksqAvighitgnMRCDY2+NwqYBg/qVZzXeUHYD9RDNN3HTKa2JW1tb2p5kzNyACqPDI9oTd
zMxqXAsJRnxrHOhT2pxG1wRmUUCXfth+VS6SrFBfsDsl1WLqOoFs09v1KETtPWWa8SRltEZZtXhp
UrZm/Cn7H8TXVveZqjzZl31nfkuwUIa6rprY5RH1atMoOxtqQeYuGYJdpDr+JXSMYuVqSfYW2crP
zHGsj3S43efB9OqmYLXyLqy+BXzVKTcP1YeVP024NA3py4St1XOEH8Rz1+AElTjw5+amuDEnnLsF
yOq5s8JSc1MQTl/LXu6NCZZ+PRDRuRdjR2QLjp9zkY+bo1pJe5L9jpdla+HwJ1Pec090zyO2vRVy
xm/CcjXgF/g0yqpRWs7GDkWFkHXbvLETw8opGaBPzIONzN+Q+OieNAyFH6FW3ZsHOwuPeTGjo+dR
acE1B31k2I6qsI49nrkL01L686xPsVKbsMeVcBrOsk0WQBGGczoXU9zaKyydGDKf0SNki+fm3CPr
uopg6We3bJO9yMGBnsrto9qk8VL0k//Q2IFzbgtnWI7G5H4jBHcIBn96LScMHAq/wYU1NqMvgTnh
LZG63xQIzatcn8xT1GnxNSd9A61Xd77l8fimYT4RkNlYhH7eg2vso+tn4bT+uWGhc4TMWLmLxPWS
/aTY4UIOSSPn9+AgQoPYVPNzYkNtWtiE6haV1TZc/7LO7mJTZXw9kZWP1wZBs8PUA+WR7IBuTH/U
mEM+SOZASw1IT4iaE6yC0Yt+qLaIHiQ7YO5r55H/h/PkLKY17F2tji7qBFVAaUjE+1biPYZW7z26
DfAR177JllEl6INMTruSfbLNdtvN4LXTRdZSK0l2TY9yWYgJXL60/eaKaO1wjufJCl93NxMuUlhM
2o8hHiuI3mdsTIzWftSLyb2lDjAX+mRLY+Ov6sNnX6VFg2pjnMRrAwLIWQOV7dZ1vMRStn7Vivz3
kWyDZiWexqFcgqGIvnr9L8Mu6i9Oaed7B4LbWjb7QXT0HGGS7OVuhXUMUgZZH32NJ/UHlP3uFiai
eBiN0VnI8U1uIBVROP2DZ6jZzdfND9lueaXPOqCyka3hOvPc6iTbubdi1z1kYh9bWfAlNknOz29H
6ZV0myLBtpVV3p315931vTusi/ldoDBzrITz+911LKWWve5vGqRU4qovPipHuxCRLb5McWGt7GTA
Arf1qmNVIPbY91HyMnVAFIjTFB+wwZdJO5gXYejZSsy+mITZMQGZjz6LTCjj1u6Sk2eLf7fLsaZq
vgamG750nXnUUlv/4g8VOmR4fZ4rTUCPV/1irWe+8zbo6cWPXO0nBqyPoOKyNyPgY/V1oRxjY+rP
qFPAHDXD5h2s/D5g7f1T88uvWHOZL2qN66lbEnw3olZ96IMpmkUz/a+JEqzlUJSPcHTyyua5gP29
6UwRHFSo7BfUo4alro1cxKPZIcWNo/Yecxlnb8Tejg1GspzFgt6mvG4X/TSmX60y+l5mjf+dSMJD
gUDHR6VPa5XbfrjwujOiJ0W8EDbyNzBGFlA/NmaR1R9eqF4xUxPfjS76mLrQ2im2129UnEeefMB7
RfmEXETx1NUVG9DR1zayrZvM+gJxbJcXfXEfgVxhsPRSkzAGDnNjET2GeexdysgCxTwfwcRvViIt
onXrIieyDlEc4xfwjrVOUprHK/tGq0oe772tDy8pdttonTiIF5HuFszzzyn3Nr7V+yly/lArtHU8
RO0mdTtlESupcvHdXj+mI0C5JCjqb138Cv7Y+Z7Wwl8iva2d+cHss4ns8LKeO8T4I4OH/C22+3gd
1OwD7BGISqn2yKslsfN9MksYGSL8UvZJt4ncWN0rpaU+unGIZdQ8YujsZwMO5kuUm8EOfVAX8J5d
v4hMe5IDkCTCXjqugJw1Tb3VlUjnKyBfBBQTeF3zxQGTvVPSrNzUGME4Iglf0b/X96np9Wt3UK2v
9ihWkZOPb349mDtXxzdEttfq93aI0neBndtWAD/aal5kf02zzPpquEQUhlR1tpXo0/cx/S77EjjO
G7bVxg7LlultNJqVbNcsNqpxk+nEvIbwlYDyTr4E8R1nFSnR1rBTPGCtEKsz9hJHeVTO1c822WGG
9f8zpDc9Ez6FMFd/nTuAtD+g6o6jJRJ/sqhjcMpVVBr/asuzvrjwJuItmQK8iP4MTucO1PpdVKet
n3+16y2U2zBoz3+1+0GRnwWI/y6xx2UDa3nZ9/1bbjX1rZqZiy4aPsc/TbDemxvmNPcmsmw1QSRY
sQrb2tActVWJo94tKCxj3ZoDgied521KwyzPHju9HazY4ai2/J6kxf19YHvlMSvCbteg8nm2fBR1
2qQkg6Hg4peghXwN4wZNAL8OnjKtQyE2ZjEa6+oDMIDiUtuGurG1zl/kueWzsb5/F+q4QyOBnalt
5xfZJo/81LMOMIMeZM3w4gApoyyszg0JqSjt88u9La4zLAQzNV2F46g+QQYPDu1UA2D1zbFirxcu
AUD3N9lrpW21ciLsQWXVSNz+VI7F96LO1KfGrMUDYounNPBR7dXjiIyuhZP3XDVNrV/kZezfe6N+
2ppe4j+SPQ2eW12s5Ch3Yv1Sm6zjVdiKAL/QmhmtiTxh78ensDbb18isl8loIMfsECmczE6sZVW0
yU+48ePVzbrklrP3tNoUkKhnGmsc3lt0Lzkpw62qIGOyUwv8XR3bah5rlyiwmUZnMQvXJq0VnTse
/rJPFkHf1muhh/XatrUpBQgtrqZlq9sABMk+j/zsIgvNrJKVWtkY2hlFfm+L2imDrRSEuIDawBnn
wbJNHsHgrHeqIMH52eYrob9C7UVbgDwsp3WXDuRGZg2ezBPZIYbUtE2pXzkPObtOCG5Q3ounG/6v
KD3wwHA/4sr/pYtBfc1qZQKW1IQXPMHdHfroEVqLtvnQa/B3S6OsXrW4jMhvVN0HWF7LMLxfRh0/
x895rZo8oUb7XrSZg0Jdl92qpMDS9D/bu7nzrzZiG/iPiEVqhb8qK2j0Bw88M5QMdVqbAAvOxWRo
YCPjDyyJRlRdxvEojz4Lx9KyrZYIWNS4uHlzEbIOgfU4H8ZG/dzpZIg/jd5ku67A05dt98F/xsne
z8FDrVXrVMWoW4GNtsVsdQRtZEdvuqYoaAeq1j5ugugtTLJvke01Fx7c0Zs5Z8HT5jXwnYHQcIbV
NqdMVaMfSBn2SzkoZQcL8gu2B1FYnikjj42ph1lkDY7xYsemtsqSsbmkmp7uNLXKwC8Y9qmK03QT
1oP26EASW/bQSd77yXkkyD4D+Vl+kbSa/eSfI59lSGga9RK6Y/toNjxBskpTTxpatYfcVYLdVKnT
pQzzcTViZPra9+ySyy/cc7KTaZWkAOKmXxDgUpMV8Nb0FMw0KU9AhVzIuiyA5MUgHMSER2PyT4+c
Qw6XY+7nyLquoNjad+9jY2a3cJa+1oa+OA15hRQbTfHcBALBOsd9u5VNsuhNXVyIFSzkOZ/t8kif
NbHvbYy4D/0zP9Jg2/uEakacLkuaixvmxUmOV6dI2fjW1ADEMrytRWDrOFVxdWiL3iMEL8Kz2xjG
BkxccsXJyl2xcRmfitFqSRgb1fzMLbEqMoKVK+CdmYmpHVFsQcQgm9VCtLpNNrIx1nK3uh+6AQrN
PtG08aiOOhA0jf10EYjmqetTkOCmT7A6U7MtTugIIw6luR+zutrnc2QyRpFxM3k1vveKDGXrwbOp
FtnSVpvqCz7CITqhhBY7hElhc+YslcetP2+iFgAL111fITXmF87WcceFNQM+ukqJDmzA8Xubq04o
/AV8CeUUp1n3+meYcEAXugOMmSI0fg/zG9vHtIxhHrPJdjmbPQ8D1/LvYaxCbHACU3pK2rbeKqlL
cj8Z9afItutbyB3cbkOrWvo6pIAORYJD7aX6k2Pn+q4ILJj882AXq5enHGrPPNQss2KpgXXbyaGa
2qYHoQDXllXTaTG89Cp91zukhJANUp+yEGVNy7OS1zJg1yMm3f7SxiyG+fm1b8mElETYaj+VvGPN
lSK0Taxi4RLmihdBvWWbgekqeJp1k2TVTVEac9kIqOZ13KHRJDJChyQBvkEiPxehIG4Ru7ugLtxf
5Ode/CGu3svMKpeOUpmPBii5TYuO6tmOE2MvxszYYZrWPcgZkfrJEeXyUc3uhvBbXbA65dk1x47v
M1YZ6J15RrPzyuU4ixSawKL2co/z33ZBf7WREasOYUZoe7J2ISTFuDCHHL+ZMVtn6A+h0q0YZXaL
2rJ4qUT1UvSG/jD6Xf7CuywAN1pEZObOSSmQunON+iB7HdHE6Hda3U72kvWoUHfy7Y3sJQxrbRpi
3UMjHsDQVODfjfTdjdSTNXuQ2A7bk8D3vuSmPcuNRuLBixuAmZ3msz1vIYQlVbdoDKf9mDZ+oJQf
dZoOAESQxFLL/h1qh3fylfp30YpmXKdFaiz+6viratcNuy3IkbJ9igq0QzwsBLPJ9E5hSxga8XU2
rbHFDr+Khp+syBBkHvpfKB++YigefvEydILhFfWXOB2sXQMvB66LW14yEsIrZLbtrW2O3pLHG1/7
XAgIBkdbc9GRGwzsxWVjgSsqxtJjQmba8nl+TdEiMgPz1DeN/+wH/Xyh6C3GjFSzzqvXtbCwvJgH
4xJgbyfDRG5jrobCQ8cZM+T7VE7piYdQES/y1Ild8SOCR0tnHmq3ol+y9Ik2KfsJeJHBlKzKlI1n
YSiD8SYybj/Nin3DEC6AJA84P0SIDlirMhn7D7XUnnKyjN/8zm4WumN7r/h5jUs8d7MnVajRGuHp
o5c56ASGI5qt8VTsB5A4KJ9oSrFs6+7AUsMFz06v5pjpVrHcdFUkfv6UzcVIZoFMw022qH5w8pxp
r9J1DkPbO+taYU34dkOfVm0/WwER6tWV7K9HIsJFh15xI/xzTFx+WZmDu8hD9TlxYF/ZSDJsR9JP
G9vP66VUFpLCQfFMgG2LcraOB9aqTg2OiKn+6ph8PDfRL7KmEkIHef2Mp2pz1dAcPtRFXq+C3LHe
x6746WRWdiu9RnlAHpqkt9VzHeHzMEcjb2STm+9ZKH5afGfvPFwE3pfAAmJDREsUm6+4zfcPBSSm
deS6IIk9B8tMrW/2dQDd2kdvcsQ7B7sddTpxtXzVJm6Q+IDg/9Z2wcb2QFii9xb99PhhjFrRdokW
KzsCgN/HGmHzzESAvEIP/TeXBYXIXC+dN3M0/S1WJ/nWrkpxC+3ynPqjjimXwda/zn6oLcouBJ3D
qxNXt14J4/0wRPYREW8UIefCSi9B+a2owjZYBD180SLqfvX6RjXU7RBV3pew8Pt1a6j10WUDcQl4
i8tYsMgyUHDY4LptXupJBMueWCRsoSpGKdoLk0UrEgfap3oxNDF902aLVcRT8oXvlCX/qHFTqO5b
iNbud9eNUFbpIZzxQIm3do0yiq9a/ZtnA9eqzbD7EVjjtg4qEnfCeO5y04Olp9wCO9+1JmILo4Po
yJjoy7bFZLrPQneboEl+LIZm2NmucvCnIl9ro3ec0qZbqAQ9CMSIYdNFhr0pfPEldPIWh3c3WjT5
GH1Hl+nqWpXzUXLxIOWMBywy6BtPadsD0q8HD37zAwNmM3MYCg/5CC49AQYyBGF8kwUCZdpRSVCl
n5sSRUFWLHOtNbkd7dw7o3ZW+/LL4JbXys6Jxhf1M/Tx9IKws/pSKNorKoXOgx6XzXm06msfA+Up
szg+Rt5HrIr8pCI64cXDuA8cFFCA9xfmSXnwBUzF0M7ee1AZW7DpSDPNVWW0L3Nk69HWu/5B2C3E
dQVQm6nE0apWRXjUPXHWWuGiWT8jDmdgYuhxxBLhZ1KGYKRG5AtkuywgY4Gnl0Nk3Qubryz6c1S0
x5cBb6FLlcYvrVY0DwRauZKmngxf33SvqpvHC0gW2baOup8umZAbNsHGeRgcqI1mGC1ZbRQnjm6y
E9H4/oYvAnDlKflOWJ8RvWaNey9KysW9HunOsBgbPQVUl3frcnCr18qIxRpTyHIrq7Zh8/jxNPRl
gwn+m1eOy76FBkqUzciP90OHXevRN2H6LWdQxTEJzEdSwcoy7DEhDL1D3ozXaoyti5uBau3btekZ
P9nXVQs1br/3ptVdpzYj7VQg81lH71PNdRgr+nIUcfOrN59610HlJwm9U0WaaYEKVbcaEsgzIsaK
PFKEv8MojoATl/M1Q8nzms9HpKGvmZ5WkDhpkp1dAVGq77lXyqqqm9mDotXfE1A9Bb5fz3WidjyD
kIWSVScKpvPoEizjOfcM5rN/zESxhAZhP5eFmi0iYAIkzod/e6tNczVNDJ66of3tv1mryRGyw+Px
sDdGXv2Pg5uDUvYYpb8qv3QPQ4X2oyvwt4F1k+0iE4YV/EyYyTXaZGy5x41RGtVlcmsHsqUqiOEE
V6+til3BUv2Yu+TlQi7/Hc8QknMFUgoIHk4XRJmLtR9F6qOYEgeXoV59LtNbXbMAne16b10Xx7vO
xBE+Drz2MkZz8sVL63fdz89qxZWepANu68CZiHIZS9vBct0QlrkT/qTuwErjZF7o6VqznGqv2cwG
uHt+ZPQVmWnWpRCS17pa2x9umT1pIzZBTaGq2NYo696Ky1/s8h5C7oXvQcc77MOkQKIpErt6bB9c
LqVtorv9drDc8ao6brBCA1p/U0lQ6nYW/8rtM5ksoONczFd7aJ13J0TntOq05pEEk9hUaVuAdanB
RhPGYs3VXIvGFMu8cZLvVTEsw6JOP9SwxgQhj9IXG2jgpkP65DhNBiotFlje0Os1cvrjWW9N99n1
PI1b9oYoV/UtCi3ona5aHXyzd8AT9h9akHCjdB2g+FZjA4QX8REp4nhN5GZ8yDy7XHSW9T3WyuAZ
KuK40xBO3SJ66r2wR0cqMg9+IGMBgDDPxscxM3toP7W6qfNOvKGLepAjIrudYK0Rn9P7ptiKodmp
TpDu0YSw9xr5hxO/ZULqr7UvSE94qwgh/7UYCLqPejSecsK+iyHy/GfLNAkH1cNhxp70BgrB1QBa
cGjTcwRQD0ZN3a5rC5vqgO9yZeN/uefhoryKeAoXbueS/p57G+HiOGOZz6qK+CiJBxZFLQ/SGkiF
YXb9Xgii15Or5e9e6nz0IE2vlReb18IIf2LWnkOA9hYlOOolPD4UFjzV3mMiNW6HLskfA32OXBei
+WEjnpVFQvtgl/NRqZHzUiH9tNa05N0d63JF3tO7ZnMBZhklVXJHO99WdAXNj0ZbTTWYpdCvvasc
6Hk20PyYJPZnW6kMNtFfbizzLHJYSlzp6t7nvk+W2pjriMvQ9QSblSBcu0WZn5WgwYBgShF+6oz0
BOriqwNg8hwZ1roImyckqKOlPumnqfGOZkYc1/Fc7Vxi6r6cxlBbWW077Ly00ff4kIyXci6iXT4S
cgFlEO3KwItWpi30N3tET78ehl+Q4aawZ8eOrNVLTbx90bRese4RSOJ2mQbTgQzCMjQVC6Oo0tip
IyC2tLI1YjWBs/MTJV/yl+d61dIvoacjA+NiAmOo5XiaIKsuM4N0dGwbw6q3EiL06uhAqROiWySt
eEIsKNvJts8CVtg/QxpX79e90xsLViNnk1TBm9v0hGEcM3qd1ShXXWYZ18QLvU0IOdvPrC0ZqekE
wSjfBRaON71eofgTtee+NrInFBVYV+OyB/bKHPayTcuAvqAuCxxUca9sBZwPTScMNc12ZO5jYLBK
xm3im6oo4yE0i+kAHptvxyeDEUHqPwmwRywEky9KQ9qhh4S77hBg3mXV4N5U7D1VR+/Y9OA0D++V
WGnEHieMxDINsugEZjjfRxMBCxeYx6pyJn1lhJ6PuEv/GBAN9yybFP4UK/a5BaHow1e7KUVQ3FhL
z2xnbCMmm1VTAHr3xcYIADvykEVe2tYvuHwRRE/MZ/4/NhidJQrv+dUVs6+weHEgI1+JfGb3oiIv
vapQCFuP8yjZEVeN/9CWP2QFo1N1TcI0WTlOPV1RmPIWhtYOZFmM6XpvUy17q6euCf6VIbKD3YJ5
sYBIzi1lHydL1cLAvVVEfRo8pzoJkf4+SpFaQKEbGUZErwEpyzH3Q+5E/K9StdukPAnPtYW7r6Ja
5TbTPB9WJQV/A28vWof4fT6drdrmAZDFt7ZSEi5/bousYB0cYVHoxtgECkltOTfZ1roFgcYG2dLY
1dkmNT5JOqK6oP62k5rnq6IaHwRyQFcVZYOl4YfBLeRdbwnNpWQLe1Tzg+nqAiY6cdE1vbZCV9Dk
Me2bR6/Us20bm+9d2CXnsPtJELx+SMVYbjzXRy0mwoGo8RHdlEdoKiOTIw8/i9Z5GKphJHSK/chg
qzZGEw561Ur67qOK8tXC3mJhmUr7yv1eW7axHzxVbo1TW1z7F1vlTxEliPZEydEWePPqwuLRMldl
0SPqAQvSK4ZiIbv0gbh13q+UPtWvRvMYSXEm6O547/AF37WbVMJxe1hhpC8mSCXsevU51IeBmxRY
kkUVaiwLQltstEA17gJOdSswIx109IVmCSc5rsfXCr1o+5QU6AiUcZCuhKOZhzaCr+8B5nrWQrt5
ZDu9UIeseEb5cQ1MUrnNC3VfNNqbkXrVqc4i/161yixbxmMfbxBwwWMl7wZljXmpsk2B6T42ZvED
6gQYsbzvD1xr0aInU3WzigS8nJdOW8vzAVzVymuIt9VjP2ZLU9TNczCO9XORudcSMeGHMlDqZ8/o
rWU3joI7LFXX1fwtKYp45bf+g1WU/bkrR/8hx2wdfc74Lcjieh+pYQlxI0je7ITYJHHIaCd7E3jU
YORJlcleX8G4Kk+UJ9U11UeeHzvZPDhdfkrDAmQTG00AklOIeAMZTMto0hV8CPvFShMEvHW0w2FU
2S9ZQ+wboJm6cueqNaratix4vCuJY71ksJSAhGrpWp6re12wReFbrO/nCpDDPO0NFH4ZzAqv2RST
H6CTxlRJN0SItsP/klUdk8o1yvzqRg7OezDpJrKj9141SHJCN2G5vZ87DP4KwR91KwcbkClWdej6
997UbsTKgWa/k4PVqAf01M1pWPm6U6gszbZNtuBGd5bjdZcuGJ1NFk3lyU3+h7XzWo6b16L0E7GK
Odx2TspyvGHZPv6Zc+bTzwe0LMoa+4Sa8QUKOwBst7rZBLD2WueCHbpn1L56TR2eRSXNc1aPHzmf
824KmAUOMDzArm+Mw13XpkdK2r2zYyiwsUhfq32rZiqzrq7eGJJbE6SCr5Z6BHVpbp45HTm5A2rT
Mj+vo3TD+jlCvhx1EycfeMSLOCdW4xTZOs4uMm38kZdW/60sQx2ZcMO6oy49PkTwRrUch913VvKh
U5EKs71cP7Gn3q9jbww+1Wwd7wx4DnYyqjXIfrRVirqIiBYmkL6m6O+DyDU+dt+aKgsOelhAWj6w
bRdndr1plKreg1zmd8sN5unkIVNhbWPL+dVNRdfUskpfv0l40zUzrdwlotorsB79aQg+2vz3KFqe
Ngo0QB8NPm0PfooQkbAUazDv4mB6lFY858VtBTpPWmCsrIuBQs8qEozpcw3JkzuO8J2LWRHoNHaC
XWsT24pxN/nqS2MqR0eh5HBx88BfnlIfMKVIWvypCediOEX2+l2gCGJ1VfnZtF+SZQr7Eax1bLjm
Xy/n9ywYrVrTPiBMsKO+e/rizra/mVtvuExart6oOttdnQ5wMGaNHE6QTURCUUg2lZAVkr3UsAQP
BsKws4OikPRpr720EIfMPfK07wIyWUZh7UX0Q8wsh6H5G8CjAJHFdgZEfZ21YW8Z2BOHUt0KJPMm
meb8VDTRS0NtYH5i5zs/yd4SWPKWwLu8/yJlmR64GYT3cv5lnDSXnOVK/0XKu6mWsX99lX+92vIK
lpR30zeB8uvl//VKyzRLyrtplpT/7f346zT//kpymHw/tH5C3zGMHqVreRmL+ddL/DVlCbx7y//3
qZb/xrup/vRK36X86WrvfP8fX+lfp/r3r9QNwpqnQ6NAtHfi0S4SX0PZ/Bv7TShpQkblnBFeR13t
zkyKt/Z1wJthf7yCdMqprrP8p/zlqsurVgdUaLZL5O1M/2m+/3R9FjMsvQcz5ul8ueJ11vfvw1vv
/+t1r1d8+z+RV2+n+d6qhn63/G+XV/XOt5jvX+hfh8jAm5e+TCEjqfiTv/PJwH/h+y9S/vepXK+G
Orc2vk2KFZ07pRcMiYDNzulrIyPJNFUn3biXbumRvUYOWHJtv47PMlxzgHT0UmTZjCF4LIzOXAeN
RW1VaykPRZRCoNaOz6yCIbIVVlpSSdiDbxFxOWaOTPvE6fs/Mi79PjxRu7mGEUv6ZNOMsGXYJiCw
FrL9C3TRd5B6pHeVq6THwfUQfB6o83Xt5NrAUJnelDkMpCLLSBKU5GQ0chTgbIF6ufpkWE/Mnz0A
KnbOOqhl5FRlOFLnXOrq9prowyq5aazIhSfZor6kmJHYYWUPDhMx1V2YoOXqwndjUT8/VHcmmwac
28dU9whzipzqrtLS6k7TOmMfmBXQdTm6N5rp4FcgG96MdkYPYHLefYFckBnlwMYukSWy2odlLjl1
OBgNm5rB+TpflFXdJc5TaHl/XVKm5eMw3ug8WFzTzJklmqMfPLUeKWJGLygQ6vZXsXrokSlRfyNc
36nUX83TsLf4u50B5QaXsBFa9r7FIOmUw5dwBU7EUzzzlA0dqAq3rCg6zWH6KJxjWTnh1fC0yAMN
I/wlcFwIrti8uo6QzmWY4szJmkOPdvtmzDWzmertkGb5+f3AWZvCYxcrD+/mkqZV2DfsdFtHrbHQ
qk8RWpvVIbiNuiy4lT3AXgG6rXWw94HMcq5NdAnIvMGbk5uZylKRuoy8TmT0j66bpOybRuZJNjNb
ZyeUkc2T7CGYNh0zJVvJYPaaJk3fNIOcghNGFBRHIzarrHpPBV6G2lgI8VhX6be9omi30tsjJrcF
U2usZeAaFemyN8wqW956cJG5SwYnTvZOKaH0AK/xkrtEEy18QmRIZ8P2t6AxF+bB1N1vi98GT6jD
p5UXnPL46l5Glot5aBiCqhugMBGv+vV1Xc2cUj1KDd2tfBGWE+i8I3UGw5brn2RjFQWK9dd28Q6J
jbegJoTdQpGbgWxB+HpC+W5OB+XNBGZVsmGQDqlynfA66M2E9QjXqwJDw0aHGf1siiaOy+4sTdlb
mnc+6vSgjWUhtl4C/9MEy7DrNfTR2xVQ2+UsfOrxkrFERAFZz+5DNczvYytndRUjKCED7LclaFAj
UivEKeGldU+UAsz5StpgT1+cjhU+I7Sg7qQf9Jh3WkYsubUUtpTTyLFLzjuzDEaqMbz2OKvJF6XL
OckoLZjczDh5igCoHV2HTQOVT9inqjcOMoMCLo81txfeOwLGnhdU15V2WgOpcqDwF3CSXsBJuglQ
TzmXNkePoiudrYjI3pIjhzTjzhmRb1pSpftPZiQhKstMqTrf+n07PcyedW+22fBcseA+laZeb6c6
zb8FpsWREgArts4mSN7EEZSa+J8rC+BqUkG/Fretv1La6SjBxhKFLJu2cf21ZXnZdvFJ2HJOVd02
A7+1loErPNn3/HhvuHz034Ceg7ZPjjAvfr8mdlRxNxGMuQhc+Sev8rwTK1czX8mubOBit4AQNGja
X701ZdpjpVs7Y8mE7NRHhlPkcG6ETKxo5HC3aiMAlmwLlHYzwhiaQ6iuzkGLbE7U3NYlvM+yJ5ty
yqi2zU1QHX7zEkhee2kAyAEmZ3Mvk1XDQA46CeFEbZ3mbszTj7HvOZAPp0BOlXRCN+SXL+Yo604G
QtH7mz8b84/p6xxJ/8y2ZXlpvTK5gfs/uelqZ9N4bH1C6vXiksG5GmbwJI1WHiGhvaizOw0rmdMM
IKg590QZPvcS6gPFXFnfNtFedtPO+ulGerF/45OXiv8p4QW/yL7Cluk4GhlEd6Z3ykQz2hqMlIst
e+gEo0tiN4f3fqX3Tn/yjVbonxREn9B0FznXWaVX2nKMbPqJ0pO1jFTVpB44Ve4tW7s3zbD82LLf
HKoA2e00ND+w69HaXfkxCHIVBfUBXL9afNSQkL+zBvtJjohLN72pSx4aS5PdWrvjRmNScn0O89A/
y142lF+nwLV30hqmyj8HDZBkftx/pcSvvcU3ADNFDcdHfUJEl8B1sJxHzvjuci3VOpu8zQQn/m/j
luSXsZGKCoUT7dQwKvbVbAYPilrDQl956Wd2775Yo6n9g7i2Z5kc/bpB/JQ6SfvF6xOOdOI+fAxj
l3umFStnu7XT87t5Oki/zuFQw3fDh/iiqY1zHJSS/SdoB1Yt4jmXCHmJ6aaDFXDXx0AvwSLY9ac4
UbxtClvXymGjnAPTLNnCO9ZdOtFwWPe2WXwyRVO1bVK7ynHxywGLKdOkLy8N+zAnHlptv01plfPb
KyzjjZjjiDbL7n3LohAqRdzBgZV8L81ULbNbL0tvAdgm5brLUbMIQtS2QqOF52tEgUszonEFqdbA
wflvTYFeL3qvFtzeKxmKBw0ea9ktgwwV2IpttTdOvyrsrTHEoNy8pttFWqKJkoPwSTadCYEEWvcP
0goqCHCWjEGkDWREzvwrg6cm8I8a8t5alTcbjh2Dm1qSJFVtymO7X4xb6YQ6M7yZJCFSKpKk8+85
y5glpxG0SzIQx0ZwUMHqwSBUGh/gCkl8rfzQNyjR/TJ+RSqlUnY51VEUw4j7nhEU2xgqh7W8DS53
xWKCGTcUgcV3vY+KgDn5bKSL26pslqmWwDJsmWpJLhBsYr82y7mvt/MTtf7jyuXE/TQn6MXomRNw
1kpJUer4XbVu4CoJO/1xFEGIMdx1p4HMlrmjYlvnqBF6t4XRVxyrRGe31qM7GY1K/iJ5Bo25NB1O
5m/NYBRCQupTPW176mMakHRAFoTcuVsYG7+zw2OO0MUlc2DhYk1UJhvZhVh8alZuAbKTMtR61075
2KwqQ31JvcaXobI3RIKDYWKtIk122almGgHhJUrx6FJtfOu3hvY8cei5NhLHPIKa0p7D2nFhuw98
FKdLqMJUc1jb4vTVQvL1aBnVj2pWXZarwgemMQAE1tXHWZzDysYMNPMYte0PaXXizFbmRpTu/DFX
zLkMlz05r1Yo9RGWrvQ8JkNF/TrPUxrvw51ZA5iRvl6jWrP1fG8/V4VyW1Knu53aHrW5MSjXY5Np
p1k2aQPAqRBygivpeBMS8QKuj1OQ9S89mfIm20iiz3mh1gfQO/VJVyGWfFUblJKD0iyi4syxSHiW
rlaqEjYZR2e2mgsK/l/6hDK5tqmcU0Yd6HH2olt4HTFq5dmyneB8NWV4mWXOobvevL6MqW84KJ+D
dG1F5U+OUssnTqCqJ0VJv3LW319MYWmqNR6ATCJlJTLKSq8QFew2UJ/P9zJfq2aEiEdKpGRQsezm
QW/ZuhfD5SDfTzUAR2h9Xy/gptlNllvU9htluR7YKlnZiVecZTIogvmoT1QKyeujEKEeJ5djSYir
nd741DW1ceMowGOl6QSQKs8tVTnSrDynWalm4tzkgaJ+ehnT95pxo2TwjPuVZ3xaxvAQG9/run8f
hnBaRk76PQODc1eIhiNM7S7UM2s7CvXSxScDmVmgk5Cg8iNN2ciU0IyeRtCJp8Ule9SMjjabM8s8
nB26Jz+H8vf1ctdMnVpzf/TAuoqXIJvRMWFQz8P94Cvt2WLtWcI2oLdnfawP9hBMB1drW+hpcaW6
bVC1Im3Zld7rGDncbjhEBIpbNdtwBv/ctcUfBhQqNZ9JpBy0jiWEbNI+8EFdCbtRFf3qpNzlJbwk
vvPNYkRnd97LYBk2jVTfa+Dy309tpZ6boe3527QlpS8HY4K/EV6QdJOgOPNZ67yBX1oTkU47KD5r
7gdIkZ2PEJ3VN02MZKAzpvnn3J/KrRtQXs4SG6LnWl05haptPIHMRwo6P1sCuSl70jcDRAdWLCKy
KV570oQmjbBnpdDyDOKHtxiOKs/MF3ipu3stzPp7XbP8zTCgeLP4bLUKbprS30vXQNElLLOC0tWY
3PEonbKJIYbY2wA6BM91d7809lPc+sU96EyHpaJFEWfR1B6Aey5YxbZ6k1mg2Sgx3cTQax5KTqs/
dg3vUBNbSA4LJWbqf6mu9rv2bApzaEGwUiHsX2TUdsNvw+RNt3IoCNi7rNarexlzzXLfmXb6KGOR
0q5A4KTPmqd5Hwbkh2F48WzlOYIp7x7AZnMufBCpwsqgNrj2Oi9FhEDrm6MMjFZQ33u12x1g0uJ5
RCQvgS5UjqpmdghekCZzwbEFuy4AmLLkytkRkauSMLyOvsbCGjiGYmhbJQj8nTeE8BCkQXEnG9VC
GmpuEdCVJoLGL4GmbKCmUdVgtyTnIorkxLAJkxLquddZklEr7oJQ97ZDVyIQ9BqQI6yBXbtYcSBj
MpWdDdP2kevYx1xDNUaQU6pCQA9ZLrSCJa3lYi9hhAshvJT21LbVoTEpXg6TeV9w/g/LU9Df+4bO
5030jOQmRgPwjjPlF0/sF4PY9eEPJBNEoC/bmgoGwKTsFm99JaVOP/bgCYSA9jh4rXM/iYaqXFSA
a3bHUi1y7sPMcu4tzXf27Zg4q8Vnaop2ocLpLF1yqMyFxmbV5noIRpHZZFALguh6mcW3XMbrqTju
4aY5e6HTHynMpjg9LedPNo/cm8zs2I8UpgsbFWX75sPYK81TYjr7QNVnsCZ9cE5BmK4jaZpOsk27
oDnIaFSN32JfHNWDzvlQ8emVWXCrQHzPghDRCqauGi3fQcsR7aU5xxUoSi30bqSp1SA+lfxTboTd
Lb9U6XUQ+iwwD8PUsJVZpWEpq7oGzy/N3IGwU0dw26z42NplgdICdEDHpnTyPTdd44nDBu7kEAn8
K7Kh34YQ/zscgePaQer77l2uCU8AWizk5ikq7zw+bije9TatOhvnXjSyJ5sIKaqzU4V+BQc6EQW4
1ao3khbCTcykbh4Nr40/DUnrxc9l3rWfSrX7qXXRznWq6qEcVP2ZsnTgkXXDk2IUGs8jaI9NYA3+
XkYjk/U+qiUGAAySJ5S/z4kPTCoRyTV7iPeUgJ9kUI6Pqx+py2pIesIy/hLUCgzXIlspIfafIZZX
LUvdpHzVHmVD8ZVqhY+D1ZePFHPO7CWpkF3OfpKu3ZTlam6aEKO+5rd9sTdCy7rVHf2nnyFINg5a
ejcU3Cl5nIQdHzTiXScaGRjz3D4GY/ahtatfLjEgz93yprbj9TW/s4NTHM43naQoFeTzsrc07R98
U2b9p7xlWBzz+S+UdtyYaZCAlfZh3JlMKoZFzanehDqMQTSy15eck6yk/S4MFjQ6hJF/kf7rDHLI
u7zF9yanhKtjx/fhp6ZWOg8ZXPjNlZYhsvf+1eQme0Mjj3WrvybKGZe5ZZ4RKta24q4CUzcaAevB
hVWaT21S7izBLS1tqE0iwMMAGhffMBpoGL2xxcBOOuWYpaldJz6V5aA8ABy0nvom/6EU1nCRFluu
+o61mbXp+dw8IRxyiJJivOSdq6GSQ6XGZMc6+qa5fid9sulzC5JLVy+20iyVGexu1c9H9mz5/Hd1
+BE0dESFmtahFVjkO9ObupskaTzqVKLgpAjmVyZl4xqAUDjXARj0ILyTPUvn16bQOtiRfw+gMsbu
sW99kn57zmJoKESKlv7TDBwkyTmywg0hhxh1bnOKjYIstaHXiWVuPXFg4P9IESY5Z21anJ0xfohM
K9vHry7pr+w6LFfvuyMV7Xh5o6+jZfxN0uts0vf3KUvf+zV7WwZ7QE7uVhu8/KZJox6iBSoNSmpM
VpHdhz9zYJ4UEf3DX+azATfWp1kr2o2vueldUcAkCLmffpjsSruzeUbb2H1Xrind9zh8aOdLaALP
3tUhpURO44ybN07ZlY0RAFDvW8MHrgVmG2y3Pl+W8ATFfbfqfN4mdJO/LYEIeliU2NC8VLPikV9b
bsfQkUqLSgnz3BTzF2nJZihN8aEZ6q3eTMWj9KkRRDD17PLlxuUjms1RbbSVMVO4oD/R97NidOvF
l2Wtu5p6wOrLRGPy3dcQML/OSjnYiTK5eCXnkL7cg1vWT8d4J308HEXrSo/aAzwjd0U5IfGBzNJj
79njDbyZN7GwKJOvHidY+HeQps0bacqGPfyfAOVjdidJSxvLu/M58ZaDpKul2noPs0G/riGGpk54
nECS+UgzjqV+l4KON8s5um2FJf16aJtnnh1O0nLV2QSlqE/V3kFyayWd16ZR9TtfRyrM6GCak75w
UI1bc4pXTVbHW9tTqtuotDidhZr3kDqaccv/2wXw7GgfepsDFLU3w39NpbbOIEOhmLs3T7kZFd/C
isJVF1YqyI4UZZvMlXMxYSg5eY1q7h02Re576iE3ULCon6wi+s4JV/2PE+9R1Ah23GfqvUP13H3n
6fa6qAJ8dtd5q4Jn80vXeicZtZUExvt04iOO1qh9UMFCHlMkbjaGXtsXyuZ/QqkQUkChIektXEuz
+Gw42g+F2lFvTob0K+NU9nBZ/xpG7eb/y3R/uqr0iVfIukvfBiDla3F82YqmEyevsqHYaBMD+L0s
LpkR6JO263SVP6jIlT45XpoUgj6Cd7eO0lrmpUomhwtkX1AudeqAlQuZ5ey56lOKRZ2vUNl7dw0n
bFOTV4dCV6PbfGip/rUM+4HdIJSnPB9yJXRIV8hiWF9Hq3saEj7BytisrYEzTlb55yu/6huqVdmd
vEzf1pVJqYxgVtUNi0b2RCNTZsHO2old62jO/pn1crrjjgbN9Rj23ylWOVWUVX4KIDfaU1/eH6rI
j5GxUb9bfMYOuetAv1M4xceRAqS9587TVprN2PZbhJryvTT9eYg3qmXER2l6uiC/QujiPHGr/BjA
ZEW5EdRblaoqN+g/g2vOoV+rVFf/MGr5i1mL/VZpeonnQ0XWv0Slmd2X5nYK1J/9PHswv9oqqkOp
Cda3zRPQ0QMrGFtDsYT/zCZTevVGWrLJwkwQWeg/48HIs+3oHHWbjX62DQzKYVTj2hMP6xTGVAOH
QBSayYCJlMM1ylfNpERJZKe1pW9LfYB79jXsVZZRbuSM12mprF1Nua9sW6Ri1n3aFycrydAJRC52
M4M//65akDDo3ldlHqztrIXRqavd/MlIjO+IeGb7MgjA6XRBcSMb1x/by+DeSWNqqqrbLEFDCbS1
VSOxNHbVcIDQ8KOfVxQTerW+8nRHuW2FYAinAcFdnsK2ZGnGG39Z5YG5GlzIJ6O2Y9+ANDkKBtr+
OPcoXXJ8EX/pdDgqbcv91g4BP3RJCU98T11GN7Q9nBGF9w2aoG9a2ddPpjElJx6VtC0Uz8O3hMfj
1PC+mezUcVJbqmBhde3RnN2fchzrAH6+KTt5GKl45DyiM/ndjawrJZk6PpmarX2lohTtTiAiR7l0
lE3GUih0Sn6mxGpSNlFF2afaVgiE544L03A5OzelZ2/kItSNhVxbHqw1v1XvmiRW74rG/1JHgXaU
lmxkME781UBt3M3iN3TdvHSlMVdIVaqN99GejfnG9qNp1auICs6QzG09fXT30swU6wOqzmvUWNHE
ELQ1phaHvGt6eJG9ZA6zZiW7QeAmzWoJqW7LoqXWQIYz5E3iSxfZv5XZ2h5sjvN4iUUTsAuTb2pj
+OwUdreXAdS3fKRPouKTbeZUHJZ12PC3HkAPyW4oaHdiIWohfnAu10Yw+Vzta1LHkZuG1heEWAIz
LVHRDXxuGsvP0EFjFF5qha1i9Fxn/dAK7Z4GuDy/6rFxaDNd/6D2/ksU6rv4NA0ow/Gc4K6opQu+
z06yr2PT/AeG/WMTd2zyQdLA8tE/2o1T3MuN/FSv5pUa5OFZmoEWhttKhZrMTZwPzTijj5TMX23f
LXdpO7L56Dn1Z+EvKn36SskstKx8hDneWVcgpE6FOkafTTeBzNhrnrsJFsgs6n9Kt5sN4b40xpWV
HWzWaCeYu2FqFj3zd3NSxkHIFxK+dq/pIXArpMMhz30d826ea7aGvEC+WuYMPOfBoQ5iX+fOcFGC
YkDwHikra9DuOrTMTcR88clooo7DRTZFnT8rY+Dskya2/RvpgxoEDI1e1is5ApBJxPa0mLXK5+Sg
cf5TIv6K1jc1SWU67JLXYi7+gM68klErir8Ujdod5lbTqWoQI6Kw5SSotCOq9F4TZRUYlD42ALNv
LGOTBGrLngeakoeQuuUQY6/Uib0r4TOD7VrX1E0QtP+UJVv5SlqhE0jdC5UVv8Te+b8i+94NLwEp
AH/1CYaMdwE3dyh+XaaR2VIl/ioc//v8f5pm8V3l419H5BbMKnx3eTWReDWRkIeW2ctrtUL9MTBz
Y6UpTbVhj6G4R2Esv3dED3wBBUz2nfTIZg5RkasH23mT6qXtxHrocB3yOsNYTRm3Mb/bypFyatNV
+9uJvSzpMrM+RPHCMtlGjsJ4N8dW4K00fldvSnfYatKU47IyLTjOVM2dGlA2Tplf310iEKHLK5NX
p97X4YY/9/sl4LVdf27YdLy+DFMVImDKBiFn5yFj26nz2CjVrcp9SBvPvAH3cpIxVbiKwYGow5h4
OhKmDLRlN2xrzfM2esxz+JoVnL9qiAs1aOeawx/1zoa85yJn4a7QPaBms8TB/rVHWF1uHDc5uFFn
3bZWkfL7mnEEqjUqEB2YDW7j2bRuZc8NauMYtO3TNU8OCYb0X7mfz4eMfwYb34xw+Eoc2saIVraY
VeYtUwlc6OSUxel6SQ2ujIiqrM0gThuHvgsowSvLgzTROkcI2KIUSZpuBtVH3T0hGOCe0Zdwrs07
Uwakr/fiaFdOYQzzINg/Ix7SFfo29QMac/VDFHPmZZY6FV/DVPM201Bn8tYnk/kVbDfpAFuHNGWe
HNvGPHuYbDBfx76br2nCdl821GJrqJ6fzaJ/abzOOQ88NFACD9MSxVS/AkKyvEIIATpOK26Kegd3
OZwT0AxWWhVs5AxvunJamS0jPgwifNGQRppVxKMQ30QSs8zQhG9j70LJNJtsg4Vaejlk6uZqU4Xq
Xq5ZkxfAYGGH399ELDmoEONhPWf5TZ0gj+Epzytm7SvnmapCnq9orKRUkGHm1A9CH107JWMZXSLq
XGGfN05xlu4C9jgPsUNZ1VxW1okzW/sQmMOjYgxUWcOKvDLmvt2xgJq+JuwiUH86fdYDOBH4hLS7
Ou2v/tyu56t/yPQ3fpk/Aye55ptpp9ygqgglywh90lBVt7VQ100TlsdtOUWnWWjvDg7SAhoCertG
iO0aLFwOfKPCjYwGULNefDvhB0qMrfLJvleV6NCJXKQP3JMb+B+hMJ0fGrs3Vk0Naw9ccCsYu41v
htYhjxH0EXTmJiWueqOv0thLbvuoTJ9QXLqrYBP/Aswq39lBo0Cw5pVfPCqZ2T8qKfZDo50Df1QT
sxtKNOsbqKsREKoQARrc+uoK7BCCIk7y6xutVthLy4Bny2SZIwPSlE3pUMfuByjyBKHgfFkSZU8R
lM7F8GOZXrrlJItvCKOvnfMlHYt5VxtNoO2q2aZoUWG5tkGItFpzH214jBIhK06qy9gZ3MUzL053
bCBlq/9rFFiq+GR4xuY6iZzvmmQm/SdNMepDbMTR7dLYBSjqYVovHuiRolt4LNFKmCPrmS3J4Ch9
S4rsNaU7r31NUzZLQJtchrFrGuytPqPuUFzs6pTdogbZAXvTxkjNt6/CcNiK68rum1snwynwp/7k
qc5LI33SlIHFfJMSV0q6emO/TqPMvrn2kdVay+gy+K9zOeLCSluGBzSbj1B7zPtodMJVLSi0Wpj9
oQJwy02peMY5Dz2otyTVVgJp1E3C+c56siI2e/16UlG5ZIxa8EeZZv0sU6AfiGBWQoApCErrMKaO
w9NjrXwZBu1I5Rxs3Go4cvgluMuFv5qrn0YCU0cUh/pt2ZqnJux2g9Kf4sYqvoeZ2/AraSgfotis
NmOjDPe2akV7B26Ns4v0xLpLpxJpOx3y+7b9ljVO/MEoFee+oJA4h+7tg895zHMRnGRINlA/AGlW
G3QDyea54qFpzBWauz8qtIKfE8RtUa5Q1tKyEDN6dka+ZG7SbSaetTeOsbKVKHkKwq5/SsYs3riZ
3+7TzO6f1KKIb7gDfpRB2YyB/9XlafEiLeg4nH1jUrsZq2wLrZnMFZN5Tvgy2dyk3Z6N4Jupaznw
mwueYQSJTw9DNpgTYcJ8snVafV+lsAFFkTLwI/xLiUcK42hpA7GzBb50CVRN+Q2ZFweKZXYBlCzk
lGlM7iXSCpThXdVmyb0EYYlYIywZC+L4rlFTdTW1PHU4VltyXJioK7D65aNTmMUjz9IUS+Rzvpem
DBgFdcJx7NxKV2P19UVvnedrvhgUKEIuNWDRk059nK4Hs/0ee0F3limcZLh37WyvlwGa2q5VbpKX
RjNXicNDcFJGvQVVcOofvUy5i+tAYbEE8PMWybL+Nhsazv/VlKIVHyrPveFQs4BGUb33fc3gTfSb
dWWFHJGJH9NUT+A2jpH9EZZsZLAQGUvav/dNPSp8Y0Nxb6JsC9uFnZA1tQvdyHaKM/c8jmF1h0ZJ
tUalNfvxnzMy5hh/n6PTKjRJjCI4VEnaPjWT8tnnNV4KYdV5Fx7mYdTWimI2T0Yxtk9J+lk30+RR
eiw0RlAytIadjEWT59yaIzxJQdM+pLEOrLkyb1mbosyd9f33gZ/s0FLiz63jGbvGM6Jjkaj2bcfN
wB5c/1zzM1dTrkt3nD1l65YAIFF9d6HDnBFbmlv9wwT10tXUe1v/0PW+88ZcojL5T2Nz9v4OcN5m
s95eZOOpMB/wo1tA5fjLJ3tqB+MFW8E+pyC5AHhOGbK6KsySm6uzE2jSuHMOmW3Mp7mEHVuSsnco
IPGb5Dz32qwcpr4Dqp/r0Re1MtaQfobfAU4CB4vcD7oTI5FYgsFJeohdjejWGhT9NoFBhuImviaX
LCi316Adt87RDtRPISUNHPX4H4uGW4Rnz92+R8BmU3iz8VyFZnPm+KNfSVOHHPw+ahJEemqlWxvG
J00vuycZqyFYSJQqvJWWVk7l2r2dI27l93DguOcpUZI1AADkRSZ7uumr2VgjtxR+dwxnx5OS9alv
S1hFdBiy7EkJP5ZCEEwkyJGJECapRxid5EgeraPvc2Xt8smxPg3DUO77ZBsGUH/PIIbrf0UVOodT
qykf7X74Xlt1cictVf/YdK36AUhd98Dh2k2aFih/dz4nmXoarKWp50O2Bwpsb8Hpfc6ojz9WtZ3P
oOyV+VCCutZTtoZU0VjhCOfUa2/MYMpgMTDsZEA2Wpna1zwHwo8zpGHrZXzacIiC/FHXwADhhzsn
R0VrdDtWxvWU3HqdqnPHTLVHmJqHdVI2Lm/6HKwapzah4zLGdekGxdnuqsq9djO/LM6aa7EF7ZQw
Mio/OgN2bjbcCqSGRmDgE79ShTEgi9O1w5PuC83wzIx/pL6/Zuux+yeL+3sTMqov88QXxjSq8r71
kvLQDzZ7hFqm3xpxpW5CjQN7OLu/yUGTeyxhIfrpWEO2CtW8/pD3CK3Xjt+v6gAFcM4HexhF+c41
k1kf2sTuntmTEFpjYNtltC7CgEMe84cMOkXgPfHGyJBskDv/iH63dyMtw27cteEOIM7E1FAX/3Eu
GayU2f19rgjBE9PQvBtTDJZzxfpzkGbmRm679VaXom4UtS/7dW/sflTcddbBONSIZ+tWh/tjhg/m
AFeE9ZxqsbOr+jzZtuJZu49rqG8V7sC9MNXRmG/ZtebcF0vRSv1pTB7kQDmZY5VHFDwGfvOIIxBU
Ua2VeWc5l2qMf75S8KEMIn56jMC/NoHeWkBHwyTadX3TrWTE66uXsDSvOWrWaEdwHsdlcFyysgjg
D1ppk8FttAbjdtZttM2AsXIWmHJ/FS5f0J6roTZFyDLRvWZnEeBaRYtPMxR5qqt9sdQQmHHb+bsh
KKavxgz31C93V8G0K92q80f3b9lyklzs6f2WLd1hHP/LK+A2HlW3P7BysvYJbPTP5hT86O16+gFJ
yKMCAdFHU48tiqsslcrNmuVPN8//h7DzWJIbydb0q7T1+sIu4NBj07MIHZGhUjIzNzCqgtYaTz8f
PKqYJLutegPCj7sjkiEA93N+sZAjkFnc9J0Lm9MLCgDt7Sc90oalTgX+xGoS5VVVafKTbLfgxvtZ
F8rtv7K0xrYrN/7I/OKMr4zz1osKt6OSrLZNPnVbobNzsOtWOXadK9ZT3tdPCJv36MrVw9e80ucb
j/EHiaEtqsOLNnOnpw5gC/okKhiv+V0zK+Ae/yGOh9qpMQr1yXfQgu1N88/xIUZRH+M/4vP4bh7v
2YyX15dv6K/jP17X5zq/jZd/z6/j/8P15d9fzX+/PebrgQLKk+6a3wO97b+2qEBPcYI/jLOASRci
+G9mO1IG4iv+6d+GyLAPiNx2LDhNc4d6ULTxHG98R68NKbZK+WQLNI/LOY558fiOIs/S+BHPINrd
4vP4yTG6HdmTZpFiuHJXG3FVLZJUse7KXrcx8OjESvbIg+z4aMqzqtaZ8lt3HrWHNhiG3Ud81HqT
TFmgPmLrjC5TGou3oqufHaqqf6C3myo2emPt1O8GPGqWAzIsm6RwK6T9OOCnVR1lU57Jg9JTLveN
pkYJhUeSAkWrmJqTPMSF25zC+SCbnjmYSyRemtVHrDJa8tiy7StTtNENf1rIeXKK7BgLVGXhdFbI
+9vqWzfpWL1V/nPumOGx623tFh8jJE6GxMJOU8WRhL2Bce565F/iJD2UdouLegKaa+tmuHuj3a4c
SfTCm7OhIk/6rH+XTY9DyPbGzdlu2eMj7iDTo4N3AZTSDvPFOQbtZsTYlQVHaEHzs8QVctv42Awu
ErjAMlA+dqty6Q8OjIJEnGWvFc48K1Bia00PpscWIa55N8xislnqqu6+RsH4SUOX8I8kvtooGfoL
ywIfMc08QWT1123CukXkwA46tX0XMNz6Lc5zwRkJqHmLqfdY+aLENexUOwAZoCHsppbFQbYGUiMX
eVZe6q4cbucKz9iVKRLeswEgEBx+WEOpD/W8hJl4qrJiyLdVN7JkRlBvSXFyOJnQtjK0oFD60bsv
Xp0vh2I00LstlLWvpuEh1vrpoTYjJGcRltsNqumunSaoN86AY6ym+MNLE8+Cj00W7EXUDi+jE2kL
NoAZPgz0TmXMEwUDPCMNB1xKSp4YPw6YQP7ZZH8UHRS3RI8eLaAzNKjuubbbJWsRqiaRxm0j9vHE
mZvw7BG967JVNOj8l3R7VtfMwRKTgl9bRS1eC2X2EK9j90LBrbozQJfgDaV08CWDYMPFm0XZwI7I
HEfcywOL+4uuakgZ+miX3eLIDhhKca1Bbt/nCcSUUEzIbv81xQjLnrxh8PoRmhDp3Kk6Ce2Py1An
xdiGJ+Ntao0w5TKZ2myleRghV4BxTvEk9E9I8Ze+2nzKTeGfHcQ8FzKsxgIHDcN61VC1pN7vbLBg
BzcVk1BcKWKGK6vZvoorV1m1UcUeKc+MzdRp6cWJ/ex2SLE6wRgaCWwLKMo5B1m5VXV82My6HS+p
31mwbzT7HYnmTWH4+fe8b17zShteDFvt14qI6iMOb/0xb/Jy1Yu2eerK1FtRIg93tRZOL+QXgNH4
FeSLXhtfAqd9V8CaQBOkpfom65u0fzSyxnhSwU7x8U4vGc4812ByH+Sgcv7KwHnQFnaI0rLI2q2i
DvGmNNDvg/syPOude1R47n62HHQw9QFwThjiOgklE126oW8+lyMUutxOnPsBZbG7XgMHMILU/lyS
fNNdu/iE8n6y820/3NaN2bzNJSM5AJdeNHDHrDtUnRCPIixfWvKuW59cwK6ahV8bV9OeZsTRJq7s
8IDpLyRIxKyWmH2JL4PyRymU8RuAUu5+8MUfAtcOd3oR6jun9tT7xkfbG+Gx6Rv4IQS0lK+V7yTg
bmpx9W1sq+vOxnIWqEOW19GdOytIy4M3TuoR7E+6GWdoxUfsduYgMu00fKFuPeY8MNB4i23dIGj/
uA7vjYURKvZqZZENB3+ySS3+firb8iAMYzio0Ej+fZDaKCplZ78fDmZUchUAjAEYIaQSVEBmeqh1
Z78KzfuiGrpr5H6ODB1b9SQNsqM/eg+yz3Yb8z4oOnVXZWBSeygF0TI2A2Pd5ZZGDWtu+6jMLrk1
58i+Mdw10HgsnG1aovI3FkLbTRUlacjsNutgjYpPPYH/xsCya691HQL7V/uzbCF4214LyyHDnMVi
LWPyMOsp4FWgnTEy4VIy1njiNdWU5nAbYb6K1D+QoZjQEu3gbuVgLfCOmfGPpbDvqd5Hl0R1MZkJ
nPtUL+37LDWbA57a4UI2fXsQF9wUSeF1zvS51vrDIEC6KG487RrFMDYsOtQ3AIjInyr7elDuyTx1
94NdxgfHFO7C9/w/jCKel3yzh7X5aJWsTRrqZosBBeVnEUfJqvbKmtdPMAIAJXiyaxYstg1lXU0r
564N1JqKbd5dvNmuAInY8bFtQQmOhpK++j62zbaNUJ1loS4Az/u+8Or4Cy5+/qJLDYw9eiTVYqcW
mEFEQDPsLn1CLhYvrDay71sSf+txAH4IbVzbNGUNGwPgwc7KhH7Xsejd+x1vo6PO9wjVanbG1Mcn
6N/ciqwhvmC1yGORXcD9OJuZlH4xPWJvppIewZBtsB0T7ZVBe8U/IYZxyI/aRsi2Cezym6GO+yKb
Rfg9E8ZwO2FxkAbjwuo0+3mysMcN24pNtV/BkBbxyq396hUEEs4Qeo74sG5Xr0WyYC/kv46qlR+R
EkmWclRiw/nWEwfbkXkSki8rJ8mQRRV1dzZrr+I3bVVYoZbKixO4kCJdshO56B5NX1mq4zEwz11S
hHjWDNlBYKH0VS+yb6ZqRm+qBnwxjBx8ZTWLumuSTABlLaQuUr86S7segWi/bTlloS/Uvu4uzkwj
k0xaybgFi9khh989ODMdV4b62EedJenEwXWS4nGCu3jAZLpblFXc7QYwcRvskdRL3IQh+hXaWbZA
ygJMmQ8oFzbbGH1inpC+Ea1LvRcLpUitB+RYxGIcLO+9a8sLLhCOv+BRa82CtrzqKcximCNlFm4y
PedJ2euxAjgqwdNVRDbEjMY+kabSp5UP4Yp1Ynu8NcvOE5vGRJDJoSzNxxBFGyfWVPWgxjU+W8iM
LhLhlSd5SOfiTcU7P9yCcbZDvcY4yk41NVAfIUe2Lk3MPBIHVEhj+NE50dONpSB9P4ID42ecG9eo
c/VrkHflGYIhqq5/her5rEFh0htG++4jPsSKsbTqrthoYeyjE41h5+52Oe6IYHdG83YpeWEsR9tj
XfV/aPWEtv4Q5N/Tc907zXclNtuF4ZTjo1NNLv9Toz+ws3VXfZN/YQVg4aJBCblTs4BKGBQ72fzo
uDUpXsVunZ1+iw9Gq64idLVXctjHIc9JYRjZVUYMJy2c1TBq7VIYbrYevIMq/O5BHgKHt9YTnbqX
TZTKNRR/UeIZ6u5B4Vv4gMxltvUdB3f5eZaMoaYJe12L3IMc1zcQX+LJ29wmzMNyEWSbevLGlZzV
V0b3UFXqC5ak+VGGBgev2a6OznIS2L0ct5FgV1ChOGs9ibhRw7lSr3qSscjyc/cUb4qf+hvD0v0D
aWXtQZuQd5UjBrv+QnZLfaxVp9pXZt1vvAavYDWP9nVemDomL8I7lw18/9Y1j6iSIOGKl8DKNGaR
KqwJV8jAVnvyls6rxcMlLGzjJQi16NiDQVsWnuW86kHNrVCtInbZuflietifpE6wbHIQ85rmxPs6
1bUj+LRwG0VRf8mbplijNqo+kK23lkZdRy9lGWroy6To0lvju4IhxNe6i/ZFrOs825xxG3qTB6+E
Qxtwc3azUbC7IRtveQjrJ+ObZybOspnc6a6MO/s5TKx1UEzE0V/ZahO6qWamD2+ZICvdIevqkYnA
hVynBDJPH3NgYUExFJe2mKp7L+g/y+mFI6xVaiLLLqhex2F6Itms710XqHlbDN1Zt+1sHeC2+2SW
mgmFNQs/1xbu0XLLU/X7sOutPxA5eDatOH8L87xcqrUmHrJh9Dfyij1bj9sVbXRbz0raYz41WPlT
OQwm0H4t/GwG3UnEgk0UV8xAVXzTqHiNX2fvGV0EzpsV6nwevaUf9TQwHoMeGEaf2G+9DpRFQX1g
b6Ai/aj6CbtIBAqmQs0w9MpuKDo/M9o77hztUqLoQLW2yzH74jlliAGV5ywrrRI736XZdwliSX2P
azL5GjDUjbENFSzCZe8Qs0MLgGQvZa9eQmq3oRbi7WfeKa5wVmgW+1+SYM3DX/tStlqDaVeqHs2w
Ti6jYmQzVW14mhFmRS72VW2Nz+z1i4MvomAtgWW/xsM5LoFov8YL1gv/KS7HK0NRUZFMzZ2aRP4m
dbUAC3o9eg46Xdm2MfoHthfFz71QioMlML+UvbmWKOw7Rp5Ic6/rCtzUh+Q0aXMRp6m/SLiHoXTJ
oe+RKfhAf8gY9U7K8T/QH8pgJAcZkwAR2VGb1AVqwKG2jtCxi0PbyZl0yshKJN5Khzt7LSwsT4q3
Bsfrl2oW0CcJiMLZPDT5bsabNgfVKDMFxtgaZ3km5jME/S+DMiUHGfqI55nVbPsfs2QHBfE/p3qN
+dMsEUzfqqk2dkLTokubxvYqh+6zMgtU1mVMHnyoDTtRuLhaQeK51FXXssCF+wfPy1h2U9zxP/wx
BXewrVu2zt1tnLyW50GabGbiyk9BRfWslT2Bd2jNOlRWnZFXuwqh20Xi1gGGm/MrxLyCvLa8zm32
/ApG0dmr1NPIO+mte29NGkw7bai+ufr3Io+GL2aR6UvehvRCadk8BBiEbQR2u5dAi0080mp7raQu
O0uty14stYOdU4p2N8zNzKyQXo6d6iB7EXPogDIF/XFUw+zFbNN3N+qtM5zu7MWI2Mrzqzo0AV8b
NeFV60kt3sDwIW8UGNE5Utz0EebQRcZNJ89BaEAannBUerP7YjW6VvaC7btxV/Thn9O9FImxEBX1
s24l/3G6D6jlzZry23RE2I0733bF0k510Bh66C1jl2xPrI/sBZw2+lS3ry6iRs9NVStXP6GQnjrR
p1YPnAMpngZPmyL+NLBr3ah2DVqKz2ThKla9FaOHw5xeBeehwZ19QB96V49YJCn+2K2aoDBfptD6
o0hwpyiTe6jJLLFnEgZ8jUVk5WdHN4ajdNqVfrxziO87dhzmXxa9P0JViWdhn0YeENaq3VdJ+RCh
Tq1u4QQ0PzXxjmn3WEU9lK2an4O4gmHouelKNwwUEOdDmrbvCXIp+7ErMQ4cmyi9aCiOLyPbbjey
Kcepc0c6CoqIlZ7dLlAN1crVE1B4nT4+DR5ZhEivX3EgLKmQj+YKNNKcUEBwG03u5DTwUHsxm2QR
m3HzauiWevAGR1nKWb4v2mVqYhMte9XXEXm/VxIt4TFNcFKD492weo/S1Vh7xaEOVWtFWjPYdAlP
cDQGOgseIzsw27id5gh11wByj+CHyJJ0VP/joE73+iyTs2Lt7SyavuL5jkbZkuxj9Ow0McgsvFK/
pzVIPc/6FgFDIG1sT496hg3tMBj+nWHCZ0MqIlwrNpx7s8rxK5pIN1NNRx/R/NJzF6Y06CNtiW3C
dvAKew932zrXoVuu3DERr5UwL/KFjDDYxXAhsYbjQVqoE1CD3Isu8syqy2+KEtgUAn+Jl1XjYmCP
u3hK6nM3KGw4O9Xsjp1V90d51mbRn2d2byp3aghUnAEf4d+G4o7e33rbbtZVsQoSkzFls7gN0p2L
ldWtbNbzAZ1KEb3KzmKGi+ThYkyc5EkWv2zF+MxSKTvJLvwDspXA32IrO1mCJLdrlaGrHNKBcnIQ
C/+KiZ25wqgJaFMIm13GvPmMvPtaUQXlYlwKb/HSE/Wuo3q7kCM+JiQh0lKuPZSgNP+6SJjypzgh
Ij/zy8i4nBV3jrFyY+zIZcdPV+cFjUsYqcU9W4n2uc6cUzh2IEHmlqOlz4oaumfZsuv8m5fOmhxj
2j3bOLrjNVlMR3NuFuCZF6Xh9EAnmKkiWrMUvtsd2nrqnuMuGJcpPnl7OZeMN9aSkTHt5NxB5YY9
9oGxvf0NGgojXodrgpzrUOTatLqabGRvH3sm0MfZX6/EgrNKLSwUu7548axoN6nCfrcMxVolgB8g
DwXFE/zB6y2OKscqZj9/VIeseXAM8VnG5XXCsUad022mq5XBve6ayXkfWkPjbttUlyCM3bMlTIs0
hIaGYJMOq3rAVrJ0gv4KC7O/KjM9v+IxOakukLMfcVOYwYrCpckKjRGywzc1zCoyFFjmkF+oiouw
63jJMCu5k7HUiKMFd0xzVe6bCPC3xip+Xbpi3McUNp/6fLpvqh6foIZc4GjX3ZNlQ0bEIeDYz61b
KEDNpEJzVrYi+Gp4mSf9nWyOXpSt/SQYN14MBtFpW2uTSeaOGnjtophPMY/fGFUXzEsYYu3M7tHA
9RarJgoA4cw4XG2Kt6k7HbLCVt4abqlmyoqcrfUOkVG+XSAi35rU3WGilj/zkKjvUIidHXaJoxH0
dcT1RtUezT7Lg9V4DcpSuwtZZt/p8GSclgy54Ka9MPuhesiUzN0FYzRshygZn1IxfCX1b32NLO4j
6CV8ygsj2TggLw4k08MrErjIyVix9dXJHix1aL80Aotf27OSs6sBCqhrUK+KnRp3aCPUC491D7c5
mvLgxb1xNydmgPvPwZ9OXRnV2zLdUB9G83Hub0wtXrrzVpPl/RJDAu9I/tpwVr2thqtQUexVmzb2
GQfvlj1PxK8lKMpdp+s2+Bo6fLMGMNqZAyRFbtY7GaSi5dy6zSCAbOJa3WJAqWvVauidqLo1PeCd
a25nYyksvMYm5W48fMfcpcKmIZoefJcNJyIrZ9mSE6geqqth3qqqStGmLGzbZZnU1VUO8XiG7adc
sxY6asAP5nzwBeIbfha7e9nUOz85B+oOxvMVyj1p/erFRH3BX0Ccf1D5k98CP46xSwrzRxXuylpN
sRgoUGXZ294U7Nkt+efEDfFDIvfyGPilsuCH37x3ZfLnFQU1kL+uWKObtXWnTF1jFSp2hhajaVFV
3itCzN8rS6+uAUwC7B7dFxkedZX0Sjq5W2ceVdj61hSh9sRue8L0XZh81sQ79HFXA1juA85U9WuW
ruS/YXLsB0tnywudzs4LuNjJ8HMTd0tlQRHKWqbjhNFSb1THSIFwuhnn0262ApKHWittvEMYUyCA
0ixk8GOMjnLv1ixSdRlmpB2lM7Amxl3WUKiK+E0uTDCaz6OdCOpAEzxgP/fXfdU4L401f4PyTxiL
uWe/D/+4tQBt7mpWe6vAaPNPY5k23Fq9bO97SrhyPK/bKCW4a+Hi1JV2PKm8vtvylc1fM0RP2jlx
a0CBWcVFjP0nQrT3pm/HC6zNps8tSFKeYGlyL+I4oXzqw1b8IdUoz6Tg4k2V8dbDRptVrrf5GNdF
fboMrVRfZnjz9W3WX8f5kJQOeXS/+N6maIDIlozrfgiLtBxZi6K/fBvmJlV5KcxXOeoj3IwscEyR
p7uPjrIggRXZABjl1eTr1WqngXfVs/hz0ftrg1vDOakHfK7aMXzIwPIshQUKdawAMPRBXr5rWvOC
6WX4PdOphoqWu66rbbNWK9gCGv5BODWmUor5XR8D/dUtx4AMTjo8iT4eVllRGtcOCZiNqKP61AoY
JaI3ZkJn360+8PJdMLRLp3Ch6FEwo8LSB/VJdtfwQXGG6b/XbBC3JelgpHjyGJu4/H5qLXx0NGBc
mVKQe48F5m8YTfJph82hBY/3CjNPDo/Is+zjrg6WVd3nO+5SyC7WkbEK5huuPDRNVAS3dmxWWbXQ
a5jk//zH//6///t1+D/+9/xKKsXPs39kbXrNw6yp//VPy/nnP4pbeP/tX/80bI3VJvVhV1ddYZua
odL/9fNDCOjwX//U/sdhZdx7ONp+STRWN0PG/UkeTAdpRaHUez+vhpNi6ka/0nJtOGl5dK7drNl/
jJVxtRDPfFHJ3Tsen4tZqhDPBvsJT5RkRwE5Wclmq5nirsJ8h7ecXpAJ3kX3oqNs9bVnP0F7B290
69VZWSJ5eZEduRigVpU5umYOQl1Gl6zbRi9efSd09s6UNCvZRGswW1ZOGh0Hoyhe2xWI6vQ11ikG
JZOWLOUgNe66lUsqdG9k4XPmZOepGaqrZnjFzvXzbqHpOfRxGcxKB7pa4B1li5Rqda00ZVxntRuv
nDKtrrndff77z0W+779/Lg4yn45jaMKxbfHr5zIWqKGQmm2+NCjngKnL74ux6u57JX+WpvB6BqYo
m0xrIy3mo059kaPYTSRsptkR+Fr2vZg5M/JgdlqLp0/8HWhedc9HTjyK28OPUeacKfkRUn3LQJVX
bZeFHw0vCboVk0e5QLbABkNGCV+CJmkfssmBzMsYX/Hqc2QaZEWu/+XN0H//kuq6UDXD1VTd0ODh
Gb++GUPlpY3f2+bnwfPW+qyGrc0H9k8tizfOTCSKPBAGfwVLZwhWFUWOn2JydEuN/y7OFQPO+Dxb
tuVZMCAOrE4pKcRJRyCqaTfkMBIWAlZ8roIkuR26IYtQPZcByLGqipwCo2Tbr1yw4X53J+fI+G0I
heBnVEl8dBFqTV3kZgYrQceu9O/fJ8v+/X1ir+YI4eqOJjRHV+cf+08/ZgE4dOrYUn+ZqrrZaEab
bgzW0HvSvclz1OcXx4jUz5mTUohqzZC8fxBdAjdRFrKjcIxnNIi9R2jZ0aFL3XEdDyV2hFXziEkr
1p5TEjx0TZTsb81gLrHIOotK4nrbKhEGPUHSwlX90SNrMSO693GPpdtHZUaeCUW3Tx9z5ayPi/40
mPnydeWIj7g3APtFYpH7ApCXuyIb/TsbRn5+awc6dp+8W1vZa81DPsYhJBjcZrhyxkd3EqWZtex1
4f+Xu60Q8+3015+1q9uabgp7TjI4uvXrJ1SrWo3uOyT4TgnLTZ+qLi5L6CQ5LsRT0jHs37GQO0de
1R2LxkXMoMubV7sW4Z2edNl9aEbZvZbgkpr0rrGXsduhgyHjBwXGrfM4GUMEOCXH07Vb2WxHK7vv
C+GQbE6azShf3PMKit952a2hznjIhUDnjg09axZDpaBfrcecljAPSCU79TK2teLoJgV8oZ9OG4SZ
d9HkXT21hhUQZbzjfWLuuIdZx2ko4+3Q6+EljxKxBl7b30fcOVYYVsZPfkcqj2yG96IUPVS8YVLe
kiD4oqiA9BXhHNHlnp7grD1UhtbsJgBkpIPb+CrICV/lGZyib1wABcsfobxBDDJq0hfDnQbnNqEo
fRisKfjZj/lNB/3SI10ZKty18lkYb7LyMv5M+gkCt40Yla+W9tIwe/yQhQk9ej6L7QlJe3laT6F7
C8omgHzj0PxhxtTI/SWY9nhOmyZrtwmAesuDH+8MZ1T2FIFjlL6VWl9qToBVAmIDR6wCvGOiNN0d
eXmEAmjJuOVX7DV+OgX8vUa1fjp8jMldFrcr2baE9SUy/Hrr5c0+VIvgOVDbYmVSozjmk+GcXero
S30uCrTpbLyZmK88ivMNVVZjj3E5dWSvpa5bWeONziAZDIPnY2XoQHmdCQ9j55KProFlyU5AytGl
r9BFML2pWBpVOi5GNcImbB6sNy7l6Cx8t3W7OU5ur55Blf55yDKMesgJ2Fv285NY1F2qniMN+CLy
9hs5ztK+q2MTXOwmdk5jhoX94FnBu9vDjolHk21ZV5tXe0Dvzs318L3qcghanpOAIzKUR8pxZ6Pz
vGdyV93CjQ7U0saz4lWqv+7w2KT8C9zOLYuLrsCvQLoXi/F0Ku9kLAPziiaoVlzI6Dz3BRobFTt1
f81WmAQYGNjdiJizvy5MFrdKBn5EzpNT5JkbRBCOEv43H9eaHITzE34s6yRIeGMjMHhrY/KClc22
Yq01ghUO6vpn2CD5nelV1qW2hXUZI1CHf//kkMuJX+5LumXrrmNajqsJw5HLxJ+eHGYZ4W6sWMVn
xYiypU1WaJuXBd6iAJneOhMFO3TtXnLHae/IJ6NfMMedCKVEtTCnSzIp3tU3jW99YY341LJ/YTlR
H0wxqJ+isljIeODp4Y5saLGRTS3DIhQExxNZO/1oBEN1u2ypFSzIGzU9T2aQbhKh9RgvJOFGOL7D
PSW2P/XIG8UzKPa3eOovjaLN3/0xdtY9xkD7BN3FT6Ga3wDGEVqltzhu5u2nhHyyBPr+Nj4jLgHD
bqhE6DjchZWTP851yVWRhcZGNpWxyS+wUncx+a4C4WUBwzvo8n3U5sUjBtlUWJr6+zgq2vrvPy3n
357zPENsCmEmn5cpKGP8+hSpylp3qGIGn7ugxQlayz9NVu3dR2lpn/u86heN2fZvQxuAH/BdC7ay
oz2jkbPBErt/M7sh2TqtCLemkTbrOgDpooMvudPmg0Nl7U425ZmMBaagVmPbh0jE2ZXnOJIuKguu
Ei/kK2KB2MUO/Gj6Ui2Onjb2xwKzjOdmNC9BFU0XRInyZ1eY36l3NCfZCuYkZVME9Z1spm3YLyvX
7vfVPLP02ar5k25vZW8Ibnytp1W98V2RHoIZcgYGsj12M5/ImrXj22VT9/UR1B5QSxmRfR+jyl4g
I+6wW8hqlKbaqP/Gzcya63upsKiPkdt84P5c7OKoJpmSqKQwYpWhetzNQ+vG39ke5MzaHe2TjZTb
tDCN3D7llXGucnPcl3OH7JVxrbHs//LByw/255+pIEdpaqqtqwabNe33BV6PFHXXu77+Pgq/WuVW
AaLWVPrbIeYLjxqJ+5JXkbVhSxGdrNKx7tMJ4V0bgUXZog6eXMzOAA7KFng2lerWuWeEi6wGVzP2
SJnJA1pR2dmxuaf5jaGwyMJz3EF1ilTLcO5Y6u3//ktt/L7IF6au8nXWVZiwuq5rvy2NYsMsHV2L
tHdb8z7VkJpPDXeZnw5DjzoffEeNBcpkL1LEpU+gRvqVkXnutUxFvonZ3mOkhAapmeXeoXRC66AC
odl1yTSdvG6oNgXWzFfoZ/2i18fmrgg1cvFGUe8AXYMSSqa146Xe3gC/d5BnhRp1t7Psx9l/6v2I
fYyjsBb/l1v1v/34helawtEMRzfdefP+22aIhcnEnn2s3qM0/Z5lF9Lz3mmIIusczlgeic8xRRqv
UDwyVx8xeRa3jjhqGGzdJpRo1CzkaTTNIGK9HDfyAnKw7EDJZs5+eHcjRevxT6h3h8JAGYwBWitO
f7rBv+WpOtSzVNOYrHtyoOAOIIwKAD1ww0R9saWOyRyzw1Y73YaA+ro19XmIj+bKAq3ZERnYOrtW
dfokHNM4SLMhnIizq6+azc5ERBcCFk15kGPzNL6NTcH7OwuzDNqdrwybPhI1dF+n1RbtUJ5Ayjvv
gZpgT+8AxiNDYrOJNV+Nxnffrd5uljAXUBfReudaJYixirkDsSHSwXmQXUDW+Jdi8hDdnDuykbVL
442YgZtBfmoHdU4P0RFNxScDQOTf/0xs+Tv45R5gsRt2AbbatgMIUf89M4BkZaKhZftuDSDHyzok
+YW7wDpSevulNLx+Zda1tQvmptKD4Vb1JjvJXh7duPeSFR4L03zKWDrJ8GiBneLh9gU1UPul1cB/
OLmhLmWnK7Bh8fipcJh7nfw+6Psn3InKs1ma9sn0Q7FsUVb+AswdRpU+vk51AeoP15R9FvrFU6VU
n+SATsnqhdWOzT1yj/Fd4E/JOvEG5XMTLuSAXGTuqnCD8c4rMhefeI9H/3xp/PSeWN9aT6xi9N2g
K7iRSeKlk1qk/fyezxeZo62qRfX9OB+g//wZqzKjupcHpFJ+jsnBH3OVqKtv4z5iIkIpiTXFL9f6
/fqlDSqIbZKgev5o2+o5gBPylujYC8XlkO3zWrFf+wjd+Np+6xo4dEmnVqg1edabXWIHDmWRhWkH
rgSDEUTOiEOvhJpQZ9a1ywY0rxOooa5b7ruCwh9CIQk/E93HLhq6fwR9rhr7OxYeffDi5s2jI8C+
iLx+cSEInCajcR6Bs+nr3kXcLcSN+HH0qw6bO3yPIqQrlixcQJgP7UWOHSYcvJJK8WCtMtbXKIZV
+ZQsZO/tkDdLw42m+4QN0dEcNH0rfgilSL2T3+RPPkRWMNKetlgxXz9CcsJv839r/na5FkbfqjSF
tZBzpczKx/VSLMcOaoGlUW43667P9atZaA0FDl5Wn8+GOSZ71cIVt7O/H5ejGb5xVWps3oxxtyTc
XZ76ufest5Zx6yA3rR1diZCXvc48Wp4Vgw84hXExNaJJhwQxsRYDRa1G9/KQew1iBl6YLmc0zS3W
mMa0t7MZLjyPa+eD2rTwW2Jx+Zga2a1yFlO77KNRrFE3ejYcd7y31alean1Xb2VTHoZMaxd956T7
rimmexnTUuDBCqQn2ZLxYnT3uVOM/5+z81qOG4my7RchAi5hXlHe04qiXhAtiUp477/+LoA9w25q
Qh1x9YCAqyqqDJB5zt5rXz52tSKCn99Gd5khmjuRvfkareI6IdGIUuv4lVivN/qN8s5VNPNh0IJr
M9rDV1FaBmoa6E0kpPzzrD7mSoO18jqmBbp8HIOraDTScpXIqw/a7MFVleGxlhGzaFqGO9lNw6Ne
jsZ59h86bpeV1CfJgELnglKQc7tccTCjcHPS4kedewRc/vGeaWDxqA5pu7G0Xt8sm6Mbh/fZWK6W
rfczxlJbmVJXdjiWKZ1J5siAvexqa/imcQr1jtFfn+2JibT3wrT6+rAcWBZJj+xz6wpjZln1lbec
vRxpbPUSJEX5oLnAs8tG9JfYdrSr3yJIQkRafk8AkKVgHV/yNM12GTzFvVDz4pnor/vlhG+hLu1j
YNdKCI0OX4fbmJfBcQZqKuNwwwKbXjEDeO9naIxkTkpsnj/OWE6TRUaKmtWgTDZVh8Fy5TA7Dogm
H8Qwv2dJddIkEPkgZTOxGv+QZb2xgdZQQtakUGEPfvrdAKBTxtbwk6AihMVEaj50kwSPkzbW3o/U
kWuvY7+fkvCbcy37h0VTeXFX3GVZOh64H6cQK15anF6E9A0AAOv874U7b37sK1KTj3E2Wm5RuLle
QC/3K1F9q4UckFY23D0VIWZU5vYtULktL8SAaUwe7LTUz0XPuzwVPcRnqI3fJme2LGnKcE1VSlUm
YSK6ySQV5feqaLTyG74h1EeBm+OladtXrLlWkpXfJkT+O7+eit2ymejHYvCRhw1juZ9Gs94uDwYJ
ucrxub30igLeyY/HzbI/qMN9E2niuZjU7pj0plgvT6NV9lVNKIP5WQ86oIU7mQjLxC3oD68mMcZe
aS8BRdN4T5D7t2W/JtFuo+9egg2Gr/FwCubT9UZR9y6BfZvlrEIVN7O2aPmigL4YVqFA7OyH11E0
IABKLyZvbdXHjni21Nb2hqaevjayjkl7Cse/RCTxrVf6TyPK9rRJJCJM5VeONzKiUHErmbEHHm3u
bZ+n1Vss03tl6Iz7SYYZjmkx3GXI5lcYJvxtHOsz21dp/f2oNzljvSGoN36UeBX8xJsrlMz3DA2H
YMVbuo0zCSU/etUD1WWGVVbKxe815TLYcMBivTwtuz72L2tq7/f8pxhwfjpgBoaymXixXTVYJHRN
8c1JQrA9puI/j5mRoGh2lTs3L+Q9MxzHM7Bw0IllnyX77Cr04J4W5TlSjf5kDJp5UxspbuSFxDOW
bbPsWhYpQhtiWob2SCuSymzLkMFVteC5jxHcIn2JUZG04TOkDvsWdyXXKw5afjw8SuMtL8PwuVD1
au2MKZlH7tBchnlR6BF4h6zaq37WXFTHZjGvLQeX00rTKFYCE99m2ffpvDIZiL20njDtaOdKV6dT
76YlATp19DQNtMEl4ou3kNyMxvTfOhGEng96in6rnDYSxdj7gzDwldso0TyBVPpk64BjNRxpHcBK
o9srZnP3vglV3jyPNXQYz96Y+O2em4wAg6rgZxKJtHouMQpuCAYLdo60yufMAGfJVd0mLYZNvTQJ
EnVyoJfzZmjb9j6AJb1aNp22K48MMKP3TYiK7glfIvqj+eR0stSLXsifif7kx5P6F1LwHxESzdeh
Ln1PVsJ+Siq9XueOFdzj/su3UT+ol0EpB4rXo3pMRj6kxCpArJDns7JUvb3DYRvvVf4dLG1srpjy
xFpWo8Yku/upaUH/i5+GUiXJr4iRnRcTjfClDMdgUxVIhH85mZ6uYyvhF6BGlnvuS31PzCI/gMK0
vmRlZhwLfxzv5q2yKXinZJA9owJOPEUzJiCmavpsSxNJtFSq43LU1TKYi3DtkcRzVO+GHsqdO22X
TbrG0a6noLeZxix9hkdlemmrxGc3r4Obrmu/uBh2L2GQ5vsCn83GAkz5InNXo+xXqFBZOOp2wVkP
mvyhybiCCAnYZt5tl2Z1ws28XFC7lwbe7aYYanW3HOXLAuU+qRL0WTxl368rZEpfTDB6N7s3//G6
mALTzfIYox22OvGMltrVDySO5UiTSyK7Yiu8SlCLa6dK6xdw6S84k/h+Rv2Kjrf73Zl8hFrzgwTe
k90QCKLC5wcFDkotg1jjlylI3h9kOf3KqQrnu+xTABV2VD/I+ZVSPfjnKyGCq1+ySr5YilTe0rL7
xyvh6t1PiuVxLRWoROdm/NKiXxZV2mz/Y5I31zrypVn/3pWnPaSbqkXhDAHS73WeNvOLQFHxU9hR
YAD+bOOTXmX6l1SPXicZ1TfAf/qXwIhRsNbV01Ay9OlHf72chBebWGOk1u8PCZrxGJmoipbNWTC5
g0Jn8MHxFM6g9GvYJMZ+eUYQkagsipjm03x0DKNbTATNncas/Ej1J7zmuZ/tg4ScBUZrgD/EFJ6l
m+ReEDGlzMMBd2k6kIyVWE/LGXJ4gfnWPS7HA2JHeO3mumyFGreidFST4+gGX5zatQCmGMzGVWvn
V4YyCwmdM95S7EHzZq1k0T6Oowi9EZtuUg7gNV17v2yajYUztGj0U+CMj1yIv+iOlT3YcZc9xEw5
UGJSoe8KfgsrGfHjDbP0tBxFMdJe/vwJasZv5Sw6fK6rCmo1Fi4h8amcFdlcTcra6ZnhDeOOAuFk
0JWcuDD6KXCshjDt6NIK1TxZVcaXiv8rRjufBqo1ijs/+66rTvRQVHn8UBJifXBi0dAeizCWu7BE
VcDEu1oNlc2YF91XtePG3KZGc5O1A22lmA6Jondfp66f9pNAxhkAh/taGpA3JkpgV8skIQd9+PvD
sYc0B6fmp9PPz1a0OGRdxyovPfEkX0bk2cvD62LKjwXdYQK4OK2c5RSZmVbnFPXpi/P3a7puHZ8c
NzNXy1lSAPTTuDqelueAiUSzblwrTjSsBiqBdzqEubuC8AXJ5e36scsVaGKMAWjbsm9Z+ETxbE3o
uu8PBeesnc3SelEJ0T1L8hX3uZHCe5vXPvb9X2t/Ps+O3L+fz/3ftU/PEoeu2CGdpoeo3ted4u+i
IAxXTNCmeZY23WtpkGxF2+Xrj31Sa6d112rGZnnYcqAz9XJlpna3+9hnCwdg2qiXW9FPP9GBg8es
NcEvT6oHYVDGmkQPqboOnQf47/nKyoL2Ve/EE/qxABGOsmEHBibVKa9G2dXf/vz9/q2RbRjMERBk
WLjQKdsux//RMMosJjmh3gSvgGrC+GjZ+9rInjB4NW+W0+7EWGvfVOmIVaDbxq2EqX+ogsnaYfbP
zzn0ey9HOOihsOJLPi8UsP5rK0YJumzqdXP9859sfO6aGLYrbIPipmU4pmOKT4UzS1NlGNCV+jaN
wzpypxrpAwszKch8tu1mzzQ59nrV/3ufOthEfJNn5+mp2b3aWX3C2ofcXMNiRRsB81Sa9q8Svb6X
ilS99DDDHpUxvVmp2r8WFR+QTqTMPg3W2KYLmemXsakobQ4m+dp5wk3ech2N2ESOLGvLYjmRDnxP
blWY/4cEwXA+XZj4jzu2BUTZsk30NChU/t08wkWPwiCb4wcsLpgiKfMz/Rk5B3mzas+LVJf52S/w
nFPAPnzav2wuZ3ycu+xLRA6rNTHJ+puf5NN5H5sfj81djDu4miKYsGb/YAA3PwXCfcU4QA2kNkcC
Gmwpto5Zc3Q+BSfoasA5f7fsQq01HLiSTrBpObg8Sa8S41Q7obkHRzc8qEXZA9O4E1HOUyod301Z
tVBb5gcsT6L4ZeAhC5Cn5UlwmI3XmOi45aCo23jjF725NEpOCTVChpy05+N5saw1tZl7YJbbzacD
WQqr3VtOtPiprHQNkGzVFjY4vXhaBUbYPdmJNV55Qx7atIPuNS/K4RXHVPz4ftyiNMoguT4vxxBn
6FnWnPOEzBurbGC5ykAjs8FQz4lW/r227FsW8Xz008nLvuVo3Zj2QUjoNP0ki5PqthQfxuReaEVB
Xfx/FsvByQF4v83NsTgt2x+H1QikMU2DgSatS96uMilbY77zavNCRZcRaW16deb7MPKQ+DI12a1/
vw0jkt8S1trSf5+Pzmk+IDgzOomoBZYn6cpUvRftdjm2nBWmU3WAujoyUJnv5f/Xq2rdeAh98+9X
jdJBXTmDQIqQThMEXQIaE5B7rzVKFlxphXvDuOncls1eH5VXvaeKbwBgOHeDnt3SrPmLfGHjClXe
vC5rlm8yAyQlwyoLk2nihLhkORAxzydGoi43y+bHYnlEBdf1Y5dK88FrtRhMStMrFwQuwNj0zNkG
qqVcln0fi8CSwUoWYXKkehyfYHiRADivLYta8cfcW1bpWiVb2Ki3qA2ScyQzCFhOkW0cPoZ1FRXV
JgWzAVUCHjRFrgHjW/tLljn8jL7LHuuGunU/6urmfbNu23uX2CDdMP18JbKK0ktZdOTRcXLg9u01
i6YzxZ/kIunhgT0Vjuc3pvEyDLq1aUU97ZbNnHBAz5zG+FYGtfxSMWLR3MR8Saaxw7D8r0dZ3V2K
SYbhZhNRF9Dr7/yajyOitRffyqtd3jP9yfOggGgZPiwnQHobPTvwrbshdLuTKHIQwoNbfEcNOj+B
UyjOOkMQdAIspN+1ozl5ywEkUPdUSprnzpcFdBmAsnGGej109ONygihhUisUXTqHPNViFae+2T31
LpNWH0YbM+dqO5tw/hrWgBMRD8UY2BgyG3s/1M0vZo3kaD4cOTFqbov5StpX1sYJxHCcxcX4vkDP
KYFyKhfi3KCuMxt41mLMkEV8COoixZfrNqchl38bNvSh+0k/obgnA228VmVJewoJ5mttThstbJQb
vIXxYXSpKxVoSPdxpg8POpTF+9Y8L8eWPZVmF6huAmu1bFK7uDdN0zqSqRgc6tAwtrGq5V/HrN4u
74U1tN0qaKb6miYlLbxRiPe3FxDzOsvy7FUz+FGTyqMehmAoHwWBT8sjMy0GgVYIPAk1AhzFlO7G
HcbgG16N9w9C94Hs9Q6MToOsjpualNnKqgAjKB3Iy8yEbVqX+OQwt5bu+8q4rJAk9L7yv4dG9f/n
nN9fgufJ6raahwUfL6FIXfzHbVn//a5MMpWhIt40bcNyP9+VhZCNm1rt8Gyak3OLk/ZGfEf5qrXk
Y3YwWnbLZga2w6p0CmYVncFV31KCHPu1n0uli3l77GKVAcTDJKhESOL/Z00xbZdRxhjtlrX3o6X1
H61JMCX/nrbOIyvakpZNQC4SIuPznIe5Q10WaKifzKoHvAl1V60MbW+bwDiXtY997v+xbznPzW+k
hnqjktKVghmTHEKK08duKqk8Jq5/7PTiMGZTZOy0wbe3Y8ud532bdJotPGOYKEPy2rVNsjbqyj6W
LkBRUT9GtpIwKrOyQxiEKZdnNqOx+0n6onaHlcnA9Bf+XM6iApBuDIcks2Wz8p9sJC0vBXLBbVc7
lXVNhqyENRcWL3rL+KMOGvIf582wyNfS8KsnmU7mPb8/xnyzQGe0SV7KXRI3A2Z6TuwnuwCS062n
y3u2/WG7bI1x696Wtap1VChj5OnFNvhpb9mpWOkrBC3/8HHy8niqVFt1fuj7uctjk5a78bKzG0gd
D6WBS9bQ/J0M1ZKxSl+8UAK2UQIUyXH5n0Su+0Dn0qR4G3bPXZNR4eV/ZJFXsMJTPkDcymzxWqTh
X0E0pT/CKXo1q9xk2D/4fEEdlI2EQz7NJ4TcJ55DUXKp613E1vNw6X11GUPpY8wnq41tvTIN/oiP
gVWltYW/+hhKQSglcwF33G5qzXTrhFN5YDzuPNEmvjeM0PirEH4MMVEaV8MIiqssa25C84E2mK4F
P6xnV83kwQ6rblv2XHDq6MdynNZzsJkSIunNRp2zGfx+YzD8vyYJ44pec4u/dDd6weXVgfXTxZFG
rrJe9vOuryLigb/OLNVd39r1zi5c5WsAvGY5ISE/aqP3RnWErx49ZSEFmvkJVWlWK2ecnAvuYeNW
Fx0tmflA69PwhWSl3Ot+7Z+mNC3XVircu6jH4QKX9Etd5TX4skI+C+YGhdTGl862i/NYmfCTxmx8
weYRbpvQyFDkczQsAKsqRD9dl6MVnifbzF6gLA3XitgEpiScFYfTtBulAgypDaeXJmrjlUr8zWl5
kO3KTQu67Umpe+XOzkiSXV4Y38vBdoNuvTyI0MVk3fiOdQBpVl+qCDbLNE4IO+p51hRGxvPHJjlR
f2+WhV+dKC39c3M5GlaUHJbHNnO6UlhKSropvUfXpPEvAv8Yyk78vcqtr5vzqUv/qGHjVja/HVse
ofhiY8SWiibkEGe+L76WQ12B7AA4hwCTkn1Mg6bTrUOSz2g6v1DJlbKjUzH64jGenIf3/YlrUXVD
Ies0g3/PaPpt2V8zJFmlNUAATEvJXdoUjRfMUhNlJK4lDRzzZk1lf0X/SR5EBFa3axHWAOfd2Flj
H99Xyauxj8u2TzNmR+wmjBxussBwzEs2grGsS6J63veVpXUJ1Uk5/kNcM++T2v2IVNvnYsHwFZVb
F4Xfq14+2JEfvnV9uSOpOA+8Iv2eEhAeeUV7Y2YsAi+PI4gWcnqrR/9mVU7/nfSdn1OVa6/6ZA5Q
wQDcDZS9PSjxYHZ92wYpmDCDwMDmch9SfXianUORa15dTlrWaqMhK8px0tWyT6mwzHhKwHOky3PQ
QQh38Dt/LYc/Huf0RI8FwZRvOj8dPBfMOV7TWG4UqzSvzHFV3KyadsjcqL2g2wITJ4L6UQkYKztT
1X2DFHfzJWpFT1nLrOve3U3hbGpanE2Li0nKVDsFE8qf2f/UjERTWEaae1012AjQWFDsw/5QkFnn
yoiBCGZWnae/g6DWHWVQf9XmfLZl4c5O4lamFwLildOyaznVCoBC+nBO1x/n2gHJg5oI9klUibWu
j/Kmp81EepU1kkyXmJcmUruN7ubZE7lYOt5bQ343BiQwNWNor4uLdQzW50c+xDOBTzOf3RD44fJM
ldT+fqZ8Dmg1LEXfWUolLpS2chEGF2feSBiGXtJ+SgC79WW4rW1lzkXgiJ2YET5E8jlXKCGpmkTN
npX0PMxrkVamZ1lUzT4ngfB9LfjffZ+O5rLuNypWftQB6tGlNoqrZF4NLFU9KoLFsrkshOFk1ub9
JMiGQidog1Od2NJWuVaEdx3ozcQxkhckP/rRMdt6rVtYneFlQAYLqA5gV0vvnMQgh3U+AA+tWPdu
6xxLGbhfqqRdJZY5kJGC9D/ru3G7bKL7OpAkJ57I9oloF2MAS6Bvt+S58lYz+s7D2v9GaHu4SvMZ
UKYY1TZLwuwMlhctM9jdXTnJ7l5zp3EVBLjX1YTmgzFXmORca2r60Dw4WfXysWtZc8reXIdzmqFK
4I8Wp86ZRHKHST++OUhzYqXPm8u+ZTEVjFw8PIdERDrA+SAG3VcUwFYa/TBAugUohWV7mreHWqJi
Wra5i//PtkyrF1PNYH5l6lcV/XBaqdkvJohAOzPBfAmhQRCb1gNaYWsbOEV4suxUXlpnbjgpTfXc
5hn0C8i+b+33JInzX5mOhrSqdOdZ4bKHcCBpLrKv9GNup/EuKdvygVkniI+0TL53BG4uj9K64iZH
rlYI9/wVl9bdnyt/uvi37YYuoenaukpZ2BXCUPk6/bvmRY0y6By18H+IfMYfTIY8pdT68Hb80mtZ
f0/jafNVtGCuIwLWV3F4GXWi8bQaW7EitPDW6sOBJCQi/0rfYESWX8Ooqg+tuzbsItylRR48BNlD
Eje33JDmUVWEcaRaQKBLXiSrsGtRwJiYDZg1metcHaF+DYnKpYOnw0EL43PbvmimYq6bEX4bdbtm
h62CcrJRYRVpAmIttKM1i29sFVcQQOmvugZcKzO+Rm8oZ427KX8mjM5F6QPBWKe/SXKUk51Vzdd2
adU+K+5EUJGkgYnXXuzppqYrjJXKyY4eKXpA9db7+iZGkrj8DptNCEX6pKg2LXcIqV5GTus2RZm6
7n3yqZwgWflCy7dYuNRt7yfGdhI/WlPPDh2llo1NfXwlAJluqYAPK7sqGHuL9uBPYbLHi4tWZkI3
FIvcA9GLoZMMNSXkT65zejyxgOGclt6ghtNjDzQ6UkhvHAPu+dh7YYrosb1Bx6RsEN4V29FwdC8O
elr3cVOuVYBsJD/AklF6/a84B9nXWVm5yaSfeYpSputU6sVDhBoQSYF+AWKtXxo8TrEWtiQyBCsI
N8MRwbF7IsEQ8HmNQYqeYfAYY5pcJYNOyZFcN0SIZXWAw7eGh0kzP2oOExx7YA2FZw1UDKKp/ZGq
pXFGPvNdBsbODhgzWWUeZZ7fjeWRarhsZHpODfPLEFnGUTaqvY4F+F5GLXIVaW5DdqRV02N5YlaX
njHzp+eSi/QYAH1tcWRUkV88BmbxJESTHkVIq9o3T5Svb2CxrK9cew+BQ7g7ueNOkF1yw4peKiXZ
aXbfE2oV1qucduS9iZiuq0wvCWzUD0VAABwJejhlI6/ruubSWscJGcRmpnluCfW9tIkzXYIcgYpi
0xXHmnUufFJmVRxZW3swxbEooy956vcXf6QoG8PMcLTK37ejfu8wH/W4JDsHsKVAofXhUYuq9ros
dBty4lBmRPAFFaKrUjVOxlgjlTPsc0E39tajRFmPVgC+3yaGFrHtqvcnr1EvsnTEF+yHnhMEp5Iq
9lFJleEwut1rin/8YuoD2miDj9FA4LrSDYKFmdEjbkQ/ue4qAAn+5Oi7gZHsOtXtVagYP9S+3Oih
zu1lHIaLmqV3DZ480unR12KSB48xGs06zlqC0NNgQ8HC3SXSztdAlNfWIP+ydKP7j8ua9u/pNlc1
oQlbYPekakAEzGclMCSyzHYrN/uJ7Eh/yUf0VGTH2J2CIaexFSZdmJZhSG0KP8Ja34niF7kZ9i7g
jkZOSkx8ehwfY7rsbdiNuIb5bf/HlfffjWz+RNukGoBcWdPpRNjmJ6eKpupJlZZF9DaQDAXSm8zB
Xs3vy0TLyawd+71uk6JSUAdaFcwdt4lWe0aP0mrBCBcTVI5oBCpuJFtDs+otDRemLWGT3udq5m7U
KdC303ytzeI+XLlWYmzMVJABlAcvzaj+1zv+7yrN8o4jvNYE8ntMIb/ZN6llunmMs+1nCtDsCHPR
OqHYWZMjHxHKlMDDIqzF9zL8rh7lWp/k84RIc93BeSic1Z/fXFf7V7ll+WvIZQeR67oazebP3v0B
kb/ecUH56TILgXvSVgR452+dE8ympbFZT6Ybe1YEqcUZnF+GEv9om2Y4t707HXLT2ZWqzZyFsuGe
seFw9JUAwVkT2lstKOHKT9Ak2y74igZMvdZTcI1rW0Pc0YWXtNWTXUsSh9gs5Q+iKl+UPPQ9vYie
wrZ85C7mbmTRpySaJWJXqcZLmBD0GJlQ20wrhho3Nxii1m15u4AQtaWlbjTZHdK01leBULvVKLWK
rC4bG9G8WVlWsql7+ySxfpH7kHrpQBokoM5fbhMGOxE2r3o2gVYs8ofcMd2jLrVjHyqPsMGiLzG/
Wk9z3O9pDizQGFv1hC7H3GeSG0iuJNFO+Hp14pdSzbrmtv0lRvPG9QAXXJVsxh5+bOXH7VlXmwZN
rUtog1qcmrJtLklKHLMl83YFrzj2YtUJqRNpd4QnKPRvQpJK63H69efPX/ttVMM3kRae4Jdv6rbt
fBrV5JBS7VLI7Gdmq8NdV7kF8Vq+2a/o6zzWgc60qKCqrs/fzqLMg3vBteDPf4P+23dw7v2iUeGL
aNBS/dwH1hS7HrCzTj+1PPlBqltzRr2RQJdLJSpVSDFLc1qPqwtCjx0zMHkIRm3YUNJG/tznzjYU
+neCCdrLQFguaJhROSUwBaIxU9d93+nnqScW9M9/tvapVLlcmIgZMF1H19y5F/pJnqHFTCfRNdk/
w4ovnxqLv9y219cEDwIJ8WV5yGwLiczUfBHBhuL9AXi68S13hgO3bsyq5BAyCCn6q9IVHtVX91jb
Y+JFDtkEhBmsND4zhsKO9hSWmroZg3wPH0pdN7U8aQ7sCZ8IQ6tO1+SnWIdBTvWayqmz6x1qfX2T
wFlJyQslnGnGfCcvvjJkW7uHxhzQqz6VyEc3pe9DYpFhd7atkX4ObWSsuESStnlUe2U0fs9MepsB
jshVrIztZpSDvc2FEzAPzbt1HXUlbsjR3crW2Aa5qO6Nvknxzif2ZiC3a+ubZsSIxGW0KmRPdW9q
8LsZ5boyZbPyCwaubvQXxsCgLr8rpikuXNnFWlGI79UcgkNLbOqeHYUjtTD/Cauce+jN8FfLuA/X
0jJ2HsYDCN5iX9QNamKqLjtGDNoRhm4INPiHahDrCyDEqDpytfImOFhzr81kuk36ZUjCZGAe6l4O
mx6EGbcAkT26UNn3bte+CVCKKYMaXdtrGOLuipqR6g0BEvM7Fd3s0R/Prl7E+6DsNW/szHCiWpKt
RJmsRqLP7wxbIVa2hGXZq26QeXQulPsw+5qZCBhIotDSE3mbjA0zbS37X8DG08c6N6292dXTqqEE
rQrtDsD9HHOEmzCfmvo/bgOfDEHvX2UT7INN+d0Fu/fJENaqvsvv0vZ/WlUYMJrqMi+2FXcbo0Da
amrY0nTuuqtlie5qSo18z0ie8gRrO4OH7WB2j90cOIhz8SnlQ/nzL+33CwQjAFe4CA40S7d/A8wY
ej9N8dDHb33Y3pANa4+ai9y9QmG88rlur8e2Su4aaGjoJLqVpo840jRHWzWCIYxikOpd11r+bXBa
FLSxbSCCjLpHu39yc+f7KMfiSdLz/y+xiPv53spYxdDpxBiG45r88v49Y7S0sE5rIgveFAn4ZgKp
2Of2c5NE3LjAl26tQR+8QPHzA54d2kPIYh+hDd/ZiXvMNEsclslUpxoXpR7Q62UHvSctK2+Z72jk
U3gSdaXd9PXF0IpDROFwpzlyBnFgrIGY5h6rflI9w693RAP9GFGKvRqxg3ClqS5R6lc7asPxU9pV
lM24+jTt8PLnT+6Tgm35XjkmkzdHFTpaV/eTXmZKW4gAQxy9Oaleb9zYktxPfGzftXNvhEV8sgbN
2uCVehsVgqLa4aiMtTilQ7XBvQSAuA8uxqBWZ5EGBXxr7atNcP2d4SgHEgs7pTG/YPYlDRKzxhr1
YuiVddKtKKrA9IhkeZ0y/1urtlzUfCZV+FyffXw9p6qFRf7n/yvfn98+b/Q/3EJ1hy+ppVmffkRV
n4rakVn2lgihrlHS9lfcwC5B2520DyGDnlsaxmt0MtnFneSj2QS//HLSV7Gqi21iuvKyLHKX0i7k
HiAGAmUldquobeN7LlX+oXDqVyKYh7NCuddp0k2oVFcClQcADJRHcTdeTf62OxPgUMh3a++akkz7
RDHvBtp91zh7De0DkRoJaZbkOMDDyVzDE4WD3VU1nkur3fj06I3Y1E6EkqPlbzoV0i4pYS26mQx7
fGFzL6HutfdlFKxaQkO8WmZz84Mp1vQg0swbTUsh1CQFAYJB5wbOIDs3M/VIpm5JhD1AcLQ0/GGi
Vb4oY1KuaVHc0C/mV314apop3DPllNTpLUzdaVaQMtwlK4Tg+moynhmgIPGs+7fWak9uWZHlw9Ua
GLhHUzG+JQzqvAlB6yYi8cRLZw6/JSqiisvsygjSPTlWHp5oYuVeE5tirwX+cByd8dcQtjpdh0w7
+nOiq69nb0FbgnCgjukRGjCcC1I6/JJcyga238ClcCsYpmCRo+ChAq2ZS6GmmCtwXWd7RM+chq4C
KhYlXyyzItNyTuDVHWpuaIbwxminOhjri9n9okHf3BJGDx54jAOst35n+lX8BaH/0a+oEefjdydR
5JlJT7kdJFTvCmmdF41Qh6iNqycxL3BIeyS0FmfpF99h77xV+MD3Wi6ugJ3NB7Nth70NTbWHS3vT
QySVg0h/ZG11MS2o9I0j73pytu6Apa5qLX0gOSL/ZUvuhdaV2r79kmmT5Y20Hk6Zql8HoemPoxbs
RqeI73pmPDDPxmbPZYn6dh/0RAgFOGnR6+2tkNI/eFJuxkXqbiJu5ScU7+NFtpSqJset7yT5Z/8x
vrR/G+PaliYMwfzRdjX0hp+uwx3JlHzrzPbNIj5mFQcjw54UX5bjtlxDGTLcHKfkC1lvdbLcCy+S
gDwsTa4Dghl3Vjj9SIdQ7JIY4HwkAI9/o+phe2Cy3EMczRUqxvHc/84kRGIGAYXHJU5e8GZ4sZX1
pL/4lqcb2KRlPzprTY7g+9N+PKv1tzjJ9gaizwcQATkBgll7gV4ltlGu/VpoMLhGdmSXGAcx0AMC
Xxa/pnWXrLGOcRdpAybmvFafhmKLJ0bfYR7AGyrD/NQD1YrnvM+srtrHNtK11f9j78x628bWdP1X
DuqedTgPQO8GDgdNtmx5iOP4hnCchPO8OP7685CuKqfSu3d33zcQCBRFUYrFYa3ve9/nXYbHgs4X
3LUpDeQSNFC8lN8nG6WROQ1iH4U0lLL1EA7b5GZIh/mcmMZFLHX7Pqv/v3+jxnUbRe6tAiuGGEz8
8vTfH6uCf/+2vuevbf7+jn8/J290JKsf4l9utf9e3bwW37tfN/rbnvn0P76d/ype//YkKEUi5rv+
ezvff+/6XPxJv1u3/O+++H++b3t5nOvv//jt9VuRlH7SiTZ5E7/98dKqy1cc3fjpvrJ+wB+vrv+D
f/z2/9pkqUpIb+97+3jL99dO/OM3ifLz7/I660CBqTNp0rnJwAncXlL03ykqmLAywL05ssnNtqxa
Ef/jN836XeYebJIXCa7PtBzKQB2ppetLyu8kYtuyY0H8ggZg//bnf/4P9N/7r/bPUYCKqfG/+cl2
YMgAYOgROSSKyYqiQ6j6+6CnoPjaTZk5gidf5YyNWE7bwzRly0khjeykLlPllXU0wJWS21PYdDwA
W/5jaX2aLPnnUnA5GgU9fogSWItDZx5O2xJNxoKsnJOQmvLUz9h0t6XtYVyfbuusgpxrgPRsIwEY
3jsqkengCHZRNT8SoRItnqMUWHxLJWqfZXVZ3SrhLrW18vTxoEBn4R64rgQ/yuKgF591dbECgpLK
U7vuPubOS40kkng0GrPEDyWRdeEk9Wl7UHE0Ld4ytTz/WFRz541WbRdEpDtROVxfHoZl/GNL+GHz
4uVZOvvpAEbJVNNGfv+L2dwvD/jpgtQ2B7Ll17/i+8tjU1x15WmimM4982TMYXUS5lBDW//zaU6f
OocTHqc0smCUCnEql8yQvW0xGheqmNvi9iA5ijjZU4OTPyx72VuIIPSq9X/+8aAQDU8fBAMDVYv1
z28sOI2hZMHHVabqFDNCO2Hjq+UAe0CSu0ZkKhhA1tXbBh9b0eZ5oj2J3Y6Ddzc3zf1M8iARl0V3
2paUv5aSXmuJLv77y3IyhUqgaWmxkyblMbT77pQJ4HrutuH2XB3WP+RPL33s/ad9ltr6p8V+0bg0
GhX/l0+v319eP337Sts+3j9pW/z4ntsbi3pfzxxrmZSppyG3lfclOtYqKrmcO8a2uL28PTRL/mLr
chh8rNqWinUH25LRSIBlq/R9i4/1H28wuHufqnpfSApRyaXNX544KB7fl7fVHw/Weqy8v76t/KfP
f9rVtpg0xHhnBoac9TO2t2xL7/v5dRc/fe5/WEydbxrJWcdfP+GnPSFzNhlKU03/6d0/vf4vvvxP
b/hp8eNL//TWf/r6tuWvX+3XLRNGr65OD8uip0qzldP/4/Delv7Tde/nxa8vJ7ClDr+slCrOmu3U
gSLcL94vn1DTdpYDaaFB5urYVfcql7SP93xs/ctutxfM5S5OagMOKodCHqnVaVtSSq4dH09/WVfh
Q8CDsL7lPyxum24vbUvbw7ajbZcfTw2UhznGJvZRbLvbFo0RSqT7rz9923B72D4Goeij1I9Aw9d9
qRkOzedtEePzIAdptyh7mQ6flsukxBh2faLEXFByQyB22lZuD3au6gvFm/WlbattrUhGY/Gspenc
rklBBolVyb+9tGDMXB62RdmIiur2p92oZiS7RG7jMc+iKnff9yUhTkqv2haW8ioX8Odcgd3YEkdl
Tl+TVicFCfFPoTBjiAvVm9r+a8YcxGvFNAVD/m0eZQQEcRwUq44E1KvqjXZyVef4J9AVovZavVwn
zYretGUYdlCfcOVRa/LCFob1T9/y/b8x6+ge5qSNg369pQ3rdXxYr/Pb0/90Xbfdgv962N6xvff9
HesOfnlK7AsGtV92/d/YDUrKnsGtfdj27Gw3223X74vb2m03jKy57//rb1LIySlOZ5yiP32bbqp2
tTrf19udTDaM4uQUE0GE65JY/ysf637d5uPlj20+1tWNiVLu4/k/2606gCFwt3d/7OJ/9jHbbj8+
5WM32zonZeaQ2SVGScYL03rrUte76ba0rduecge/KAAYdh/rh7ijer5t8r64vZRu99XtPb/scXta
bHfI7eX3Lbc3LevHbkvvr388f99nrJMJJEEGXRR81FYlYYuojStFfqELUqCvKrBeyKCVizlyp36c
9p08akgdFGqV5MVWdib7S6jRX9fN2ktjpsCDueCIdxKP+7MIzNhCg2Zkzr4tCnCNQBoGoeydmu5Q
ltkvmo46viZEuHsxJfuoICE4jnZD9EJIqJRu3eP4n1F9SHTLuuaNDBHdHxhhBIl2Y5vRcomacN/V
E4TPFq97njSPMrkie2h1z3kivW1lulnpnaBaDEjvMiJQdfEi4zNEbGcPnsIJjNHyjCzew3z3eihy
7oDZyjXFHJCa/ZaFOMHn0TxonSQ8A8FprGe7AhN1AJVv3JWWfqiz5gIi/kdWjqHLjANKk2leM0Ug
0xGYBn10LAY5/kDDzsorMsor3zatU67KnwsNaWeR1Nfy3AUVY3da5NYDXJv0aFCqp5dOfFvjBAWh
CYEu5swbxuTeVBaJ7lWeua9DWRV+3K/5D5Ks7PQqSa+TcXmu8uTVgtkTKOMXuQMQXF8a3fCiBvWX
XAS1tV7nSLFbWo3ACmJL3CwhCtHAi+L2YWq41oIG5E438wNVKo5etVU9ctJKD6DUSzVOo2sLAiyL
KlyFDdqdqn3LyUs8FWE8fMotuvnM/e8LYV6XyOINcu/83g6xHN2RxweXkFZiPf2oC2WdMbQhRbGm
57eoqYALgH+EayxuSKTPETB9yFC3RU2ZnUbBRZXKV7kjF89DDNkFFDt7UiWdt1RBIknwtX0NksZ3
zCbyDadKjrGlfhniO0ILCo9Ud9Ia9Nb261rslVDG32hYgebRnmHsbyT1rk/4b5nLeJxA1pSxmt4O
PdSd/tl+AGkz7K1kHl2jk75L8SFsKJblsfxUOQvR2YR95uAAyKsCWpQLyCK7yKhhdTi145H0pHvK
QIZcHS+uXralJ2woJ6VOK6fMu2OT5jGQ6yT2G7u14Miv8LzE8kOS2kajaA6aI75EWf8DavLkaw3d
lyK7HWTqkjN13FsDSWRFypYT3tSaMK9sgI+zk6PLqL9JZkRegJPv8gIEaFPBCRe9cnK6+kcJYN/o
Q2VX1xwOAQKgDqhpUu8degzpMECHU3NiLalOGjElHa2oHb8Ik8Tv8Ejzh2Nmg2hPAeowcPIsyn29
jJ1LYZT9hHQD0vGLWKY7U5ht0CFBd3u1p6PMO+Y6hpcvz2cSjS808eovNrE/ibJcCctCuiR/7rKi
9XFuuV2a3vWM9t26y+0rE46DH9oFjdu+uDiqfmqqWblSU2Ku+P+gnYiUt8mgC4w1IfcMmg6XqTSP
8+TMhzZ3ZL+2NbLu8/6u5qzy+qSgXS2q2EM7VlxmOt/u2sDH7G5/WsaBezjgWa/uCa6CE6zsG0N/
VIHTXTepeGhJ/DosC3NWjNHuDDvDowLIhIwhdENS6lm2T0UcG/tJyy/TyPRvyPQ5qCrjUyz1WAyX
+TCMWXWccDgNPUA+EbUAJ2yxW9LhFcU+LjMMNm7Hie9VaHF3CCULobaBgYu5J9J5B+eTsMK+/iRB
SHcNoenXYTOknjO/4Mh2TQ33q26hbIMZxdWtZQfJ0BrQyAa305udYl9lHI1Ho13cHi3TbHBJMNo6
8eI+/4z+zdPGvnJrvpmv6d25gWZN5000rhyj1V1KpXRlZXoWApGakY6Hmh/XVYf4+zKE37E4n0m2
Ppjp9BCWDUVdSty2cPBnNtauVsgIFpImEU0uHiuMVX5MjoorS5gIhKY9DLSzfbjN0OnsMuBSOF/G
tAMekEiU3LjoxnGe7URB77yuVvSGVe+IaO532Af3EUijppluQs18Lhy8fnpGDlUBJ7ACievPpXrf
WPUTZ18KQrsHfYv7wM95JpxwV40689EsAYa0RFep2uynlsgfeS4HbyqiTwmnKbqKV4WoBQooU+OR
WkJtERUccjJigIcYfDdN0CFF4QQh+TqLlEelZ1hGguy1bLw4eYj8nxxkEFHEmoW57So0JbWwWGCg
ZJEnlVnjxXK+Nx1hPOS1Nwy2etVDB22kK5p0LmeatgcIPLu2A69qrunA0X9RZ0zbECvsIDLvQLYo
flJzTo4hKdNoA9XjZFzIVblppqz1G4tjb8x6mxptdszEZ8QbWCosTw653AmRvTBBqLx56FxHOM6u
AuntGma9mtu0FsFFmgSMpI+tjDJEnbtLBh9gTvUUwT3Z7iX922We9aukQmTDief3kSV7Y4PaVk/w
jy17Oq2O1+Na8XpL389D+LSYc+Xpk/OEt3EJ9BwHWU5bRMzha9sbVwPOWrAqBfWtzPxetLnkQ3dK
PM6U8hAyE3CjWn0oJ6JTsQe3+IeuVDOG/9+AIhGTQwZ13GR0LRJMF+aaH9mTsNfSYLBsVrW1bB9m
S6qZwldfqKgVCLwZEfVmspMM89OECtkk5atcJp0mQkkdmF/YAhfvYlO/JmxEMFvvHsueTkSv0Xly
NBQ5djUGw2xkbqOQKNjZpe0u5KhoZXrb3tOGmm5QJOysdBKninPDysJxx4VE+GJ4HXqYC6E++YkZ
0umGQc0Ez+CAlk9NJsqA/JLTmCXzIelRNndp8hQWpEssqXRj9fpXfcC0RGv0JNvxemQQZq6CNVxm
eg2rvHBtpgOzuA7Xv3RNRnuFewhxBFc+0myVWoxBudK4NDv5VisJ+AudgUKX4PcRsl75bVW3KNEd
yVOHet+n5aNNgajnenyCaryLO2U8l+kK1DDUPtChNfWxbAaRVqukLlcoYIZP2CFaXwhxcbSmdaMB
sa1Q61vDVJ8Ipb6qwv1k0jUyNfL3wN90fi+7RZM99JlyzUb8bNodXZLcW4roGqTb13rko+TU3pVy
NnuWYZ3QJTTXihrf61OOECAVAEfjb9n0ZI44VtXpRz5KM+nlEnGTkXLsgHB5mp5ZSKEA0hVm13rT
D23mAiI3cFRo83+ynZjYYTm+CQdCCmNbIhzbGmYgvKnj9qWU4I8qw2PDEFpuK2jLSxmYso4jdvBy
y4axJWlHzL/khGXX2GhGj+ia1CMFovP1RpOPjTXtlkrXDlzjgkKh62+WKXb44a23Vt+pkrmJzR8u
hrqd9lLLyKe/amLTpM5rXjX1ocznhM637EfdEfOZciWcpWQ8D7ovndxazSTPqWoNqlTtqfoLAQPa
baesl05aUntzmnxEk28l1pvIjD3+4qG/RPYjM7aaad2+6mosSTqtKqe4n/SS5mhZnyNNvlfHgnxW
uXww+v5b1A14lWrZra34OU/xmZH7oQKPawI5UfsDHLtgaSYuzXEaXyEko9t6mokYoM2uPKOWcFwu
hmaQZvU190GGW6bNn7tOvb7CY4AA2q31GJY90v5906CuJyWFAsKIxU9+GcT8IhnDLtLAaJEXc184
doKXtgj90ogOPb5mX1bbmmseuOI+SZdAHtTb1GwvecTNGDTZsQd+cK5Tot2Tb62t3rSjan7WSgxx
yamWGG9PGbXuJf2OGqXyxNAyOMLhEtjGwjFK10my1pi1XHcZoknuaIcxAiGlR1akcPIBpydglpHJ
naKOlZeG6o1Us49KtFS6w8oEAGtiHE7DQJAbsStHWmg9nvJE9NHeapdgjGb6SbG8K6P8c9wv0b5s
l8ztmf+o1Cs+CZCRKpBjTi9GB0pP9OZIuWMSEOCz+JUQp0c5gudVhuMPVSjXljMo+P6GH2b0iXJ8
thu7+cdYTBo6qwb5nFSvA8tJC0bFoiNLvMDZ9FNFdQ4RJmmpo4MqhiVwejna29K5cMavztxlZypH
KMk0/aRM3bnLkoZ80ugYURWmGV2+GlUHL0AsBnGVRzMOl73l9N9rup3EkgaxnLyhKG/dRjcp2jgJ
9JuxP8a5+NYWobMjGfrKxoSVAKLyFZObQm05b6ZU+FXa47BzzgYGQB3dgu3kAlBndGfT/K3U8DAq
9ie9Gxx3YJLsatb82BKPhAnjk4LzHgg38jFLzkhf7665SideIyjdtWmQq9UTsuzXuBqvMfa6c0UP
fSbpscawd4NesXMzocSHQdXVfQsLIJGUu1Zk0kVOjfBSL01+AaylSw4ymm3VOA3HdgJc975OsaIa
It5YHD/eFamkDxTtBIRl3dP2wrBor2KxJr8Rg6/Fy0PXPNBSHy+jMu6F1SK8L0eE0cQMA5dMU75I
9EmqUZW6IaPYtOmtAPk4aRbJlYFTkaiN/GZQpuhOrA9zHt61ALrKorqyopEMh/WBcuQCC3RhJFpZ
f6wrzbnBBBpzyv+1rl+1jaqeqPvGRrRgG+EtfpjwtudgrK3mwkmhcskX0HYLVb0s6wOl2fpgzwAk
tqfwDrRL2lrJ7YiYe1v1sb4z9c8Jw9/TtsqWGvWSowr0i7Grgo9tNTVUj11E+tW2yU8v4KVCuP7+
wdvqNRPNTeaqPG4fvK0j/xwSjNDwfrS1v63aXkzQrF4Z5vzw/s6iTm4sCwdqFKd31AorK5svQlGS
u7GZkD804XFUtLM8p/k1WeaoRtYHe+G8qoRJj/mvdfk8lNAs8e1lsoRWGZy1dq1J/SkzMuOSrA/b
xn1i0s4JM/SL6NaIc4n5UfMIkqJR22Cn1+eAgZtdW+W6V2/P49pQGRlNl7SzbxeHawje7ZFzp9cv
jpNJtwbqjfWJxvTm/YGp1Zc+jZfTrOfsMV/VkFOJ1eBjuwmdzCFf5OZ9R5ZcmVdRkVyKuuhvamgo
70fUUickg8TCdfICqg+jrztdsqM7NcW4GkbT1bbZ9oAJQ3VDu6wP29NtW8UuhW80o4y/iXdt69RZ
zX2pys6A7yeQjpFzIUTauUQZX1jT+pcobJ3Ltl61iuGWMCE3TG2Z/8e6WdjPx9pSY3iPvJNZ4EVO
FGCyC8dfNSfiIEWOiUKwsi4YvUhOi+3FX6lXl+0FRaTdkYwNeIDrdtsLmPD0mwYKn5ZmQmLgH4td
V2iaNyQzI7fBwM/w57Zx01iug3B7n6sNOYxzGvmEdcR3SBJtf9JnGJZWSCqdhf15B1y797qmSe76
9UEXnThSUyrdeJrkd83V/6oI/ksVgYH47K+Qvn+iIshey+61+7uMYH3PHzIC2/nd1A0dvSoBpioF
bdr4f8gIHP13tGuOaaroggzsjygM/pQRmL8b8hoboCBpNBxtfdefMgLtd/r9bG2zeu3+/490BCpZ
Y3/XESgKu5Px2YGvMQwdYO3fdQQN90m9VvsVHWXbVHh0x4+K7ipOjKdct5JjrybUoEyd9sbO6jwT
a8fRdFpougiIesr/h4iLnr3CDpw8Jv/ZbpldQzhRuLU4XOKqYkyO2tJPgaoR8RAnOcDQcy/PqMbU
YvAJjSKLu7c+w7yY9g4hLjHqJZja9kkgHp4Nazn7MQS6Hd4g282V2dghcM9ARyAAypSvaLwgGXfX
cpmAOynkyRUWk5NC0eAkV9aPbNDMh47QklHVfQgQ8W1uhIe8E4z9eubUyLzoEU1wvrnjuPwsEzhR
DA7WHF/00lGPqwAsK16ObR1/YvxOea2xZ0wQlLoGGEMwUJdLmqSKn5FK73d3sTmKa5h5iyvjweSv
kTmHCnBikqXHpEqTywISOQG14FVqOt0a1S1ykWqHmz8NHLlQGIWbTNCKcPKivvpeGtb30NLyPfq7
Z2dW8VKMJZFHy9W8LEDbqlImiGwI3RtlwD5W9YzLQ8iKLYOrAdy8Cn7DSuensVAfCoaQflnEnx0Y
HQEiJ51sMQl0i8Ztdxl/IDe8FW14yVNG+Y2cUSQduMonAw4A6viHrE+AII4r7Fd2bi1H77yFYfbY
q6Q/68rnsMqSQJRy64VZuAujZEcxodmFDL2LBtaM7gxoxkfjbCj2jvTzferYp6HSml1NgdGd8hS+
cDtFeyWjxCeXDXTZGRtoZDiPtVEabtMSXpesg3qzTg/LWL5UcnZfdeTjdvVLa/coU8lVvgkl6tCd
kBef21pynJ3uRo2aE80ZcnbMmMaHXL400sFpYDR06d4qF1+NyrcUMw1OkHsh3JIL8AHrCrIUY3qJ
7UrGiaxgNySApZAVhiDRcTZr5SBM+1lGYbnLW1RgYGe/SU3yifp06BCokNt07HO4c5piveoTGA6b
QanZ8+s2RvVqDZSbojErKWpK9BCIOz7geDwXFRV/mq3hFWWVrOa+DjOVujw4eRedyBe5Tr4valv4
+DGIF6j13Ui9QlC3zPMaLyOpH+kspXzd6HVQI+OYhRcpRXrvFPNzqqkHtTD3QJ79sTESemaRc88d
8aBJ3w0SBe67yXgbkhz+fRkd0rL7FsbUXZGpx/xB1btutB9yZHvBU0VQz67kW7s9rF5M1KM39eal
zUDeVJ7SOYkvWcCBmiy9Gggm5EZIdHVIewXHrrs2Gvklhdeo2gslBcxQlG29yjF3So0/TsmoLRir
3Bga9VjeV+Y4EBM/mHsKIk8xdpDSRDE6cULHav5Uy/qXKrc8fOWoTiPXqQGjrGiW8cz/CerDWUns
+5QzDunnNSn1N2FrMSg18BGUjpK408CMNcfUpgL6klA/DzmdEMmhqjx6c9Onh0lvenfqFKw6dJFj
uXhTB0YRkKAvDfqkgPCrx0jCOBqp4zlykCoUJUHtRbPpk3EyjuX4Q9IWUFI5zZEeXsuClEZq05Mt
6S8dgXo3etsewy+NOTFWn2LzpKcYIEXSH5JpzlxFGD8owWEWyqfwKrq36xApUdhID7p6slTrW15S
8yjSVA+SIufUIdq6AkscyFFD0LaMbSvM6UmSWzY50XO2aq64B3CY6zbOFErDHiOeL2M530+TRk89
T8cjoEOq+aF2Tm2p5H/Tdr7GAaoNsBlUYdAZp/GnMv48WMxp3WJZW+ODknItS0BqJNPLSPgKDouW
0ZH1VU/OrdF+oxwRASzI3MWCp1x1ObFXeKH2/GqTs+S7ok9vtYzk5TnDhGtGXUv7IZWgnEeu0snO
MS3bE3Rk5osZaXLt6koW+PlBdYeHDCaVm4MMwjgXjRWeGxt+qVmRjEmMt5MRrtjk1kBpfwBR4dhX
PdgNqOcSs2Fp2DEB98DOD7V0nuWZcR6SKi9h1hfVinmyCmQDs9nl+8ngyKgm4BjdObYjlbituPbt
vE12E67VvZjnALWizgEd4zWKgYXlYxztRFM8hWjBuZlNnoi7JNDCkc7EYJpQxlLVrxI+IW7znVqo
0uuk5CqZv3T7TNqLhBSSJjTVX+gS2dfOKG4mmoXB1E3PEp3M49Q/S6LsvNwmTq0qKUzJ5eLRc7Fp
c2QmdtPbNor0Ky4GXJRLxqOJOmKqawE5mVzxUOm2U4axi5hUyBqg7jXjya6ip8aUrKAZWnht6LF9
MImam4ZVvUtmm2jt/ibHPbsf8yzyR1MCxxkRFp2Mn9KqXZ4W+9Bh8/J7jZG/mgWDNmLpS3vEN/x9
BJUYjhmme/3k6lNzWw5kzhjOKdK6hjqydTYriTuimZxCGwhyyUNWJ4cxGRNAJ87TYMafoKXQeNPc
xHT2sq4xpauHayrUfNU+4pdd8HRgI4YJzWUXTGC+J6OAT6WWyh0ImF7zRGEanXvohH69sGG9SBZd
G3pWoYp1dX4AvnZr4uFwJS4kqHgT6ZCszWkoC4R4CTfPwvluLswXOtRg66bxuCSKc4Upy58qJBMt
HZWw5USuKOwrdR+fw9S8TuZCXHfG4AkZ2HcZQldLmtcZ+3uqXpWhpUTUt344Ws2RP+9QpHSf4qY9
EanBNZcA+YncYbzB9Ld6MCoqQJIzknf4NvBOJ+0cLtoBw7yJnUPzbNhsftI7BxjZ3x3xuUgN3WtB
gnryiL9KgP2d8oKe/BgGkjVfjNt+5sDLiFww5YyS+cgNmkqpa3Ex89O2xswN8SXrs2Svrvl95FFy
bdG/tpyIPokZzwM4OG/OSWToc9Nfni1ZvMyVXlzLoX2pGL1d5cWM4WvSoys0Ay8KQYS7RrUYAY3Z
YypJjmetd20g5c3RlmXnlPIHtGD7BVbUhb5WdM+LpMn7WK/PFuhltnxkehXv5OK72mQIymdjT2zP
MRzzV53Ogd/V3EnLDNGQZHGx6pIuPRDBAkvUucPEPXlGzkgw0efPc4KLzuooi5RUaij9dmSsyeiD
OMOQKAj1mLaUfcNeCb0Q976vxkrkOc10XBD3B6lAl69X4dG2lsSrwPl7i8O1i1Fg7w72cdL41bNZ
4hCF1OAOpNA7Q9Jf1+SV+gD3AEHGmeqTJHHoHcfxCq1eM6/j1xyKAnLSdocH84b70hRYlTb7kWUK
jkgO0LwMP6v06pb+cZgGxwu7UT7jFwzj1NoNZVr5JKg8G1ZTB6VJkKbdTe9jrozU+xk1xtFOO47a
8NRJoEZq7FBGDiOXpNhas9LjiIuN3FCSWBaC/oIW0x1aZdq+hpb4QCB1P6wDJrC3zjhE3MFmvlIj
3y95fRBhex8n5K4ai2K7CMb8hh+hZQ4LcPlz14v5qKSkT6ZlmAeyZjKUGC1fGhrcfb0zHHKB/5SE
JN/kx/SKyXRgPkT50dTlIFuec8Yuezjbwlendjhbi/WiFM3XHreo35bR12TpA3UIO1dJ7XI/rR3U
NJ+u5p78gpkph1eoww+lI2cNeHAVgAGkvj1iM8WkuQ7bdIabDDVpyHwZqlG7GX+MWv06x+auqbQz
KYX0WHPKXXGvPTc0iPpM6L6eilMNwoGLm71jiAjipkIcgP0IkMuuG2vrqCojJpa+x04bL/cWxUw/
L9p0R/zryeimxwwmuj/VNGkModP1mWyNWQfV7lZGRmta2X1XcXk3pPRhsQYDBxqgTUcwBAdH/5rI
8i1lY4abUHAzCDRJjqdoMtHplkfr25ogaMi9QiG65DzBmW+PVGBzAm6Lb0vsSK4xIGkADXXFzFV+
nMcjqonVTNHukqp7Y6z0wkivnNC7VJXeB6AHfVJWraCd+y4gDxFaTUStW41CV5Dd68V008CfNMGw
RjxwWIcFNVaZaYuP1uI6muUVSGuee8rf3jiGb4s5VjuUQW5vlVpQpoXpdd0uF7ZEeZaODAjMeLB2
tqIh1otjBl+5uNV19DfLYHOJg9BLovhVxgl4bDX1FrwCyphUfAZAgaRgSF+KbqS7JNX0JdF0FA1R
voZRYsDtCe3ixnjXz+lZip3+OFk0/SIbkU0Pz0Brl0Nbaz8AbD0MDZdSUznDXWGKiKGHkBgnyDP5
Nup2cmIJDEfddWmu+MFWI/0UkNkwt9dhEh6lTE72dqM9RWAM3aYfK1JsSH/jHrowC3Ot4cpUb4eI
sUQko2ouJ9OLWpmOK2X8yJDeSEuQBUPZshv0ABEFtUcO5J0ehn4rdfsskb6mowJtyaBNGmIkdg2N
MQmTHRp2EAp2qhyd9EAwmRczYBF897RRgD8zqOV+rsSKGzMQ8zL0WxhaCrcpMzy+sCs8bqc/bNu6
iTtrhyPM2VdZPXmEU31JdPWzIofigQr3vVxiaMZFjAmP+Jzok1Xyy2UJ3c6IKXs5Mzdp7nVySTxn
GVCCmqHpR/XsqnL9qmSow8wkc3ZmxygrXUo/1XuQz1X26FjDNbqu9lD1+qPkANSr25l8IFfv5cc0
1dxuwq/W9IgoYoUeU59kblGQw+XYzdM8a6t6XdRBlBhfpc74BDiOn119dowi9eO05b7HMEpT4Jwo
ZTCOaeIrVDN35Cv5Q26esgyBRN/hiY0NfQehDih49UVA+/WqRB526vgyJnF1VXEpSEg73aex+mBT
p8xleDA6HnWZjLjEpMnTyhe5sy1/WHAl95k/GSILiMrEE5C+lVH8ObUb4xq/yHmRcJNzv5yUH8ha
X6I+PNlC3unt0uxRaCaoosZALTTAXEp/7VCgBpLEORzD7VT4jihybDQcSEEoQYTHCDHO2u+fyWIe
uxrXf3pjyeO3vvyhjo7jV7D7XbnvwQllyIPG0QgmHF6TqZfIAUdAOMLalZhN4YCkyEuqG8scw7sQ
Fyh6wPaUqRqdGwWzcG+fcREEzN4ktLV0bw0bal+4Emc6mF1QkKkPyExP557E5t70q1xcC1ztXFOp
UXUxFntbflTHxjra2vK5wC0vZaFXpFxcqlA5Z6hkDoIRj5kqqT+MdIDaCBlaa9c34TouiULmTVpe
nhUD3aCwZ4XrqfxUD86nVuNMM8WT2djLTjPVt7GikA4LtJ715npc7c09Vf+zSVXLUKMzle3HQeYS
layt4aHn3CzShwmnOrJiyjJemkcP+WrZEMV8Fg2lIVHPI4eTrBJomTxnqtzdKzFxQmk5vi7GfuzS
+kjiwrOpTd5ZOOIhWeLHBXALvygXsAQeEhEEWAnQGOBeXxe3h7T4hpSjOkqJSA+NtARg37jtrA+K
ae9Nzrn99mwTiDdKKfa2Hl5UWXhzYcnHMC6BcRASvYMddDskYEfIpDl2ha4cw9XH8//ZO4/lxpms
2z4RIuATmBL0lHdV0gQhqUpIeG+f/l8JdbS6v7hxzfwOCkFKLIkiiUSec/Ze25nhevJp4uaYeYeO
3ttBGjErWdof12LSw2+4z6LJCqTbDkRQ1vB4x6/CQl5C3GKzi0x51wrzpW+bCDnWoKx5bB0GxuYd
K/LnCNNIOv3HmFWnGoYjKmOnwBsKzVHv3YYWxwh2Kw49ntnEwlQDxEOd9OmK6eRqCw0Lp2dFM5wd
r3SxM3J8M4aZ3qrTFYUGSV/aoy7gEen6eGeF4lobXfaQAF23ZGCeiOyjCWTElHQ64s9ufgg1PIHo
sgY96x40p/5kKWIoa7nXtpef0zF7c8fxBrLvuC01PUC6c2OKSxPbz6PlpYclRqqA+mXDVCgAlJDv
pI8WVdffGPMjYugHAjwzr93MnvmQwcHYdqJ65fKAILc71wmEiDyB/Ok5Dqh/yMcuiXGHpjL8rci8
m7RzX/3K/F0xgK+rCipPhThg8uvNWKK6yfXAdo3+kNRQnLA0mnzoWVYW0ik37halT6zf9X5zzaQX
/UspDPqzwGEKo4JE0t6IWbeOTlY8LtqOLdn94GjpATsTwwwx/M4tGQhLZc3nORpNJrFZDIGvtvZN
IYGvoRvcePUCyTZLcUJbN7ZlXpGzTVjGYOOX8i2sy73st7rAPmX++2ApM4SlHrJ+DTNli9t8KiBF
4jgYpxzSoqd9VjnpbkAmbls+Sof1Xljnz23ufcQDXRNc6u0WbGyvoj/Kswvx92zrnski0wZeBiYL
xp117s76hC2s8Ee6MqPHTKf+vfoHxtWbwB4Sz5jSCLS2y0qlnpY2LeMhXqj9FoE0b32q3TDj+RKj
xBMeWUQgpm+lvdyTq80vUy6I9fBtT/i5b/BG4WuQp5+TeC4mXrfv89k82rTTYQBFl85K/D3a1sbE
7pX4KbaNYXLFHvXpddSayRLEqplDtVmfOu/XejJago4WovcjeOB/LRFGRCzt909XvxuoPw3SyMuR
jfBLMq3ID+tf7IgeZuD6Oqz3C+kDTzfnB8fqP/wBIZqkfTK2vLtODwdK1nHOtXYaz9Nis52iHgPt
zTOiGIvGs+13pxFY8EErB56keqbrKrLehVSyBORLRkGj3qj1qTdW9rvmasUlBn+Zj9a3dwcbsond
HYuw3HmC5VdCPqAy7++RDtv7yUnwDk55HmG/Ut4KzfeLfV34D/8yKtj44crhwB6MNSH3/eoIHpm2
FNaDOZ+0g4XGZwzwTl90QgkuRtNTkU1y3PlNOp71CORK1wh3my8zOj6JAwmZPb9niRpqmWwxWDjS
7ixg7ZwdjSR2rTUhNuEmDWguztVR7TDW9TeVZnf2i5bczfUtrGj51z670VTiQ084rLfWw/qJI0Do
a9EnJL+FshaaiHVDT8+O36fKer6og6nsW+zTRTC36BP6ShnSEuUy8vnPSHVbsa3ipOeTbyGZJbYW
W46lCHI75JEn0t8kFYbzN49685xnzo1Hp2APBXE4rwdLNOXO6TjlBcnqZ6uqPT7z1iSCBEYJl942
ot/NaqMcqS1bdYorJa8PD+mUxJeJC9vW6Kh61pNxPVTq87zekmAWjh3RilqjzJqOj7krqrFirYdF
fTQ+YRFwlTX6EgBfNVnn3n3WC2h+6/tgZjgvvt8RujmeqX1qg0Mp6MYf6FbnK0q95aplWIo7MoHH
oS/Pk4lg14nz21nzmMirQx3Lfa+Z875t5YvuUNJNQOO+v2c02sFJXO8kptK5ykJz2CwalsuKgimn
I3HlenS6stg9rA9AQtYyYsdjpL5n5ONV64Zfo92xZtQaQpRxPsDtI5F4jAZ7A+hzOFicaIgQi/xm
QPc1ZH57bOmGGgOxqxvYyPK6RoW+cSbcDWOq/qqy2tK9eqS3QAdXBVeY6knrDTMupElDkLPRuJYT
Zak2cFezF6Q4PZdHq7/qhH0Z2uKYgpwEMUz7AkUvFMCvsjfklQt0k0wv9h2LnNNT3CRHIvz0fdJR
PY/jbM/4M0wDekhtXg9NL7ZkgMcbO82uZFovx76Gz20O2b6jxEJeqb3WkaCaSuhylvnFCws0cD1C
m201Ofe635I0MeVv1Uy3x9Gz3329jDun4sNAyPdn3OSETSDihYuQHHrYJYF+FXsV4nU3vjIwsVx6
Ruwbk9TsrWu0CeWJjJhr4pwPsHnnl5+DIPICQeNiIHi6As6muKn+PY1baBXgHrNLbpAQ2i8dexBM
1H3MpU4ho5zZhGTbaiZbIW7ZQEQ0w3SPup7l5NJ42fcBJSlNIETViFr/TrOIt9IBI+Kj6C7nyDyD
iTNATXCrVof11s83ZFuZ5ynEbpYyMQ3Wb+ikogJtc5Ay/fsHrD9lfbBtxC8t/fV9rWvuebBN92zC
lkIarm76wtCOsy23meaMZxy961d/Ds1Yiu//VDR4qEpi53AsWGzRJnEuuk7HNqiuJPTJz1GIqp3M
OQRhOVHABIRl7AhnqNqbsUYRPjTdB80VZXkwYNaNB38MJWhuzhi/snZcCnhfWB4jSzvrXDhPFavq
OLNs5hqSfThUbiCidLwYM+7KZCR2GdFZYITjyYatFnRaWu4dVoGN5RifjtQ5vdtfcZf9pbsSlG73
2yprTi90e33ZPsWEANKm9X+NqRcGCIrABVtH2q2koYTyT1YRQjSJTAbWWDF6a3Zmm7trD/Nspdkb
ytWE3AYnpZM2wNneamb2Oel1vbN4ybKm/fQFM2+vIyHDekr83/ZMYzx2MBF29vzMJdvcCL9D5zrS
6SqbR0GE3QbuK52Tjjo7F2gekSzK+AmlN1b0znMCyqPdVOa/sjYhyx18UWH1XGRZ8RxAK21b8So4
tNuK5M5rQWNlWE/qVD4N+Rt+Bo917daatTLw9PwWVT2mhzwkqlKd7OVOtzNUbUV1MoqJ7lDNZmGR
gZEIYl5FUd14invUuJz1KknQzIgyYV+gdv2WVX0hi2b4JY5undxZM+m4puBSumTdB1eGce+Zt5k2
nZnj3wHSOKCv/V3PzNj87KljcMoHizPG3TRj8dQIYpDDGJ37UvIJYKU8+D7Rr5QO6GXC5Ba05+1A
d7GYGl4jqONtVdIxxqHR7PTWvggWRfBMjqnw8tV8A2ORwf5T28XNdrCQkLEAcgaHO/SFQwAegObt
ol/DYnvtyNVO4npX1vlpAtWkchAIJ9iIXO7Lor7JSqY52p1mVtCuGXn72X0dbrseq1kXFjeu4W8M
AD9y8v8Moripw4SRwhC/I9zYTf2ur6yBKxpp1l4apK21gwqOiQQxkeY3gYapDr4pmSBbuhGYo4aD
QcuvTDQUo9XOsc0rGoFYCTz9egwxGYxsPy19xxTiiva5jVI8+yIy8Ajj+jl0mk8yBK89sP7pGF1a
M3ppXNBd7lUonD8E86Rw/Tb0/x4nKHUUN+mpnvzkMmvutHVcDLILLgvo5xzWW+sBYKR5mT3W0lwm
b9WCyWMWbNlSe5F7RAi/TCcscbvBtpt8KZmsS2gRLAHMHGrO8V4/eC3GnfroKzrAajuE6tieSYnB
5bjeb1uxbOOSXfdodv4mnXAAJHQY+9FWEbSsvGOUWq+Svccm62ZWSvZqlqoz6VXwZnZ0S8+NOpgS
Da2s5oSzs21IFRA3vZZsY8usz2QgQg/wqWNjF3XySq5YD2C17lsSqhBQ0jreIKUrgRNZ1RK00wdJ
GkmQ5RQxQlUcw4AOMRTzQVbkjc0++U2rg3r95nSLJQWxvapeDHWATc8OLdeHLshpNSOaTpCe4CRJ
Es4VnGWkcpO1uhEF53BqNOC4XJ03ngHdBpVDMBQLcW956geDdEbsAwshDYTBFUx03fEcqUNOyXPW
3yy13+4W7dEr+EsKTV3y1gcpNexRukWAj605t1LUZ4q1FjiBukmSCHiaZmekaGqhaf0yVxd4Hitw
gaP+4ul798gwyO5RZWiZsPrLBFpxY/Y5rXi1Q7VasMiDXWK3/rlfGM5JH6Pu4Hcj096fX5+oJ8Jg
j0k3a4sikeQpGCO3BtvzjShRX1tvrQfNJH6QU5/9kT+d2aqI4yTgIWbLq2W3HZVr8eIMBlJVtzdo
wdFkwrbAkK604Lr2PaD0mJbwoIaFbH9d+GRnWoH9ORJEp86xwxCIgMDzeogWTthImw4FvWFQHRwc
qVKjtOTYrX9hC1AGxfQ40wlITIxaGm0sI4n3cWU9ZxrL4m7KMEcaomy2VaOzTvcDNkm116b2otyI
3WjXkvnJR0N9MSPI6jx2/uMqQfv/Yr3/g1gP8bRv/e/UekQxIcHO/wv686//9C+5Hpo8dl0GoGaM
zEp69x/UHx3lne662EQUnZ5Qyh+5nlDfEYZwPcMD/OPC4vmR68HEQt6Hys9U//f/Ua6n/zfr0AFL
hOyPsGyDp2EQkPkPxhYCI4+Ov1GftVhcSBYkwmauzkKkPuJ4+TKy3UTzrCGMm0wmwY8poxAugZBS
JaEsRd6NF2zjblConRZqEtpLXHr1xLZPfqixHyOh4WzbZ8KVG1JmzJMk0uYCEb/SHSX3YFc3sr2b
1D5vUcs96xs7rWVrz8bRp7e2R7vmnRcrh7KKLXSbSNSoZonpuXKdFzavadC06xRc7VLV7rJR+9Wf
AyD9yYzBxOnxFqOSdly/xdyIrex6E0uHOKc5oxQavi9+xnWhUvvh9RCpfTNdZJK84SfhaONumiOD
yRZQxT8PXr+xHmL1kPXWzw8AJ47ZDTI+qvcEkf0XzvwF/yRQvkXt8teDTkbfpVlC9+hQAriqFvBV
VfB9i0KBtEwJ3YJGeWSI7hSCEaGLl1283KfE8H2NqyMA5zIkLIIqZGgZMnpWVFx+DokxoBVzU4yE
acjKHsYM9Ya1wlG1TkzRUxMAsGtvchcdSk0T6ABHjvA2CiWTggmbHk0iVUO5FFMZsVtb2CNvngcp
3p/FfTgmzVaXLkUYk9BLW9IOaCjQPAq1XlVsFqXboGo4w4djWLr5FYQILkaq0mMtN6+ZfxvX01oI
pqom9NfqkDJRV/Ui1fRGrCVkpapJbf6yVHU5qDqTZ3M9Unhi+oOLTyUaUpImnfkBHWlAakO1Wqi6
lS42sFFVy1qqqq1UfasNo8eIdXicKX0nVQOTdufvGlUXRxoVMi0vPp0dO0SSyNrjyJa/VRW1rWpr
uVbZa8FtqNrbUVW4TTk+qboc9360ManUC1WyW9TumN7bi6fqfX0t7Knw1+/5qujXqf5z1QZYH+Cq
1oBJj8BQjQRYhxbzBZ51RydhUC0FrEz79XuLeoCr+g6qASHpRLiqJdGp5sSs2hSNaliMdC5wWWRw
tbRPsXQRpr0aVLaxAMGecdz0Ded8S+vmzIhL7Fu3/a+vjc0r8oGbuMObhGAgv2gQ4I+z1uxNaNrn
xi87Ngf6wt5f3Vy/+HMouARqOYp2FkAYCKodY9j85qSbL+u9tTGI9YGg3EUQG2TSY9bicFc394sT
PU/xQmt4ts1LiUpPbcSciZOltlx8VQbmsH7m2php+zQabix1me+hWjGxbtgv1TFXSrdg8OBNd2u7
rEo8czd4+ZtMwvw8YnM9IhUMqK7YVpUjHKbvm5Wwtw3awaMeVpRUnwSpD1z62Snh3B6ZW7zD/IMG
r7rPpBlQeKpLcTN0SL+y6bh+yW9IsUPOMOway2hourH+9AwKNjGBLYibEOToZZTvGvyXwMEUTi1V
G5zMTT7TaRh2Um0+UVrWKH/7f91avzax309SSOutAfG4DT1nuxjuEWBCfGT6hN+1amvELf671eDb
b6MKdph6lhgb3424YZ+xvpJsk7HRTFpAW6w5F3bGfndiWOYLMi7QVTCstZudX7D7n/hgU1hLJG1d
mQVWVJqBWGlAa999bSF2es2wLNzj0FnOrV7o5y6x8qMVk1eHRy4u6gM5dXKPhnje42l+trCPnmvP
U8af4skNedHjAQFUro0tRjp6M9rMlpVLJW9jZ/komrBsAQ1GzEPTGGnFFZN+uScH7E9hDf4pdgKj
L5yj5miMfADBuD+MmR/wzHoL+zC9m1hD1qfp8rAiWdYPACGX0LjUR6Ety4dO76v92mVe+82uE3O5
8lX/OezVxSsLS4X3Zr4iuhlkZjeeNdXotQtkLFbWTNuos+azOZifdB70HbQERrtLe0/rMzyjALeO
fU8z6tVp/0aG1Z7rPKJpsaiGtQhMhzO1oPIgB1kyDfPcr9hLmH+pRzJXh1BaUUmsj07dbIb3QHco
TPqdyJmPe6MZHx2iAJv5VBMoBmR7pEZXQz2PEQoQWvuXmT1gKBpO//jb17vfw7sUbOXcSu/7ZYAj
HpiYHI/ri/LTf3cm9yoz54+RoBY8jK51tgeroCIxE0DYbIbNPMYGi/ol0/l0oDnZCPJgtsuMX7Ix
fWi2NXwHqfjGiwqGL+l6G/u2K/ozIUpXo1MSKoS/f9O7U7brfeTyIeZ/ajK7BxO9ETFVSaJKIV3f
0wqM4eewC9AH+ah3LBB9XkU7P0EeU02iP+qACup64QVXB6B+LGAI4UmiczK58wMXh+lJqoGi6hkz
PdskKAyOmcu1oMK49dNy/kcbul36ez1quv26vK0HSy17P3fXUVEeI96KItFsZRlxbe2r43r2R7rB
arDeXA8evG2c/YIuhd0R8JvAKdCppUmcGc/rgU5EezDb8HsNQo5w7cpO4h/2EaWBMtYqd9l1tv62
/t7vwYx6Qv+4u4S6diBzdL+CtND2kI3rnUg2pJs31DgcaEz+ah0y+YZu1M/rodUym94ar0hJ1uGV
Ier6gJj3K2f/tZuIY7uYcIKWopqOZvGkEUOIUEh9MiWcjZJsiSVYT9NvuhN+zJwGadwhm+UcHFEk
nypnkwzSQPsQvWIt3yX8x9irxz3jXxbm2koB4LcpAS7MUNbe/fdgZb1p/7uX//NtIz8Scmydfr73
0/FPQpuZ+fC2TqzEmDhHoo6C9d46bfuhj613v79huemJCNtNX7sROmwFLCtXftj6OlaOWw6XpC4P
6E+dA2FBAblZEy2sTL9KBrFckUR1QiNMy03kMxyE4i8NOONsaHR3cYote8P3ifhjErMO3Ndb6zSm
WEvt9eb6xZ/H/K++JtppZJgUpd9TnZ//kReiORoAY36+9I//v35jxbatt/qp1gJNcdHWU6+i8zXe
rjdr8laNwJtMtWHPk2BiQe+BddUhU6bJKlkW/30J/bm73sIHw8Dve/anHrheZn/u5ggoczLEzt2E
YrAw9AnqgZpVqWZJs05N1/ujOo8c29sOyLBoHRj0A9aDp08tueBd7x2HGiePVfVX62ESQoU4QMvM
3FjlMsCmDulIckVW06lZja1CZOktisg0xKjeQiU42grC6FYRuND15uQrMF6m4Ir//NZ/PCruE9yG
k0J8ro8qdr1eVif8thgni/WSoy5a66310Od6+6/vVKm7NJf1q1QtdX5cby7qRDGkW+bH9eZsTZyu
7b9/itk6Ev/yNGSXqJQgzWsFOGMORDPr+4f/51d+fiRCsvy8/sT1axNkpFMvgvXL/3iUnKWHHln9
h++b62//fiLrQ9f7cS141Hr/+zf+/Cg9KeqAlOGuuAi0At8PWn/3P57F99P++fU/P/3/4muMihJR
68TCUgidllBhj1KCcu3AdLf1rq2s5aiP89NUINpdYuJBJqO+sRMMQB1uKYxaxUsSE+ZR+tVLSneW
zezi7ItGt2FBiTtyVqvflMK0Vef3TmDuJK4o2daLVuxLk4cbDOBRhTp5ELfymdQ0hNaYpM6uD9FJ
9vMmDx1r27YuQXmx3+07eDbo6rjSeLT7GQ93qMyHp2X0Rqxj+i8XZQANTIMMKFJyiuSiybjZJGZB
iLD6M+2JKgCX8z7TuPAxIe6YkOxq9qfB1CXk0nakUzLekcHQVNmhKrq/IbGVnL5jGEh9eDW7Kd65
7m9P0WdElWAMZlqPtWQ/T8abhftkM+wJDejZaHtxsLhwKASCiJzT5Zi26VlqvG4Zbfay7HqWvvhV
el1xQ4bROH+Q7nxILMKthwSvRFTIX92gF8yB5cmuKUiLckK3b8FLr5DdRB1vVa3BRe3/uCExiYT/
Hcw1JtYFlNVQufUNqUTC/eNo28ZVDYx85trKf4WLMT+kE4bXdO80c7mB364FdubuZGZ9kM1879Oa
eBnyDx0jR8+W63bus/ccaJleN+nWQt7CBAIHL93gDbca/BcFFYfdV0Hkvi1kzuAu8NtTmWYEomV2
dEqsqQ2osiH+1Lyzih4QiSxoUCwefK9715eWIXkTvbSqkQ4KtghonHTbivKRqLuB7G5UuFOOOq6B
+UC4b0HKjPeOuMs4J1ypA9selr3OzAc4z3MoTOa0pna9uGxAc5RVheMah6kLzyNxyDS2CQEYI+PR
GxsQ9Fl5knltP8S29+hV2c3oG1TvykbTGdFtj5utq6dxu5ia0gxWW9Ru2UEZIrQRpXeU93DZkvCP
NrRX/IO+kCKhbsemJPCVBa61DRTqkmUyZm+FhXKblMlycOwM4rB+68eNfkqjjuazSK500hJufaw9
EGWzm6q28UbxeTUMsg3sCpsWYUvEDcEDG3G9ef1i7SdTIK/yxzuTgA47sutz2zEwVHsaTxfTaax+
abbHsjqUalrXIPDEtUK0H3uizrn2Frzg2YC600QBA9FigIA0EFOAs2zW91pGbHbhpL9ry/lwWueB
tBP9N7zWXxVLFBSjlFFmDWJ5nBZsXhC+rnX9Om5tCDETVaRtlg2PgkiaWQzAmgkUDhB4FGFQPe/d
sm/v5uJLX+LHcm5dpi0e6TSSte9JXOGJTB+aqjzV0WTTwNL+LIbxUsAexdV19CtfoiH0gNdFbndI
M8TIc4rYsRiUvS5zoJ35j6jx22N96RMwJjZ9503tAkKNewhygCRgD9ghp5tzXuhqnXEI77D9QQQb
wqsWDMUG68VfNrnIeycLThqLU5kPaK+JzIp7sEt5S7S5J6d96SRMrQxAjREqpVR5UnwGrTJrAqtk
5RM1m1AmrYFZIe8mne5XHgIVa9wkRedylKP+WAktPGddupfC8XddbV/Qetf32sSYOjHGFIJR+4f+
dnsIWaMCfYahE3fUuDZDvrhrb4pkvIPz4+5790C81NPYp3SlXHz9nqn/Icjj4swoV80xfl/GLACd
ClDaJD+t5fO1L/zhmhSwF6txRlwIc7GfB15o82UYsq8qbmMIH42As7MpHCQbNoHeBWJg1ileHSN9
9cPpuLjlkyEFYUFl+qcvRYQ/QyJesScSoW0rf8xdb4/pYusZRn+XiavWwjbZltnDMBsFOYquDXal
y3ZdFZd7f7a2VQL8EtRStYun9z4aCcOpmd+Mz11EdLvDpGRqs0c/Hp61WUkrsUGRD8wwbrotTPdj
KPZdxlITi+SMcNzaoa4m4ANN2qR/jZKc69EYvjy43gjddZpyAhIMQSsiZm5GK3O5MdQLBN0hRYKZ
AwPwO3iMNkYeIweyleKzq6zC3Prsj7ZTH0NJ2qHxrsk+GQ5QwDp2wk27iSg9PS5V2SHz++vM0r2d
5WOxq2K7DkC5/5kLkCRJ/BtxfbHFEAHRox0+UMUage5XnBcEt8USVGg7RFvzbRCgPcMqFUf6UCiw
sJn19k2E6y2EOcNnAxkzcQ1uh4zKz+GPLZp8tZ3rJQ9vpooBrRzLGNl8/2pb6bmkGt435Nb0ruve
GIW8RrSBINO3h32KIpJ+s7dPchw7UeQjP6M9DMejUlmGR67CNfY5e5+I2NohmvsFcQilfdIRkOOa
xVayadwQp1OhuU/vXajBm3ZGjCind/A5+lZlirVt9tJITJyZZv41y7vIoQ1ll+gEJntmKXxxU/PS
vlcyebYX7b3zY0ZuuKICYxnSE+XqzYy2g22BvLUG49pGUX5wqlusojBAmm5LRna9HwB/Ln5XBqSO
GqfZZjGWYb3vB+u5q/E29JLrMg2EB1uzngVjakT0lX6PVbM/NEVi0ebRHuzSWHbQMskFraKg73Kw
fmSEbKaElAvp64elg9jWcEfgzJ/65SrWc0b3Os1q3rJcCLSBM6uDndk7grkuhLvKU1lWztHGmxgC
bwmz9JadXxdEQjxXBNH2hbwTcd1eygH0GDHDeHnPpR3DwmKKu5tCeoEy8XZuj9UwNPTiGHfhpyGn
p37hddSSGjZV2BAaU0/M+n2i1/yaHexgPhBAgnAkuVkgDpma1ZFULfpd1YLKMBK5tYfiIyvxiDg1
Mj6JBJ3mL/Zox3sPkyGmicoW0PLbW31GUjBVcDgscUi8YRc5ZfSXmkMpeqLeJ3S1ePAJT9gYdjzT
Eq5ggZzHojyMhcA9i3YAPJHu71C076t+fKDK5ULNWdcgtKlsx6PticoS5YQemAYooTh7LM02vRpj
YzdmWMi1ghgd27/GOgU2Kn9woFZvU33YGl66XM9WdW/EunHRumFTFdqlTRiRG03VB7owEVwsdXXv
Dw29Zs/YEbMGOAw5XNDUOAxQg9Vhyu5WnOdW+03cJGNfaq8A+GRJjq63p9tU3EWxL25nfKpd6b+x
HKEFZTPPOJygewgqxs3QpJdGJwXc5woeQ0HiSltMuz6LmcCMOzE7CFMRhFb2PN0JC7qsrhkNIUFu
jF6qAs1EZ/JoQxraG7g80dZEih0EBOpLOEsMaIspgt4Xn2Vi/4k19lqZ6LV9xNZqM2b6dAtsdpeO
T2iSloNZVu6OVOVTNWKaLonHOVosDSyIvn4Pf1HpzUw0Iw4mMHq7pNnt2CZpATjLJqCGDXKnvUlt
2VB7MaYtBxqUvsDUpjEnPgzEmyWx3YDlaRJkoA20QbLIEfFtSSq1sWnFLlBJH4ig8dG7ebVflFI4
Nls8Tm14lUCgZaMlv+L2OimMfc71lW1keHTy6gEABZE5BCU0pGdFY7snG64i+wl+Tf3aDjTO+858
sU029+SH3OdQiiur3dLAuzdAa1D3FZi14fdtpxZfql4uD6h6FIbSAhjFKz5LEMVGiJkxqfojTrah
T/uNg59xZ08PvTvqgQY+CkriWfQyCezcvOsYdOI2nT4dSAfbwcPElPV8SQvhEOjYdT0kbMESmrvR
wptnh5Kxj9a+9RGTOaNauq2odLYwzMViUynxZVDMXG3GLnuaAVMFIs7/WAV68jxHMUtQXLs1Yg0l
fI2So/5ryrzb14oO3KVMyGcgGY3rbBvBdDCVZXU0QqL9EmxQu8xPdlQ5YDr6ZM9s8Tpz+c1Z6VQB
gkGuDdatDhCKXVe6q+DMbtMYdUUS9289a39g9fFykKn72sDYYMHzdmFpg+Rs+nd36p7S3r+3a7rq
9UKPwWhkEC67psVDZc3T+1zk/HWm/2vIkxiih47UqHahqkE8TOSc88kedzTSLsKzJGcqHo6WBlDu
EVrUaOqvNOFgJ7dhdRDAL4hrImHqMsTxhxMLleJsAW01X8Zk/GoWrkrO5OzdaPhrzwuCJvUGuhWA
wISyzS5QpGBpwur77NVcP8hb+pXC2q/E8LfPp2dTRies/ge29e8hEOZT5LNZLnz3QW8L9EwYCJFy
uJnWnTsw70XpzNti2ePRQ27icUKWkx1vB2u6LlHplWGItUe8mwtOgWqM/N1SmdEmjhg0R0S/buiT
GVe9bmJ2c+vp0tk3jIYiGDCKQrTkz3oK9XnB2sFbRnZcNsPrL+kEOdqlY0/KKuzTrkGR9LIUVnlD
lWKmIa4hEFqbag4xzzTwSWT3ydz2S/aL+haNx8jko+3az6wSf2qGZ/sqtw5kvxEmXkK37HxW7RBi
Etfn6GrQBi6ikbdNmKxj1mW04DsDJNn6hcCAYb9NtMh74OwZEZlSpWD6m/HX51n8h8TiBUGY81rO
AZGwRIunaKf9+EM0Dk0/PpOt0GClMa6GkCLoj2DY1QyaiW1TfskF2oKU81HG8wc2GzMAynsKQ/UE
dCwvhmzIZSuCtNZ+99EEy1WIG/YIv6zOemzM4c4qtHvPiG/9hHcJWxOt1Hz8tPzlUHdcnyjk6x5z
UBzL50iEBvxbf28pbI6cuwSLiKRClhGI5NI4yFyy75No0PqsN3aDT3ZcrPR4LavabAAELxDJZv6M
T4bdez8VvCAhl0hbWbBKpwumiNmNnGsFwC17kJO2cZXSYYixg7Bqj+9W3b56OJ/yBeVgXLVyQ5zW
y2y8A3R4jcBRABlxSEmduTqDKYkHo71BECky7PXm5F6bYJAuFQ6Cye6xn5D9w7j/QvcpxT3kZwB7
9PpmyCbkSP1zPDvhdTOeMw8/xmCaH1j+EHnCkCWFg1ZeyhV5rghH7nQlm0u//EYJlWudvLki2reW
jHYSiipgVvQ81A5IcjqDTuIsUMgSid47D1OpPffkFUu63q7xPDqw2WAkwZF8FgJUqWvBO7ZLcQwz
qkXmRBuBjn6DcpVZapbEgE2Lk6zEjVPB2lzKyLgq5oEHsVNFD8bOIQXQXWIJMvDoaXqH69hr76TG
UJAEOZaH5M4HJRH1+ocBuOww8xTQELLy8Zyl5ZW7mpm5wXa08XVS5di7h4zVjNCoOSH5kyZ9+tX3
DfnW8OETzTSDKILbXbngmSrvLu6wjWojDkM/qnbG4j+nbfPV5eWX0pQ4eXwLYh438DNXBLa8NcCV
EXqDGXtBGmfszrXfluJy9q0zX4v4087yOydfnFO9NDb8JUWTs7Bt1ijRW+25nQ2mxC7k3iHUN8ZL
HvbBRCnAYoyL0+gkUn2AQXV6nKjugy6vnrhoXqPHuxcRH898Z6n3yVBRcONg8TdmvIBDbTbso/m0
QKPGyh+bu0gCI9L9B2s0Xssk8/c+8hfLPVUJDj5piUdJAxqs6HXqIDGAwXwmVQ2MIdZGZ0zvhMP4
FJlF3Y5P7kxE9rA8TFN8H8XzKe6qm66FUtLcIAh+BYUchFjbRf1ZSYoNjGuts/Dx0q6muEJvswic
E8V+gZ/NicuGNjIAmkTvZmg9LyZWa8BY4HLrr0SKZmNTJQxYH/eOBld2PlaOfj30RA828TDgrODP
JffqzV6Ge5N3ywpttKYBsvBHb1meauBCR+MV/Z6VsUGkKg1EMuT7jhSOTWNjwvBIW+/I+o715m0R
4s3Na1oIxrVu5F99679Zff9RFB9jGwoCFPUrUnCfGSPd11g8cxcLKE82W6qvSKaPmVM+FQOmHTqW
uDGK/2HvvJZjR7Ir+iv6AKUC3ryW90UWPV8Q5DXw3uPrtRLsnnunR+oJvesFUSwDolAwmefsvbb9
6XI8b+u4fQOlB5wx5JIUlWO8IDrgI4mqfVXZD1lIi8hIKBQMe2NETqcVD6ZJQEutvNhq/dDb6SYY
aBXnjnfvDBOV5a76SRDnves/90Z7xfx4Cppo3yrJtwKV4Vtlk0Et2g2SEYjVfmBsqq6EQ167xUpT
yxcRwtcM3+KmxtFy0esKKVOBgtlvnHOOsJpov6unIlgQ+hnH/E94C/XSN2SxStMvXaeRx1xYVJEY
aQfFurGhjzQv6A93gf8KqUrs02a8Fx5TQVtBgRbepvAryv7/BX3/RtBnmi7yt/+dvrf8SMKfeZWF
/6To+/rUnzF+ZPVRWEXR51qGDuCOQL4/Y/w0xH4KQXq2a6kGEhukdH/w9wwNyJ4jVXYKrSJdU5AV
/ino0/6LDHdEfkT8ObrtuOr/JcdP+4ucT2GzQPIRlsrkSKd6IFP+vn3cwsyvyTD8T1I68qIkKfSS
9bq7VnNa381gnDqlGLZ+EXRPuTFk+9YInVUZMqQRUJMAQBHREHrtQ+eR/JhyJhCFdOqQYeMVyC6h
RYxEAJ9Hy66p4oqDZ4zvoXDI9a2Sbg+XZcfJ8dQj3Lhm0Thc3caxNr/9EH8EFv5H1qZ3eZg1bKop
sYF5MvqwUElfNOUXMxRXQ0JtKIajWRI7+NsXM7KxiN2g7S4+pptt7wKCaoxvk1GZ8GUQfuS2HaxU
+E4wijHIt23toHdiylkExo8mmIqjO3TX3CqGs6bK7M5WNHgLOutcxcVaQX5GhSEwlq4BsQaVXodY
3kvOnuN9JxYg3CkDsDC7VR/tlHquqtXcZqKiO5Ii0GwtJftJ4kN/rCyHQbTRrEVW9nsfJMpRb3sq
+k3NvcmGxDmOMd2XQfWOetAT9SKcVe1RgMFei+/eNoJjsDYzQdzy6IgHayr0XWaMKP58+E9/v08t
jtV/2acWIlP0n8zcKIH+ZZ+GNgoSd2wu/kRaeNcG4cbtwGz4je0/dtQZzIIWK6oQNjYU4TYrovcm
7787hl9vQ7ekItWQWeLBoeg6YMu0qFrAL0QFlNG2GirzATl/fCOmccGO1p5cuAiLyjNfyVHo8L9a
ZHwUXXb0B2XtI1nMFj26iixU+kcoNFQ/LCwGOFFwcEDj2iYBl1lbS/OLMZBby0yPWbnG3UzkTnIF
u8TMv2vosUE3Xoxarz7qNvvSne6cwEqfR8IDOjvtQeAUwTlW8+vYtQe7gJEdjlMD7828xaEz7aKg
SZ+15lKabXnSwW/M8vdfi07qSMaRAdnf/x7qv568tqEryHFti3NY/2uYuw2yh+J7Qh3b/AT9nR+d
uMKgRUdsVwWMYSGIhccOzsZ5IK1+GxP6ZXlk4mrBsSnhvWmZeWlRdpxCAP56IBDMU+cqlee/307U
x/902CBMtlXH1l2NawwLeVj9diqayuAjKPOzi6KJ+hDF5hmZiLk2A7BZ7Wi5/+bfQSD91//nKppi
Gw42GNv5y6mPP32cyirIL6taqMFVqD/KJmbwLTRzrVaqcRmbGCODPrkPJSfUAhj+ynLb/OgqzcJv
DeVm32Ds+88NBSWcBDqXM/sTNjUekFA85xgdFyh8i23uSXUZKtZzPqW4ODRqgrXiWed/s//kBv9+
LWPvIfk2mfgYliXvJv+8A22bUS51q/BiGvo7RrHgaBPnuxgoFXC58ku6iDG4UJtpZY0UBIGslyAM
Jgw9sspbGGr+qlMCqO18SB+5GtaFejcvYsP9wdTQ3ushp+CoTvGqVwgbGSbmX3WARhNYyalT+XYA
KvtN31IC8coe1R1am1loAvVKPShhaWzqyk4uiu2VzAIi+8Ulto7552FUPRAUUWvjXEqcdpVSp3Wn
mktAUW/8AhktLI8BBEKyVBtXoX2pDbhYKI2Kuv3Z1EQbiIrirsfMcNWGoXpyyHZgfh5PoBuT+ujl
WQ+bjNbw3+93818PJMeWt0dMhTBybUOef78duIrV4oUxPfh7zrIh83mh4l28ZxD72kttUtDhwugr
mhRaMH6PVSf6oZMgCj66/yhjW6WvaVjXQES0K3vRbRvN9m4wMZmdyvd29XLQxfi9beMLQSZ73KDR
e5Q79HudMbhSPRnvyoQCdWXSmuvgTH4YKAVgSt6MEskmzj+YU93E7LUc76ICvfAUT+3KNFyx9zP1
odckXVUrsZxPTrecSurcwlTKDRIFAzmltRYi63fDhA3NYLp28c1m0XnVW4cW4So7n8+GfV9p9fDi
1GbDKH399ztYw+T510Nbh7eg2xYtLJUwApuBzu+72Koc5gIA384kIcCzVxP1iF1LPSr1AL7bD1XG
+5azm1+YF4PjeciH5HsqIchH//UZ1YPHQFXst6d+e4tpR2q5mFf+a21djcyIygkS7nm988seEFgi
KeS/+Hon0gSxJP/HkPZTHXwMWyn6Kt3jxNz89sH5ha9/OW9gwPxl4xrG89dzEMvYgl//fHRjfgzP
bpV9HeA4/5++0693/7Fe9XvqO5C75234xyb+trHyha9tmt/z9U/bIr0ieFSrDhenDI/P5dvmN3gk
komvPT+/Mi/GeffPDw1O2bi8BNzjqXExp8ZffxK6dwxl0IKJfY7YhU4GMHT4T9eQq7xNA0Fs2TOO
fe7M6SfWzHgzNk+j6H92OWrqNtZPkTH9VIYGctEYPjakPyQyBiKIh88ihXpJMxB0LMZO8ihwVCvF
k9fal4iuHooQyyc7LnvRQoar5ICdCSxG+Kb6W2C5R274xFLIgIooE2tg++CQoHcRHyVjLEqGCTHJ
FpqMuBiH+15GXvgkBIVgSZreavHd0iaaGk8sYhs7PJPFjSZbQSjAHvqMy2grgzVCx6ZpSNSGjNxA
EKuv0xDRro2MQbNesFhdrPB7SVZHJ0M7Qp1ZmozxiMnzUMn1APM2ruOotyk+ZgVzW8S/NB626RwI
IqNBND2/BTIsxLe6Dafvu0FQcFpJ9zdYrhCYmDkHjcjIkYjskW4OIXGII6FjvCxkQEksk0pkZEkt
iySuob5OOHNweBxi3b74Pl1f0VB4xcVDRojb7iqZkpZV2sksfeKQ8/g1plASyOAUNRm+R2bxoBlV
u8ot7Rb51dktGwcab3qbZPxKQQ5LiRJzi+xNZN4j8GFvRW7FMie5JWu7bzYwuUpGuhAfQjcBqMhV
N94Ja1zC79ThlBbwrXQKI8C9BmFlW3z+6jEHJqqp0JcIkamKnSBTppLhMtyxj7GMmyG7huAZEmhM
GUXTkUkzRcO3sExuqZ2Js+ZwlcxxXyBj2/iqUPb0meqVGDjAiBTql15zSlsqilln7oeApjKRsGHl
Nzs1woBTBwStmePWIhVq34LC4aqeEUwB5RVOQKRBQwqg5LcRo5uUS3FsP6kymmcC5rxAYJEmdL3w
hCKpnnKSCXWFFlmn7SkbUNWXaT+TNvy0if9JhmfDjL6j8NhgOuxw4Ua3jPbViSD2A5BpWACIzjcl
oUIR4UK6HZzw0pOqFt4a7vOLjhiijDiiDn2JTCcKDQpzao9Dy0h2niB2JzGfB1yT174gfyFoUTLX
3V1VytQjZnoTMUiBTh5Sm1skI1XFRZhkJcEL72js40K3CVLqZKKSS7RSR8SSTtSSAmWAND56Ea3M
YWpkItM4AMpuDC6t0ZR8n4wOVLBMcBqa5SQTnQqZ7VQS8tSmhH8avXLy8UMWFTlQCoFQpkyGItse
IligkUfg+LhNxk0W2Z+d8K9csBLwB/Hz2AICgmJOPLamH0ZvRC4eKwfg1eRSyYQq7I73cC8HTi2g
7t4HOqoGC0/McQAAkdk62J0RzJflj5fu0Y6Sq95DKeaCiPIt85bThB6ndmivYBq5tLVBO1qWeSOz
fizBrW7UST0JGx3/YHMqD8RDTIwviefInxhsbaLIferx1Gzgy51UpU73jVa+cQzR54S/ttMxRi9o
z4Er6gG3TKX5Jhz230DHcF0UsSYzNYE2AdRdDPHJsfJqDclbpWZkPGiMUBfctrOdxLYtNVGCxHWd
H31dEt5j1hkJjvaR6dAnuePLXO7p0ETJbTjiWYQEBI2W/9IRd8ZUDEbeRAKagciKQLShdCDH+Tap
64Sl0VdkoiTz00yZpJYwK5oistUSeC2dNtZ3NXzwiPi1tiKHzYxJZLNkNlshU9o8mdc2dWQIygS3
lii3uOt6NE5LvGYxqIGXACbXADBsUckUOJi/1colGG4k1mXOifMwwkWFzI6TKXKBdd9MGlIQmS/X
EDRXycQ5pCTUuhOKu4mibw2c9QjJxbG79jKtLi2W4A/MhxDarc/1EDg3jn9DZtyBL3+A78kIVObf
MS+ilE4inmq+g/g8aTIpL870R5NcT9vjF54I03PmVD2Zr0eg5IMmE/eGBl4AXY5h0+kfnGDdNmnD
p5gL53KUiX0x0X0Bo+pJZvkVPal+JDVtUxn655L3N8rkv0pmAFYyDDBWbrRSpjdZ1sQRjlwZrwLs
Keu1Ikow4NJZEC3YyoxBm7DBUqYOtjJ/MJRJhL3MJDQIJxxkSqEn8wpzmVyohO6+l1mGra4/qDLd
MJQ5h4j+iG9FKtoKOrklhohVKnMRCdo7NjIpkcLEHVlDDxERijlRigqRim0W/8A0gKyiG3bmNKVL
lfhFRDkw1GQiY2j0+CoKQBHR0J5LyGgrQyY4+hgQGzN7sSp6DhMH+aLDRWER+1gHZommkJjeasMF
BkOz8Q2W3W4cPfVVM2mhuYrRHzvfFRd4qMpyfse8mP+Mp8y/KlYwHD1Am2SS8jH5eZUd880hxAD9
7SRuDQZ/HE6JvfVjn8J6o/yc11H34xkKVPtSlkawMVKFLDtAkQB5kmw5yXVkzj2SvOYT9Vm4yk01
uKBZqE9Jq2MKdCvx1qW4/uVm21MKlzhznXtNDDm44yTdtiTeH6Mgo3VrJx82sVrftVQ9IhhvXoUB
zBFOUH6i7NKfMRMNK1dp03dyUzfzW9n1CSJUn/IIhhJmbz0Yu2mq7pF20r+a19bBCKkTPEKiX0IX
V65K5jQHIne6jUqp5ckr3FdTvhMq7rnz7OB1bJV6PVCwPvVtY579mFtGYZDZOfnJulet8vtgY9wa
27J9YMhzHJg1r0ePZJ2uU9V7BSPSYn6bYlCNLoxPhB7KUg+z6jr6g3ow66bc9EoVPtua8zy/0ySs
IkoD7aX1nWEd2oNxJNXcv0B2FvAbVbcT78gzUBuAZnd85MiKpUcPboWbURvBctqNJeiUayqAWb6L
EXDKKFn9OeSAPKvJCa6tnbsYYNGedLA3mME7j/MOUpPyjttV+ZKYwDA4D/pjGZc0UbBprHJFqz7y
HMGAXGthkWuJ8NG8FYh7d+iku13WhuUtASD8tbtdRrtO4HgfwgxdOvbCuLj4OI5CJGJdOrn57LnB
w7w2v/VvkDopG5RI2KrCzI8px92l0hERp2jQPprE/WNHOgAE0NJ1N9WbaihHARKEvlFuXk73ZV5b
T8evaB1aXj7rMGs4Ma06FidakwYcr2FEeZ3m33rjRUyJ9tF5gbIqu0o55UneXDSqg19vQM5T6Uby
GZHdthKi8mhTi+Ayso1Lb9Szb7C8k6pXP1OLBqBh9Pl5NHr93OUqAanyX6SA4jngFAu2ZeI009mz
7PrcI0xZldFofzoAN+dNqVqqq43tnp2mCs9q0darFNMgPGs9OXndbn4XQz5z2fC/Lvkg9NP8BsWN
nI9R3ObtsTzsF9kYKpc4wcfk1mjde2hTHx3MwK8NCjDp5jkJxGOhogsubXeFXNd5t/mx5ndQh0C2
7qTllYuneQxGLVo3+di814it5/9iun26ZNKpXhOm0+QU2gV5b533BuL/62tD+aOvqqMv8x0zPaIk
6NAHie4NmR5vZceg7nBRBnuI2nwdI3qiaGsZVfWWje1m/i8eBmbpSN+FkQiZG5TToQszd83BRDLG
QIS4XE8jTJnkaMX35ljBYuOeu7EsEb12fraf1xMMlBLgwg73tSZ8yCETUEOYri8MDw7zO1BJ0ynn
lLhHrGXsNbJpNhEk41azCYyDdWcO0/AROpj3TWUMj4CltZtZKgAw4+GDk0ehHmB5VydgtI/QDbOA
/ICiJSfqkuZTouneTrGY2HgBdFm1Ps4f1MwINjl1jQP382StK0G9sZzsaX6xyJ2AAmphXXrTITag
wNEwrzWKp1uPAecxqmqLCHLkfoS5jB9Wz+DG8j+Qj6Ub4iryvZsoJVKT/DJvvoJmfUlZSz9nvjdc
1SQkQVxuZtcN741pxw9treuHMHei9fx8RnuW9J3+rRhRLEyg23b9gAJmIk993kQg5qQH+KN6ippQ
vzN9IDTzJ/HBE9EB8vI+jBAHdyPX6q8XPHelJW3w6gyNus1ENW0V14pfldBYzasE4TeuELhQOFAq
774ZETS5FpM04dTuXZGpzaKsS/WuqEP9NDW9QCTHdx+KYE+ZZ3rOM5P5mTrANSaY4q1QGNq343RH
m6OVkmxEvEWlHcLISB9arPNfWwUJDcd+3l8VcFBnR9AXmF+og+kS+3b21E1oexo3Zo47tPEHlK15
a9sJrm5ZhyaxhjkBQppHjVjLb197p26zZeUXNddyD3FBABV4Xmultk9oNrwHW+2Tw6An/dcPmIgj
7ezu3SGhbaPj2aA5kltPThUyPeVLClXg+pKHGHJl7zofdmBwjHct2ipa8G3ouHX7agzUySB3Wufe
3niOvciLBKxmC6O1iqx3SCjQs3SzPOcBAmQVQ+/WQh1xxvlkbhybBI2y67irtjf8Gvk+svFe9+QW
YShXt71iSKEnEb+M/Jxr1Ey3EQ/4OSdFR3EKl/y6lpju6dMayTrUQmNa670FKKfujRXMqHFF++Xd
dpADotsif6R38qccCVYIPgxrTqkfhs4hM4I5IOxH+2zrzKp9o4UJEdJ4m7TuAQ3XO2WMXRI55nOL
lGqpaV23a61GQ+HOOYp8Bd4kjLvD1MTl0Svt4mvhA1da2NST5I+WHZDNoeyeHw4mBi90q8dqKIOt
I11Wv57/6/vmN88LXdJ1v/5sjWDrZ9Nx/ti8gvn5afaAzQ9/Pcll3F2St2gsWrDKzJ0kFSDuYBsZ
AMM6gVRxcurxzLpymM0iWXdxBsmABB180eoSESFhzE7zHAav6PlcBsTwIioLkx6Y4eJQykXcKox1
C7rtY4ZTWiVUAIhNyM5VxMp0iO102EWbxPqwG2XcC1clzrgianMy8mLdoT/iJjBEa6e72gZ45vkN
3QiJJIYqe0jlYn4UHzGXhDt90B5iUoXMOqgPjfIjF4IvBMQiJ0uMxQjCdDKxVtCN0TZEoYAElU7M
snsNa5+gSpDvGqTn2kZlY5jlNbX1k+1X9XbePZxlNdFKUPHzuEIbB8wQ2UL3NH85qqMFfpxFqhSy
5JhPh8b4jBvWKpipbDI7fFK7gnXXzaMC6WRZx3wA7BH7SlWkhJoY1VDNxWZ+bn41qxmiWzoS3XaM
V4Bel0g/Srwt9oqBgl8AXJo3LIAct8plSEWeSJwpUc7EJVpbhmOPqCzQVdTiLsCUIZ24ON1CYnqZ
WtquvlYlZ8tx8KAXI07z3OfGizm6W3rETh0QBiI81Wtk7fL4+Fq7WeFQnf9Owccuo8FsMUA0e9WL
djUtw92EM3/tc6mixaKQsUzXemWZlByiMAFFOdliaXVRveya6r41UKArAY1ULLcD5mb7ZAkpuA5j
m8T2KqEhUrhiM1X9c2iEGzsvnV3uu1hTCPBt8H4HCiQFdL3gvbqBImQXWkvTGVCUSPRVIWlKaqSN
a2z1Fihe71tf198j20Nd0qJZbkr9ghS82Fa5dU0mkLna0D/PXuXZm1yLMjvMjyo6Z5T4RY/vIoD1
0ODT3GWV/kzmvHX2EmierX0n8jI4Thr2mywqEKLz0XPddyQ41y6Ck1IwTydDZY2lAOgYOStbD1du
3Vo9iH3NQsQSj1tT7dy13qntRSBR3QOcekaEOR2hLCTHrDaKG2SPeBWOvnXGdqxvIkx6y7ENTBTf
rr3xck8/dMRjHDzcKe6IZDAcPKbG3BqWWLD0LWqC7Oq02BpLCsTw+XOlKNGsjo8+wsa7OEeyqCcJ
+FZAgzeE/KTD5ToO3JaabRxE4UEd6XBEZjkh3lPV3QxUDtCoQ621N7OH+Avp3JZ5sq1xb0cSmjYv
QDTeubWiMp3VTo68gM2Qjl+LWKjZss/h3ym2+ObH4ZOCl27JAMw7iLx9tgJBXsFAs4GCiE3KykER
nPIYuk0nVpG/aneBpGnYtckU3Il2gc5ER7JE0G2aHaq4IGYHaWq17fX8hCxHO/xa5GhqFxPk5IVI
808vSMmTzkfoaJbztf299GjjtEX9KAEfMyJ3XlByQp5sP4ONGAiOBcbRNNE1zBJzk2hQOX7xOeZH
6ELRYdjm84x1SIYBHsQMfCBKtD5AvxBrXG6vfkxPnGrNXYrKnzPRL1ZJKxE/CR4sMPDyOCdYXHLb
hTt2M0wYhouy750Y9ko6nGJCJRaK5jE4klZnQOnt12L+U0HD8ocJWqF8bmGK2Pfym8wLdOPYzbJM
FrsCD6swC8wOyTolEnGhKtAqsim/5J3yOIOPA49NmBdY9P545P3jESvTF1lJLz+OMDA2Eqo2PzIk
5eDXn/MjpbBRs1rFbkb6zosZsIAp+sk3tGjzy/WdllzHPEZsXybwLyd4jDo9CjD+Colc8eATMQhH
jBwgqUcVaT21vjXRAkV56MiPzhiGQJ/ypZmWA+hbLIYTYAhbLYqj6jpJgVHTT1d03SiNOlzbNXRl
BXLcQiMSMX/GqUmhxlDuvQaaceqBZe9VGJTNyPXCl2Z/0cCmTCrZKOWOOC8sRuuLXAnhUMld0kqW
nzqnrUg0yPxNYoJ4tx7TdUXsMt1pN0MYfygtajgTy1Q5qv1uRp3Mly0E4BQ+qBnSCPHuKK+RZT3p
CVrHfjiYhoGuP80JZndRH8+8jihK/X0M5ZwpEhft1OZU0zIFZdz8t9sSA+O1yV7ro2ylUFXDE6Av
09ItDm2VrRPd414sEdVNq5GMkSDB3ARe+/iLYvALKfCX53yLA9FtSjquHBct5pJ1gdrgHE0pWdkB
+vo4j7MTvUJ0gsROLERA8NykYC+xU6Whu8tkTMuNx5jE940yRM51sLRNyzT3gx4MkViuYVKYbiZ+
DaCwfSlOJT3pczuQkTdVPs/r/s6yp/iko+I5eGW9CUljeHdT7RzSYn1MzWo4Op2O4eYhMN3hltWT
e8nQGOS66A4R3l/ys+ktGbTECZ5T6+0Y+uMVA+2ISY0IPA/kGwVCl/CaWutp02BJpRarmVCI820a
W8Fd2scpxFctbVZB6lNSjuR0hWR7FC/9vUaFd405UIFc2Pf3ZMQyjSIjBWbjuNHwnd+lqMNHy9Lv
PMT+S82ldQM8CsKJKF5JlAO0U8qrdTRoS9I44pOKToxwMD3fWFoSn+zCn+jOkCbQpb77mHTR9woe
0nn+i1o8Q8AcQnkSufGydk3jBe/8chS2+t4awlrrhor6AuzLy2CU6/l5u+joImiBurf0uHqu0mqb
55F5c/v8rcJjt3JjnZpS2Vg7bZQi7sl8hBtXvcDMU/cFYQeQ4LP6BUuauRr8jKaQfNVBYF2aCZEO
BbD2GoKOQcxrIPYKqdkLm2ScFzJgDgzn3c/SUPk99GlNhFe8VZQmoJSzAYxDZOcltqL6Oi/0uggR
TwwkBJaYmxknqh+NqBAPpOYjISktEwMGHrWZjHct7XbmHs9lI5xnfSTRNiMokkZKuxb4Ce58+WgM
J1IbwiHfoaTl1DGbGAqOMd5jmBWAfshVGaeRQK2xa9jVuKqJTRxxxyvI3IjsPtgTV6CkHau9Epja
rs6SH2nVKos2K4pn8BP0NsKaYht2wRXptv4a0iD+/HhsFgr3ys/Of3DjbucXuvI8OOGhHuJgGVl+
+WhrQ7LPhq5aouCinqxc6lqYbITNbUQlM9Q16gnZ39CcoZIOawvk54KAV26FblPfVyXg/0HNvR96
3KTrukZKtCabc99XZfFc0eAAoJpcoX4h+iLAwXIzIjA07TEM9ObRwoZj4/AI8RyQWN/W14xvYdlj
umv0JjvNZ3poOfoxJLAFS38z8hl+NW512S3JkvasaxUJePyl2oj2hFLSubEJ29F9kMzeFFx3YkiM
F3tIttWUp5+9S50NL7Iv3QBv5VCMJ9qi1L5N3d7bjqndk7as3RMddDIj6uipYhCWyaxvqZUcZG6U
NHdon5Yt0go8QFW/Cj1rvNfNqdh3Ad02D2OWlyMWyfD+HDWPsafXZfqrRrESQ62ytAs1+HRqhhK4
Rehrt2/ornA41bV58LC8PbouZQurdN59WUqgVFmcaBC1Szsl2LSITQAr1Th+c4AYOJhM3ly3QxGV
BGAGHL1dFUpeb4QxNg9NilQfBHr4bfDDlVPY1g/ckUO8gX835104hxy/MRey4A0BpL/B2w16p1Xc
e3KqmBcNL6rr60+lqYQ0ELkRaIGiPZle+cef86t0OGmSmgwV89orH6yBi/MwGq+GXmM2ITNtAyja
eC2r4bWrsN1FWv+zNpXp0gHK82H5gbALkb9FLgNcgwqwSYbklaplurQqn15pOFI3obyrWN/clPY9
Eo/g0fBoBNAlGXe+4ti3SVVkGyYvF4Y+YfnbmqZv/FSa7jOnmfyS4Z1YId5Jr4kvEbduJhZpFdLH
IRuUZkO1QZsYPRnh8KbEwOY4P5wPzHn3paOVP3orpzXjwZsGbkHxh0TZOsZ3VZhclvOEEqmJVykG
D3MY4Xs+elPvryNGBFthT2Tv2QI20NAByknUtyT0pz1u3OZsTPZKheT9XHBlTyPjqbOs/iHlnM90
o7mGws9goDnqnoMIApOJZaNS4nTV1m1zGA0Lw0vXPORl8qiWeFkjfXrHxB+QWqkxr6mb8FaLWl1V
cGTxTRfdC595jSuDiOuSE6OiVbwsQRAvx4b61ugWTNGI1H2Z8oHIwXoJedp6BcGxTLP9UCp4D8p6
m/iBsimxUlMwDXY6paQdZSasBVZv7LIOsAn313wtmthcBxp1Gd1L6itdYSaMHVmlRuw16zzT7Idq
NFyc85l1SGKi/AwTMCdePn9P9WiCU2Geo1gJ3gKf4LQpEZ+BKujRRQNzVx9+2cgV+Vs9fDfgUuP3
1MlcE0a+zKpOvdRR+zwIzVs4eWqeorZ+ryq1ekj8AiC3rG9aTmV+OG/4Z/xt3ZjqY69qydFtUpVA
JZHBJa2Tg1Jl+Cwm+yMq1JUIchgslkVCKxCBPcj+bFlHUbStJwpzTl42+87UCSOsXGZnjZNsaYtw
E1P88YRUhrpCmNt4/5X8bLSAFUxDnCNE2mv6xcWtqPRq4zRw9f74BRstWcHQfrTSeoA0GBMjH0Yb
1MiwCPog2Tu53CuK/lDGob5X4qQ4Fh59XBXPvN6Zwy2YBnFRG+Ig5F+mRcI39xRCveEj5NaErZrm
FojUUP8eT/n3ylSNTcqvv8ZVjxuhtj96JLHTImYotoQ0XV6ahkYGwLSnekB4oTqh8eZ2T1kQjSer
d0YElbU464qRHsHrSCkR/qt0+nNR5VtbQJfIm7s+8hAWCp2hRTgNR5GPpyRQo6cQE/FRIJ9bBFnk
XglUcq+clSPibxWyHZqtH4OZEHYUGNOONlX0QMxoVdXOoSIE5eAr4qHWfY7CuqZCamkT8I34nJnA
kmuY2phRm2ATt8m00QKcaPNkuk7b5ugl2r7va/chUQUCmDC8a1NkDwO4twuXKDt3LknPtKqQ3xD9
kwACzwCr7NdR/5SSa3KmeOFc6sZOmVd0Jub+YJu647QYPLXAcWwUq6kkCTLM+Gxjlu6B1T3FSv+C
Z7h91gai6r0eFrpXFm+y8/gRBoARSC+w1mM9MkJLaSDwbZKzUfQdYNLQPYh+bLD9Y3/WqLsmoXZP
jLGziSmPrYqaXK3WIRLX7HEpNVZ9yIyyfrYUaul+GixTeZqQ25EvtLAc7uPR/FSK1JJT+P4eiX16
NBjaE0gqs7nyett0FHhj3Xvyiergpp0E3zw5ohTDzkIAu85DCCPOva6XAP26rvt0uLEQshCsqRcl
yIPU8A54Af17T6wUrEDYwqI1yPeQWx1xaiYOt6XO9W8TZHF0Mmv9wbDpslihmK6aAC7QI8Le+S4o
n4TeBy38+iPtaQK1VfqTGg1dNdVOTz0JTwfNCm+lU4SrxIjynel0/TLTuWBPlpkcDRn4DJ/e3gsl
yXc1bA72PRRZSIr9tAg1aDlGYKwKO09eADVRYqFenzXYpyjmup8KNwsQrykAk+ha2TX4n85yr6Gm
Nzhpg+445qFP+odvbVWyLa9aSy/L6t7SvPRp3qbJcbDVbe023MNC/9X0bYBnlofqW6xytajPYaSv
EwXHyaLUuwzOjdlitI7pP2GsL/jabJT+5DdTg77Bv4fNhIMfAe6aApZ6Axav3DiBKxJ1GzqjhsHE
z6hOs1QcIH21FmEd47LtSOpyAw8kvdJtuX8gi2q16qiXTYWRkrt8DjjSR4C/ZcSBL9DViFLNALwA
bqyOlTNUR+bKF9Dz+9Frevy0ybmMgesxNslWmaFR5osC/cgwi7tb/RY0RD4MEJaOSizOkFbiiwPF
hjucEeD/464cJ0pwipNka6RNfVSJs1SVVNx5PjDSoeNUJi7HegHKVEZZ+wzLNkzC9NI4enIR5aTu
ybS4m59KYxU5bQr7pUjGS6HFjz5JdI8dyZbIS/Fih5V1H5Yv3bAdKJ3cohD7vbBKbdsNeb0u8IE7
OXUSW901Qc4JU0zYmqts6wuGOinwKdoV77pFxzfKzXfTastbJINA6jS1PmWirZ77/kM82hq5tdho
/PC/2TuP5ciRLIv+yljvUQbpABa9CR1BTSblBsZMVkJr4QC+fg6cVRWcnOpp6/2Y0WAIhGQEhPt7
9577lvQD6VuOKA4EFI3PHbqkpBihO+Z2dtQ0u31IHXZY2h8HD+6SIOsipPQH+w61S/HAt0FRqumi
C5Qwq3D6DryD6a71NoaQI5IxCA6kjY2nOE4vp4FxTtl4ONpwVrx3yIoHPYWzkromqVvjjPGDbyKZ
+vEZ48kCtwwTGkzu+MyYBSEl6bo9eFGzCtM75hDFRhYkeYtSNAeHAsZSOwiv1CIeyedyYFZtfChd
jd2539QipbQ7Ya2UcT4+S5I1djX0yv0SghOGpO3qUsNMG/XZVRtwObYLFDDG2KWHrIv0UxpAYMMi
Xr1RqbrtrOAFpiv0/nZgaMWpIOmZvnq9l10Xb+bE6S7pgcvYYKh37RIBQg1MQ7Y1ZHss7oQW0fb5
tjgXDZ+ZwABJjKuUcR1UWGUJ12KuHuckfqYloZ7ubQKv5LZjQuOnGnjhvpVrD+bnhQmnC/e6joYc
HPSxQ7RXdIYBHZVpZpm5EFcSLdkjsnXYJ5m3jTK764XdXSWDfxmKkWzUHi7BnNNw1hC1uFAZn7uq
zk86hW+/5UBLB8ipBKpduR49KoqY/r3XdoDHw7fWcv0nGEPVKWM4gka0DJ5mQHK7Jyb5Be6WrLhB
YLIdXFNeRnsDuvBNGNXpoxPhyTd0eVWbSzcwb42bJrTdI8HCL9AKjBt0LBdFF9dHqxcFcapAZ0lZ
oCFTQ9ucRghgXhJ/H8EvJnvpmcG3Wk7ymzmnTEPSD/pY3ZXmhO0dM2BMtkvy+RholBfyssTsk9RX
rqTxqrcSm70DqwmjhktymBsf0nLCLx902aHr/IYBBgvRgv7prPECZ1B+6aSgwBkDoYom/m+Vlw7t
Yak736KuuwkLO3+HyWIh/kKQ0oQPcPyyNfCK8rWoQho4rvO7RZtdFH7FQNRhFO/4+7rwklPulAZg
okC/ymm1XCHHI0yh0S67ot4WkC5f4YdNWyhW8UUZBs8dNeEDHTzKfUzfqTnfwjHbhrWVfws6s7+z
NG/l5AVdesahud7o771GgHOm0TPuDR1xG13To+NBTaJSaT3pnkXyw6RR/k8d88kUyAVIecoeZG5Q
qvfaj3jOHt0Kmc4AfoLpa1vtaGrbO+p6jWHC6zIG7yF3qyvI/FuKVs5pLJesoWY6xA5nuhVFD0Zv
emjtAMhYN+NAMG/btc+iLe0btYkUeA/U3gA0syqpGXLVzGI92HJZTdddBfBjQGZ5CSPhh01Ja132
2nNezyP041rexnY43hpOFUK46jw6Nz0iIrrJieOh+x/17IkZ3zVWJTKz4x6bna+7qw7h5YHuu0Xl
IxSXiVnfuEggOo8YVIld676jnoGjUXt0+243t0ThYk0jwVqzXMDk8QUC5+peOBxMhVZuTM12KG1l
NEUmipMFRdWDt0QH4200N1pWPppzxsE357c1zpStbfucYz3jUcRxfQhDEnGkUaJlIFqPrhhixAb6
eBkAPQbW98eCTGD/BFE9zzlPVe85BOsLtdAIcSXsrxooufjZBjk2ZYSyfkDsb9y5fZke9JgglyrM
RE7OdQx8SYdHMI+efTfhJRdNd5csixrLPsy/C82txaajq7oxjAsYaemrAUmaSHFj2IppNk4do5VT
WlsJKk6NhCjRhysrT4oDvWhjm3m1s27GyryJGytb4/brDoNG2XCSmty300iUNpVUDDyFB2cUqLMR
1w+9cD2Seybvwg+jZNMmc73VRJmv5rQtL2OtmB/a5Ju9nHdDI/b2Qy6bb0hDmMi3YCm0rv3IBTIT
e4rmTSVHvP9klzPDavMDKvWTD0P4zine2yAHJU3WFmLQqb+RMQdmoD9aQ99dBSnSq7Q2taNmhPfT
rMGyKHvxbeo43mOMYp/z6iGa5jUdaWrUaOC65s0HFvk6CuagTmAlO3UTgcilKGc04pQIVoC9opM5
GvZNZU018tIZEIdTvVhtZ91K+SElZLa5DbEylKiBwJE4V8wldyk5LNipJpKZM7/eeKhLHBuMHWw3
IGFS149m3N9yoNHJN6EuBT16UdEELuR+dtUI/hfdnfkkh5qgxWFpYC+JkKNajNdUfepTR2u1XEXI
eQ7obU9Av/RrQpe7DfFWT7kpibEqPOtVkIOXz5a4qwXGgbIEn2WJDzsM0RX3yXgv3fqS0YF/IIoV
uW2ZJo+0A/3reJGTexbQ/IaxtUd0730R+Ci1qemlVgTWmmYqQBcXgvklhiGILtNIj98sPuI6ZMoT
t9dZIhcMUzQcDQoqJ5coJYsglXt008naSCP7oG4i9ho2Ltbc29kzLseqQLM2NNY69ThWLE2/Qs1c
bqmUijW4Xv2q1Af9KpMmZ/RkQfVYYfsw9q8kOcf3ptu2D+TI7rXQfC2Erj/Ggq8i1Io/1tQ2bSA1
bc6tvdtpyCcxXT0AILmijDK8zhMlrmoaEDYZzZr4LzKAw5JThoEGCTPqwsAKpzcKow+WbMYHWGOS
MnqKAUAgWO5l3tw4LViWJJut9dwOzqPtIdaclnA4/iUaY3FSvved99iE4V3Mob6PnJn6ot7d9jP2
E9osTNu7QMxrJxq974tL1kxcFNpRmB0zHc2TToD7kWpc8M1u0U6bkTi5UTZeWzpmsyhuF+dAmR0x
2ZJPpRvBCSKfZcvLJBuKDSjj4L1z4Cz2lXgZEocckE58SJfKr9FnKF9MBFh1pmv3lJCBJ85F+opw
8TmkOXlRzLyEZDZ+FB3yhNLXwjvOn8jtySJGgApIH6MsBBb4aQ9qoU0LH2/23ZMp83ozu/68kZUb
X6pF3NPgqCPrXVVwI3SWhhYSzdz3v5ucIuFZ3nacvQ6pNvaHhPor/fQBipKgzWxp2rak04a82sAF
iZERNbuR71Fi4bYKcpq6QwesHeEOEzz4317ndns90ag/2ZqzF/S+Dg5l33Xa0MarI58pEJ3Jg/cd
D5p/11HgWreZRwxU6bZbTmkE2jgUlA3rwlnKw7UtzZVyxv0/ceHfEBdMA6LBFxPh5r17/6/fGTp2
0/V7/vs//3FVFt178f6PPzYuXv8/nvMncEG3fyNCU2D7NwwMx1+BC4b4TXcMw9Ut28fWuWQb/Qlc
8ElQ0n3CXITnOAzzsYK2Zd9F//yHbf9mCdsBe0aB0RHC/s+AC5bxv1z0QsfEy5/leKancpy+Wh6r
uUQOFODwFFN7x+nFWjHHKg4FwyKYfPpxRiO2SzLrIu+5CFJLevNatNzWKGjo0nNxkIL0eoGweyYb
qC9+YvpaZVXnvJped29XTQLSmdrrNDgmQS9AWDqfHkrtPrVOeZdL58aPTFxwJbTbb7R3vhMJtC3d
ZN4acTSt0obAu3T8AWYe/Vze3WTppN9FvrZBIrICNexBrOkZq6JTMTJ73A4dwCZJfdNKb+t5ftKc
/Jnsx3hf/gxluZVTs2+WihzdQTq4TUpFP4MaEwbYMXgalgGBUYA6RpZxXo3d6WNchN18e2uvscPD
TB0Ni3a2mvzpFA7v46ynd3lXbnufSn47N8mlS9i5NnAp6amsrmhy4ciSdkmRHhNe710UQwYc1cHr
BtzQbHVcS+W+HH1/HRMckdttuuYRCIWqYFU7qTjpEQ31yId8aGOZcDz+c3vs+0sAbFXoiB3StXgb
IgLZ9DLdknUL7sKcbqOMOePo3NRFztQ3dTadTfZrbPkPWhxDIWv0226gwdBr2KtnGHMrUT207APA
UZfMXDtjPtWOOPSzd6MXJIBg/N7FPnzZqOJKQJrjzkraV1pIxBejtsFXRzKGX8rLihwTw0MBtMAM
8qwpd2Sd9PuQbwDWI6WC0X3DFHkvZtvemQmZ7IUdolAYzI7GIfGbGI9vahk1ECqyn0mKL37McbxC
E406iB3TwGvMNF1dCHN083OfwF/zPSyd8WBhPMdYNhzJ96GXn5XkXDj18sOO15pVD9jA4JLGuGms
QkcchHGdAOycCFXmTrMPXCrp9yJ134oZQjL1C2c1oL5c6ddRHWIDtRgydzbRimAKNL2FG2xQwhHV
LHajdWmRLqvhI2fkncgV/ikwguZPn4sWjhIy+OIMmN5YI1xwLFyHyBisxuwoaJJnLg5t+SPVuvyU
FFhLRVQWe9tyqLfrRGfFkXnnoxTYRM1Q3EfRUxD5VP/q1lh3sSP5PBExhPix+tYYV/VIESW+R0uO
ESXZ1vYPp94XIFI3enPjLgKv0Ki8FXzaKOf4BktIgS4hfXHAkWSnx8krn30rB+HnpJs8doJ1Q8d9
g14Elnjw0XEC4ypsaOtmMnfM7YDCjpQsJud3txipmhe8diIh+qKMW42xZFdnHoBCFdXToiPaGQ72
br9aPJSUVgAB0wpfNci5qJy/1Kjbji6z39tGIkjpqfHDMQq3du5tmxhoRhDhPpuLvN/0GYNJzEnk
oIR7vQbW63n6W8yos3QJ6fSsHWfgNQqkD75xCO6daVyk8rbryiNqN37bDmawBi5kYrbLTIa558EK
BJxAvTQv0li+Z6gtsBVjLupjmoiipY+nWwBnY9LbsqGUx8SMXsBZX+slxk+UN8N6KNnl4hRAsY0r
Z0Ma5cZfrFFZUm6nrg13ul2M0Gqpr/eB3Pka2o8yewlLgz2sGK193Qc3NToKbSkIt9MRsZ+V2YQI
6wwDySF596z8Ps0iiqfxTYHS+IZSXgrwuu02dTjdJf10FT3G8TbLjAkYbAezjhklZYF9Ldtypwum
PmgX0O30wQEc3FrStWMI1TtZcxMlZopSiRoqQmMkUEVMPWaVzWSLAgAm1clHiiadhhyuUL84b1KP
ILNHR5j2+ZzP+5YnfrltRhGQzhnaYeKhL6FfI09qzZDW7ayJD4twCmqtxt5cEkiMEQUpqYIkZCw3
1SJtRL5dWqLdMEtMz9Se9lPr3xg25cQuLRGRjdQgek+GN+3cHoWZDtgHpL+uI/ty5kS9QZRkgrVy
NSD+yApmFKEx0oi1v6j1vG4J0VKratFWDRRmvgasYoiY1aL4K+TivM3oMAYWkazWGhFgdwaXUemG
Lex+zoTJ3NxbcXkifpiUAHP+VnowMFLaMbMzH6I2zgil7m90BbFYFpVDkp8NYbjHXAMbyEhPtXPB
fkUegSNuRRg+d0F+145kxIfGCHU6xNmC0NtydQl3rwrzQ5Oa225JhY0do941XfgwCuSva7WtxdxE
avOEbKh7xB0cEk+08dKWLnQeH+A/h7tx9N4x0nI4W/VFJp2f5TQ5W43I5n3i0gn9Kx01DYkV1d1r
okxoCFtaUZKTQzqIa/6A3R0c3KnchQIVDlUoBxEgaSZq4S+6tD5fIk7UqtFxemzCskPMOLkHrcmo
Wwkd04PPBTzNXeRnzGWJJ+UX6heJebcIWK00TU82yqHxwdahiuYoooUL3kJECMsMxMSpGI4cnG86
xcQd+WLHWNb5Ts+MQ14MKE4kzeXcRlw8BLQgPvcAMtnGdWeTO2gs+Tvqnc6LX7aZYd9s8Nz3KO67
HAzA8o3kLc3+uWJ+OS6ayiaG4JrHAF9V5Mtfi9lFV/7LNq6MoE4c/X6gq3ZSi7mb2s0UNwM7U4lf
267Djh4tBBJbirGiSweWaHkfld+rFlYQO1vXMF+KdMzU7jAvStLQtqptrZs/zcnEGooMSC8CCqJT
HH2PaIdp4xKFctbnK2H9+WaeDkV+UJL70V0iX9RduYpk+ZTju1NKkot6hLqvoTpoDy283Zay1vmV
hmLIN5TQYIcuh9ZZ7f9F1f/5PsvdX95Gbezz/tGTNfvpcu95oV7m8+Oc3+p8t9pWBs7WnjQP2UTi
vv1y57+8qe745TU/P+rn26n7Pzeo7+zLv/FlVT0q8PqZEciYjpcIp8ovX9aXF1Grf/uffHm5L/d/
WVVPPS9++dBubmNORmppZwzMawsEw2gn0UU5gRDbIZBAjzk3B3VHMBkUO9RqHsYpQXPLw9VtB7Rt
P3LIR86D22b1LpzRAVNgIK/w71fbiiGeVgOsKQAq0orL5MYaO4SVtEhR+JrAA9fqqeq2WhhRMRya
ALeyMRjNocLmR1cY1bddEyS0/BM2UYlVa+obEPrG1h4GrBBUKndC+SKwFmD84EK0CePqxoX1qLTY
5XIOP+uzR/pq6ep8Wz2GBEfigJaMxV+eUsqMimTHsKgkQ08tmiVgTa2ZKZVKG/X4SsXxqRcp89KH
EL28Hm7IYIEo8PZ0FtiqVr9slZ71QhvJ3oolVnpCREUTr34VBpVLMBgkwSRaduyGKsFY4fnadkzN
x3iI3kNTMA9azotq0S1rCYPhlROgeDen7HuBFtxPLM59yBVSuzJXrd8fokW8bozmqRt8pL8VOk3C
3FQontV9QIfIj+oFlVNArQXtpkNYfRSx/Jilf1vnAQrP5V8KUvEAmQnoujohqG3qa+Dc6x553vnz
kcxD2utEtsf5W6xyd3G7eySs516ONtuhroNavSQP23+h+2Ntq9nH06MeYi8/MBXil2o0nK3eZO38
mQuma2O9nzyY/YF1PzbJniEBZSwUbHlCsOVnjlpfFyA2jJAMc0KGN+pToqZFSJlaiA/4COpzBSIe
ISbczFbRMXqz7j4fmI/5Sf2e6iYx2z8Sa8KWV+LJmNC0zMQKE+bWL1eoYVnT2oh/Td1OZ6zBKzLc
MHBMKO1b4maMHB3O5HSFvOphih2yPqtPKqBNxpRY2Rd+VhGV+/Mvodwb55tqjXjH3zNU3fbkQyKJ
Up+jxLXWCUTojFlWUG8irqUVX5n6ZdRuDf7ZWjtML6CBf+6y6j61OMdInn/Jzx16+bHVv/7LTfW4
8xfzL1+qK7ARyO5KHXJqX1MfRt3My4wr/Pm2WvvcOMcw1PSQ9pN681DrxUHHbKUeot6WuSZHslod
1aH2uaqOb/VpGPn9eQCm6o3OHzmsAOyOjBM1v/9mL9d95emIIP/OW3WYUDYp5zX9qzeInNXej4b0
ULZRpG/Vwz9Xg+WKFK8Dp2dMoZIX1Z6q1s6L87ZpzkFk0dapDHirf+MZ6QaDS776H301PlWrn5++
mscbB1xG2ZFQzHpbTvNOjH7O4Dhry6Owv3vqg9jUXyG8HdWXjYuD8M/lrc7f/XmbW5IMVIQwus8P
Vm95vnl+rlo7/4znO86v98tz4+KxT7WWcxjnTHXi7N2oQVCw3FZHHt942l2o258ffq4Id4o1qW/U
a6nf9Lxv+fM7MfTFUe2usakDIVerUd8zlFF7yt+vqpf4PFWNBBkdyJHaKBn/OTzwrOpX2843aa6S
nreMgtXa+Y7/+3HqwRKrltEUR/X+6vN9ppSqVbUxUO7Jz51ZbfXNop+35yd8eZRa/fX2l1f9fK1/
/dQv95NbEdOO+2bMevIZYKkuI+rUr15Rrf2y7XxT3QurmCNQrZ4X6vc431Rr6nn/8lUr5Uk7P0U9
8Je3+rttv7zqL++EygRUir5t+qhnjr4M7akkWEM9788mLrU2e1Y1r+XyK/9yz3kbvVQOcXW77ixW
Px+pTrfqxc8P/XKPWg1snFgGTq7PPRolI4EP5wPly+3PVXVcfdmqbqvHq+Psj2fCoBlj7MPEIVDS
Y3Bc/wCwIUzdvs3mVDB56nZOgZO4qym++fIxHQtrrbe9/sjpBFn4WJGGHpAv5859/YhK62jXFsQQ
Q0yvhV0cgKZrj6YR+LcwoSGEB8NDmuAyKJsRNUySRkfAZaMunPtihEtlWAFFvTarLucpLjZuiD4+
t/PL2Y0pN1InWUdTS1NvyOs9/b8VLBex09Q57td/+PN0MpOx3S+TqjlHT/oZjPzXhVZdXdUCAtif
V9svl1y1qq7G50f+3TZ16VaP+3yHv3vM5zvI1L8ULQ6MiKnfMqRbFp46ds+3/WXcN1I6pyymrpvL
bammLWrj397/y9OFs8DZhFutNOI/qdosT889t0hu1CORJLY7c6zv1B2TOgT/fjUOAf47WfmDDG1B
oCMq2XaC1yKhNGiIIdaJjH64xWWvVfzQJZEctgun8SXNM3tHP+9Awc4lkY/OPPOo0+B19hM+k1uj
EZfe6F9bxQDMAV2ZpxEs1RIc4RAjEIz6j8oMnPVyeiZEhygDielp3dIBhxQEO3Mu5haOCKwQLdRa
uPN9ix8G53WedNQ1qTPuO62/aN5EGDk7k+gNxAZex1vgTdHDQyBBw2QTOKF47ohriEidjbP2AASD
hDAnvTC4zuIc4T9BUgsxEPyXpgVPou9fw4j88DDLTRzBZGZSZ6PKN1AFoxC+qr2lAh8g8fFdwYGx
CHiGYFpk/1Qp8ABRMszLXQDPCelytoX5zBfcWys7lPM+bFuC1tog2xZ2+aEZ/o2twambh24vKu1n
Dhtpu/SLt1XEJweOlgkyGlwKc+TmurdDlLxH0xAeXFq4lAm2bRk896K+8/Jkg56JiCjBtzpkwLe+
W37RXfdTR7h3rUPhcHZuE4htlhcfk1cdHW2oVmU0jjsmyZh50uK2LnX/hnnfD9ePtBOtRe/gliU0
OOrX8BPsI34uyFWoP9oCypNNeW0WCSzCAkSJl7VUbrIt0zYq55CYakTwh6yxT1oyiF0+QlCTZcrw
kyYCFkNCYipALiCsisHT9mlI2YJs9o3VUfHUCutB4oAm7K62Ny75CE3dPvpzYG1cl9AV2/MfkrGb
1qnexndoSV+iKNmn+ah9K8EFr2jYf9NKckNd07dJfyCRsjeCqwJG4w59JwVtsqGmKNaR3jjEUw6G
s+6lvff8+n1CRbWp5tTcVKNNfxyh1qVrtHIvtOK1964RUiHezjpUCSl5Q9T0HnMiPZh9Mqu0M2NX
tMNhBDrBvztSdC4oM/U4y3Jj+C5k5uE9KiFHa+KytuTOcquUxMcBm+Zy1qPetBmJtCnASExZcdn0
4T6yjf7Yya5aWUe6i9pWq+JXewzHXUqBte6bQ35jd6Fknkuvwjea19lCvuJj4s8MgaeENk9bfCiH
zmTp35NqLB6aIU2I1Cy7jSjxAZixAayHWjn9FgJR5YU/x96DzIxLV3LuJEV6V8rwcmyK9iAdrivg
C1c92rv91P8eunFxm8r0w0PHFbdetU2akuZcJ64nnI0m/g+z17/PojCvOFOkVBB6iYnAfk1HcuXM
itN/U9cv2eIXR5jkrrUGeV+bHJ2JnS3to/e5E9XKt7KTX2bkHgX2S7kzS4mdQ7RvQtJKSKaXULoT
QDQT5b75BrvU35awNFf+sNVbok9+FLUT3SV6jnW1KiDutc1i9dXIO2uaS9driIsS8hW0NTsJNeIp
jkN2afcHlB6xGzT8O0itKSVaMO8QNa8t5LdTaOcbozVLBFYj5ENk7X7LGcOEotYkOlEhSy8xq3Ji
Sir/A47Xz3yU+yqYZvwBxZ1bEyfWheOWULlUMNc0smc/5mo4rMiIZ/fTGu3Bw4tLpfSAb5LDxXH2
tpXemV4mSMG45vInUBSuRO0eiSg0tlP9UOqN+QPaYzWUz7KAlrfkRO4kpp4244vUjOxCJgPYR95u
E05PpjM8AxrSdtk04Wbk5M8A8zYHJyTRr24tjZwOu8qjg2d3YmXUHLVoaS0+tPM0OKV+qoPneaZ9
lLlbK2+fbMY7EIdcienYvPAaLaUIEtxh+dmWTZDsvJ6kXgnRvsmWIrmu8SUgXfT6+GA31QgdXQug
RbZcISauS3lYz2saABMRItmqJv7CLm1xqAdEleT7zkGFggt0ITN4UsnsuTh2DaHaueyLY20zIxQm
THjN4CgPS8NfZeYk9x0/6lRLeRVUXU0eJJ7JiqZN7FfNISa5i2CtnPpKPHAEAsDnSWG/a0pIiVB5
aMqOaGw9/7VCTI1mlFZQqIc/tbD7AcUAqJx1N0jMd1a5JOI05o4cLrKPRgJQkMtcWTNadEgEZP+k
5L1r1sma3uu20q4zYluyKsqupKb1GJCT4UhTDuH0INZjYu+zmpMlp4aVmw/BehjyGLtde+GFrrPq
qfc/c368EH4erkOdHbXAONpbnKxMQ6u2lpveU2zeEGgT73W+sU1q+US7pdFbgmQw8ci2SYG58ZIl
OsvQvCJS7Xbukgu/4fTWB+I7M+Z9W1Os9WMyGqneOYnA1JlyNdKC8MoURF/1tXcd6FqMV3+OVv1g
0K0S450TO9GeyDL+rZKguqLwL05GRS8YbdV4oWuPmcG3G1KmX/mBsNdW/IzA1ttm70FAV1+be9jG
CQPrOOwP8fQ06KIC4XJXE3pzMh1xN07WnsZcGqEPpXi0eMamSx8y9roGudpOS/dm7N/obnOABrxQ
aecagEUDK4rxmE5RdxcGEJDM0tx7kTz2Gd9Qwcml8cfkwkB6g71x21SXckTEHMahPJLqU8b5vMU5
FTMaGFYShTAhs/KQ6NMppaOcEUpGUtXtJOKB0zhGSq5QJzP3iZPKGI8P+O0KvILrqsvHbQAqYzMQ
pdubE9jSXDCarvFuTcUSRAWabgt5ikFaXT8Gxq07Z9epBBvrvpGlk4IBGyhtmfXWwim11cW4FH4c
h14UcZ6wvJbdVlualj2GenLtqvTC1l4mmYIftCRHfaY16yFuX2fs23Vjzd/GSbuN25qvAbIN3lkU
qFy79oVJlI/0nNcJpcaYV1C2MrSao9aurDHPDvEgn7w2OhhuUR/J5h7Xwk2BnlnHwK0hSXlRf/RB
FDm4AvZ6HIEqhdzSw6dl3FT54cbCIXyfWDsqw1mkYWMJ9WuydcfrQNY7H2fP1sSkvWqmdyptRG47
0UdVzJej5QZb+rV8E7GxI5TTxflexsPNnOubynpAJeER8OVoG9xrMLcI8ArThgFmNZ+4KtEJ7msO
wXhaBXn7MqC+2IRO9eo5w9FfcPE6vCDfj37isHxFaaIDSx7Cy6bo7qFY+LvIGZzDGHrfozz95uQw
sBDE6KsO0sCuzUaGSYbzELnPOfMf2tFeCX2YBEejii9z58oF14S6nVRiRvOTdoFzR17KpVc1aWLX
loxbwo6hGGdTXFPRfTy0Fy6q0SNBp3Ttow5lOyflGk/vZjJcur6SkPYeC0p+a1pWgh2sf/Im7yeA
XcT2ubDW/gClN5quBmQAaVNHa+F10x7ynYyIfvLTvjrG2i1O3hrbPddiz2yOJvo8Jqe9RrigOJr4
5C+ZXDBnyAeqy6eRn+qQeaW9014KaTJQL30AEuQhFrl35GpoP8ScHVzvyBn9MZ+9DeLt6UJvbtNR
93cZgW5zb/8MCmLvYiRAcYJ8KLevugwhL4bPA+nqmE6SciN6VIul409HGQTXOk7MVVgf3aVXGNPv
nONe7oukbjZ6pCGWjIn2yq3lDMTJz2rlbT/C72IcxKgq28/tRHrjEhdZ+5JBeKrvUfahDO30w5jk
9l0+bxC90AiNDj5BvMXUXLdOiMCf+LbNGDUaLlxj11TFDmggkVhMoA1PL67TeNzZWCXNFsFnMnlv
eW7SIMRZTuqYV7P3e4+RqDcTI4AxwLfj4jo07L09dLABiPOkGEugYybkZVbM25C25CYR5tNUGx8u
ZMxN5SRMFtwg21WOlROHmOyZNrzUJaznHs1Bpot2raXSXXuSy6cx1we/aPZjj5LAd7cjn/+0eNfQ
TrunIrntdWsZoYto7RX5e5G74HQoADk+4X3+hMqiN5zhgjo8SY3hMevZC6XZzdd+lqN39X5gNZcv
kAme6yZrVjAVP6AKCsTEsLAZ7h5Gi/0rs6+VSSBr3OcWZQ8NUmPbEZ5wmklijgoLl3DXSlAX6JKC
OjwYRfJUdbDkwOQ5mxyA8DgjdoJj+UhiD9wC3AFBORG36lFFJwn1WURNvdXHbBd5/JbCSdhzynYT
NhPE+LGPdoLxQDORDOshTEODTC5EtBk061paUuJTy6o9gluyshefNsnr0syMfeiSQibmZAXGqVg1
osd4bTPQMccREbqjexu3SbTtEN6ZXG92mivpw2RcclM0X4azwo0TIVYxSKs1w13pBCCLQsS1Y916
q5BkaDKM3XQrqX5mXP1PjZwOMq2grpOnvcIfPCOJvwTTH61iKKnPOdOlJKSVX6JKWzsNIa0BErYZ
iTaC3S4/WDHe+oa2GAbXeAUOYtjkIeoxxsE34GnESHYIDn4CatqTQ3ztLsqzgGniFGyaWQLZimYB
z49Z8uC1+zzmrJljUJ/a5C4XCKAjfzxyUJfbJIDak3TuTRHkwc4bLfBXYiEDNMNdkpecGxBvRa5N
56RBnab7SH2ZnXPAsQei2ufsT4q7cYp8C1rQlD3picVpnouWjARJMC4m8NaDytOU96Nsn7z4PrK7
p6Qri3UfpoSSeTviisSRX6NZzGZBstb8kB+PYJ5NCpsAawGc6861VlYJsMuL/KeIVMYtfe87wwzF
HkVZsXdtENhGkm76Bqc3QG3jxjBz5HQoa4EjmCYgxu3kRj9xHg+Q9id/TwLP77EU3+nf75ePeExE
/+ZQ5SL/NntsSOzVk6k7OF2493NMgV5QNBvZv5hBuxtc/zL2d6ED5SCtO+fiJyib9BQEIf+B692b
TEEwhycVGOKc0RGuWmfmJ60cot25Cof4Ea77EqSoA0B+Q2EYDV7Tcxnolzy9F0yb5nXJt3fTzc21
PsZLR6B0qYIUSIf7rNj5jfWQeEsPVrghqYNLDWK6gWfV7FrD0jd4aQmptIxwC7U8u/AgQ/6/tlgp
hP+NttgVFslE/0eaGwzc5v2j/Kot/nzOX9JiYtlsC8qLs8h3TY8wE/l72/3zHxpa4t90jAQu6FaY
Qr7OO/0pLTbIcsN2zDMRGNPm+ZLlJn4j9sTk7O46sEF4kf8ky42P8UuYCnnInkuSigudwcGMseTZ
fM2ryTHi0i8jj7CJgKqGdC8l6gDyyv9c+9xWjYj/OI0DDkSCxrp61P+6bwxI5MCKW3+9f3k99XC1
KA1kZ6YXyl1IMxr0Ap5DVEV30eB2SGGp8aeqHNy27cjEkjhntZH8LDIvl0UFqpuesnpQUyzNW7VZ
PSpbnn9+6JeXOz/mfLdaG2GrrZpevhJOBlPyr7f55V2lolOe71Zrvzzm85O1mquvcn+MweLxcdVj
CqN91nFkErrcHSu34SzEGeZEPlJz0m0BTAjSR0fdbtmqFq5o/8ftdFH0qXvmiCRSvI9H9Wy1KRso
ZBvf/pu981iOHdnW86soNMcJeBOhq0HBlGORLHpygtjc5IYteP/0+pDsbu7uOLq6GmimCSIBVKEK
LjPXWr8R7e8PilWx+P7k18fXn/3tB/7d7n9si4rSDtrMPMUoQfamXO2/jyRammOdEMAzAyFwOWkZ
GQHRFIt0Lf5/r6pIDqBThUjP18Zek0myOq31dSu/76K4eP9YLcT9t0HmeQgwVAwaK8650UEeomde
H1JyKZhCW4mP5BpPqnhIy0sVu41CCUN8UGwTra/viUdaNSQtUDrlWjyns9gmdl8gxtVajPDA+iP5
iFtKn5Bn+e27oqmO+q3ZW2Mg1r5ejvUfidWvg66rGO5OinQtRO30RDV5mVbkmFgkozIQ1v4oQN8e
5qgBnXNpQdtk66JYpfvEqr5KoyFmUZJRQaEP0QAs4kWzQ3ypjGq0QuJLAfCjgJG/wiPEol+hOPIK
r1FCUjmWjaPMuhMkwh+fwP56qxaNvBU4jrAyqac5WQpKccV1iHWtKZEKMItXdUV8ioUpYJ/rqiag
oAIAuq7my/y8zJXtC3CEDTIbuSwdBNUq9YpKHks7iYctOcWdqP0JYERkdUAKfmtqyXki1UjpY6q9
r0q6KKF9wQxEOXusJxIxF9CWjgHjXT6JEyu+8SdfpWmmRqOL4jdGLqqlXsDj4oSbpuYuBYUh+99/
31JSy1NrcKoCmVStpy9K3GJVLAQmQLQw5TgRTWOC6yRoqVoVkZi66EgXyetVgG0PrRTqhrgK6V9g
EfFrci/Nu0m33FRpJhBEGP+lWBOgRjLX/jRiSL/R+2k8RElNEwMSfDIyzFLyTLUO9lJbILUraTPD
i1zcr//1BT5KeUJLcnwEBvwpZb0nOtmDPmzVndgkbp3YLlphQPBWHPJwoZMnJH2qWoClX6sC4DKn
JUjyFXiCZhxiNWG0FyKRwLafHNDywagvaJeVw1bISIp9oqWDloCosFrKACKVZDClokX9EsCy0ESs
Y6n1Fa3/sFGdBYcRW7wnmVTz4K1NsV4s6b1iZ1VgDGj6SoOGs7JohhhoHEQL+mfCwxRdiQK/suI2
kb6duDBr6R+VjvIQoRq7ISPNd53oRch1zivSUrS+V+3FqXx9iX+JTX0fvdpUO/0YsAVdioRCHyWS
EPPy5UTc1B3Epjjq1G1iAhHM7OdKz+nv/zpZG1ItJ/vX+iRTy1MnqfK+z/DrNLUY5orAk1Wdou4h
pEcZJ/h9lmJVnG+lV/UBEF0w2U24RehpdmUBg13PXJwugRGPIcUklmJDWVfkekZ1J5APPYB86gQp
jJTv51U8HWXWOpiXzato7zrgf73B64vurK5TK+77e5OuX65hwVHpayR6YArlvy2ihXqXZSSLK+5K
adcjuMXhVlTWRc1dVN9/q7mLdQPiHZzbIfX/WR+WbbRfpbpmfp20CRq+mC9Xald51vrMm6uA58Ui
3kgvaLAQ8E8HsS0s5jer7CiIrYKVYoF36LLpSlmhAnnRPW2B79CvMOwJF6WDaFk2GqObImumfWPd
Y46Ef0Zhm25ZL2gVXy4Tj8Mq/Oqsi2FCysKRp4sfyQrjtxDyFA/417ped6FbOEiQxZECHaXhVRO3
v1lvpFgsFP/Ioc+YHKq1Q0J8sRQcq1fgMRlZehdJxrodtTCnK5MvNMs3rkXgVcRq15iKj41W79sK
ic+Vxy0WUaQ8IzwLQn4FFckrqEgsrLXM/b1NrOJxTgpPNMVnxO7vVbFNS6MYpw3zKNZ0Bmy45uuh
v5pi62/H+WpSh1oVKYnT50EKmra+Ulf55wkg3EGFErCX23OpmoPXo5Dj6UqmEfZHERxKlC3H4pJB
leI5y9epZCemTEpBr6GvG+Gu0BT76VRu8OxJN3LemJtihViKKnsjQOmiKTaKRbXuFi0JaTcmmCsY
8Ps7YnU4k4JMvg4idomt4kCzuY5ZmboMwFvNiqnJup6sB/k+UhySP1cTgwI6ExRcb9bdIPWZz4om
THMG43VjurbEaiZgE9/r/3b3RcybxSfFlxDk/dsxxde/f+Jr9z9+Lf3+juGk5bbrq69/IL7327/8
+uDXMawaAfIotFVKVQwwJVUUhulVTFysh6o+eFFIeUNsE4t+3fu9utiMTuLDovX9XbHaL3V8yA0K
xnxKB0pIvmNtynAJodiuh5L0dbgVza+t38f5/inguICV8xw9rr9+T3zl3334tyN+7/7HXxRf/u34
61HFtimhp7CTL1aFsr62YiGYA/9uFRsKx2WANzZir7qObfU62/he6AZOQaExf4hNMoamkDDWqdn3
R/6xKnb8b7dhyoRmd5+R2Vl/SBPzhX8c6+tX/u3+Hh9ktzZrCvd/0SG+/7to4etDJyWa358Rp9Zo
6Z97xPr3ZwwlMvYDuc9q1HYjWIlvnoW4eCNK/4uLUcQlkAAuUyJuNwPZTQ/tYOaRl2E4xdHFCkjR
lQdjDTgsAaUU69+Lr40NmPYNdR6VgWkFfn7v19Zvfh1SHESsi91fG8W6PCNKqhQLJRZL2sS48GDS
JUMbH1Ht6MC1bGTJgBrTJLhANimcOINijV9XluVCuqGMsSLV8FRdxntlaj1rrtvdoGOL1isNRQsx
WVunbb2YSy5iph3j4OTaa+F0hhvjh72jH5xFxrhlbcX1BSXPtaUng7Ul1MduGkX6dp0/OWJWlcL+
dx20S905J9vuSkfyZoC3xYwPHWLQ9kXOlCtZx+9oXYiN+AtQg1dJSZaWcqfGGG4B4UFTNIntAyqD
M2k5GyWYddFjmLBPSJci0dgd0jVqEa3L0O7TlDlDIxcylggsRitcDm2jKT6M0He9l/8gz3zTaMQ2
kxmCpylIY492m6AChQBe2WoSAwX8BGAahqvU6cvS2LZ/EcOxvY7EYtEu1IXK8hntL05LXAljxemL
CyNaYiF25GiJu90QFngUo2P+tVDzeNcudhCKvlFQilKBBx/X/vmrKbbKRXI966kTzGM8HBxMpmHi
JZwv2ezdPz/8TUgSe8QBjBXzws0oG9TTvxeIb/2+KnaIbUkNxlZyJmqHRT0g4YrYuZnq4EswfXfF
tu8dojWtl8qBwQxggyhU3F/R+l4M6zMg7rnYJlY7ZU36fK9/tZb+HCOoEmRf0cJ6QLFDfFl8L4ms
6w5qfCBod4IBxtyw+CLliVVJDJGxCPbadfStBYj0+6NxUujQFGfH/e1DuZZsIY5iakKo6izoP0IR
6IcDKkdceNWymRwpkBYzrNI8AowYT1irRFSo6q/EAhkh+O092Cl5AmwW/UVx+2K36brtDXJffXXg
Ncohf3RkojtCt2nyK9SRqNzY8yHXag+RpvGgrSEaJgDj4Xu1X/SYIuxfu0VLfEZ8WqxWoZzv/n+y
9r+SrFUV4sj/LFt7Sorisy27f0hBiG/9ka+1nX/ptqaRW9UdTTH1NSn7R77Wsf6lksiVTRvesKEY
Jr/1Z77W+Zdmw/G2dAPNJRW4x7cUhPYvHdKP4ZCHtw2HI//f5Gv5mX/kax3FsmUeYnBxCKsjSPH3
fC1JKAdeewEuTkboG3lmIDGNdsRwTtcQ7bS78GhWnfYZTvGCICcvha1tmpCS1QNMrkv0y1K00fiQ
Y7OUHvXQrPHZq5qu/QVLIi9/LHgMSR/IiiISnS5tc1g0WLjgPwZwWrWNJlK9zlwlDPAqfNTvGwpS
qicbbfuUqAUWpGlbxf1uqrs622HPpKChYOdD+NOIe6wKIGlH6rGKh/wmk0Bse+EoxVaACFJHlkMG
1HPVO05dHusC0/aNbMdzdUMmOtS2Zk4afav2YDk3nAnK0jKlkTfZtilOdshEm5TqsSBxHdMAUlgX
kZ7I21zqlE/E+rLWbVtpnuCLRMSOcT11iAKFOqhVE7E982rO+2zACxAFyUnyRwz22pZfS2e53SMu
sOoXpLmRKD/gPmTRvjbLlLCizVEXg0BFiZr4cWy2YazfQfEsNsgi44RYMmB2GI0RjYBMCrN3asxA
TSXdyeNTF4ENwjvDCtVmJ4PIumwvC3hPZCxMJ3wlIGqTQA5bKoMtdWMNvJsyH5xxQohrcC5UmHQT
Aye0f2JrfNRGu9bu+aBTfZjxFD9GzojXHvbNmAYBN84wXMVDM+gM3eBQhta9mXHWh77mjOE1YJcS
66hQeygUAxUDak+RX6MdhPwoFHswkSOUs0xX9XNh5ozFYG1KEHNojSLEj6T/IxMVKPLFUHXT2ekp
xOLMhFCxp6qzrByahlMl0QD9t1/RePqaWyFxe7tMrZH4iTmr1GrBV5nerKkUAamol3MQ9zFlf2Ij
FEkdgFX2L8wXtZZxb6HkugH65qCaXEIsIEptLMpvQxIl0vESmdrsXVQT52C9qha78gqT+gJOXS3Q
uEGl4rhNIaQaG2IHyfBDGQn/66jqZ/IiSXtRAxNVJvm6qgblPoV7hwhhZoz1CVhphAol4E7rqTAk
R93NtWPb6DsbuqZT5jT7JfOxYOKujDhwtuO1OfYTVdIadTJ1SODRR9JLpV/m+8HStDswyxHALNSP
kOYfb2HDRFe8ASRKUSG7IWGNusOEzu5HrqMoKjXtuB0LNd4a6pi81wO+5pOEM+FFtiu4TXroO/al
QJVk6nyLOMZfsACuNotcND4+sNpRb5T6lES17C5Fod1IGdr9DqpoD4TI6nZMbMwmrdq6mmI52zoh
cnyRYpnYUeioHhvReG/WEYXnzpih5ylo4/YaKaowMp7kuUarPHYS47pdtE/9Ms4/+jZvrnVp0M9l
P4bncVhWNqlSnKtiiLgeKPcxXyIxWkb9+5AjW4xYnXYfr7Bh5hxWfLKhu/tmXpvbdhqVlwth906r
02xvzrwqeR9nAVYs5S6zU5SYLjZWcW0SZTvJaWa/wQTwKirDxAbtrKR3OT3kTbOkxVsx6eht9E50
a5qNtcWIOPQtgwpUUiS2j5YXVkho7e/0virOjkbvghh/c9J4FLeYki2BvmTG7aCH0g/ASMivILL5
NCRVd2v3Kx6tkOYAkwFwTeDh9mYKgAWQaucaRqLfykanQvSMSZoh7AWZL03lXxc5BfXLHORaAcLi
bExEEkwQgxd1jxeC9CxXS3vqBitvXUSJzWEjx1mFu1BunR0EfoN5nrCM0i6WF2kgai+4VflpqaLy
Raa09TUkKVAD4zXvUT+4W0yM9cxQU1xzDGcQUDOe2GGk2iCnRwektg2RtYVTpqDmT1msJ3AZjaX4
2StqyhMi093KfXw/lI153UxGe43dFDEJ92enJpWxDy/ZtMfCWwr0LJWCKta0Q50o0w5fNAMuiDqd
pBT1c7OacW3vop7vOpZXhIb1sxkBUWdLnVzJWjoHl6aSfEvVKuDXpelpiVO7tmU21yCCqfXPVfwY
tjlKGlAtfFVFuBFdJGBNiBX6TnnRDoZ96UgG8o6Zuql6Oa/Sto916wSIwgYG18M5tVPj2MVTfeqy
Qd6qyzidQyQ1gRChUIsIDZrr2ViW6IjKiYcWqrnO6lXfIfWxnRuAh6W6VIF8QSumAJaAWIkCtlUt
kfUww+7aWk0Xce7oDyhn4ieWG2PQ0W/6U2RpnlwOym5BLZ1ccjQEs4bmxQrR3U680cAKlnBbYyDm
hrqcnbq5UT/yaMSJNmX+Wlmgngok57e2DNa2ylLdky5L69r2OO2lLEHgB695t0cZAnxpzx2f52Ef
S6OxQ5qlCDRNw5JctuT9pU+dZ8u6mI9ZY6s3Umj1AKciazuiHoQWQ0eoKWW4WC8anWg3g0JB/djF
KGcOaqrgv2JdjpBQloHVLFJzZ9uzCbUMkch0bHW0ZZTaixAV9LLFjtwLErLotTrpAfW6xkvBdtwg
c1f5Ejro1wo9x3YJSUznaIoCCwXmm+q4BxWJVfgXeekDQ4pTMsRaMu2SSAMZXEQpbGrErCsnx1qO
coIXkyvxJgdeglbiBuJgS7zq+o/LMSrNfB1wZR/b18m7mAMeY4q57Pt0DH1zUcCldDlid07a+JPC
m3HRCzwhLqARp8LhGU6aJuhS9MpNzFfcKpX7bTxe1gEE6+aZ8c5TItlwp0rhKb2kkZdPIeqE6eLg
+2V0qZ8i5OhWjZxfJXPf30lSKgF0XQqM60pz381JF0jGxG2vsUsgkJz8VnOknYWVrW84IX7Ihdlv
YYpBftFnNLrLpqq9VB70bQG1AUeaqQdVJtVVfB5MTC9zG+zLJsRz8bnqYdxoQLyvdeQW8yDTddXy
0mjEkLDN2jY8TYneKZ4MA6nH3woRtN2EuvCCT5qJ3u1UL2b3QAKjigPml03nAQwfTwzqeYknUMwk
DmoMBusXcC5JkCKvhvo9PgkzYs5kB6h6yVc9isPvwLEBLxXe/5MoaPtZripx7f9YdfZ+ltXcJFHc
/c+/r7Zf69FnuYrL/W3FF5HJuf9s5rvPts/5Kgf645P/1Z1/KNP9H8Aois7c/D+Lb/YfP+K/QVH+
+MafWBQFWAmTEEyQwJUIVbo/YxtFWYMbTTFQ0TRtYpTfIhs0otDItR3L0R1VQf/uT5E7BSQKXlEy
wBHDMSxAKn+e+22Zz1FZcNm+rsUf6/+t6C84xxdd+x//HSUT4idsStYPrpJ8BtrysibzvxwbL20F
o+C/hzaZEta9YYXmtTKnwy4rwPPFSbTv1YUieJXkq6PXau4lFlXSDQHcsjtzLcXlStKqvmiKRdrS
QbVpS51+lc4RCyGnMq2VPrFaTjz1myKPAxRBmVKsdSuxAJSACs+a/Pptm1RctiDPj0W2IgpEpiP5
K+dBxYKNemNXQIbDeiVCVIcqXXPVohnW6sUdhzX1Vz4vNZDmWGoufh01+dEybOzC49tQdyYf04vr
yRmpYK5Wf7ZNUbgV+T8EhKuD6YCZ6ezLKQZCv8qRIMlxQaS462Uk/ZDeqRxr387Zu1OYrZevWaHY
1EERrBkpCQP2oIZ9JxlsarqipxhswZaJ6upupvcECMl/ilL7sZ+dvaWam6SWy72mgoTMmKN7Qtpp
QsSLauJaBWyblqaQedLQa8gSqdmJ/ymtmWnRSqDt7cMuqPMI9Pa6ANsab+UxQRi6LXcJubFoVeyA
HVMjAn9gapnsJnXwAV0jVmju7e5HmmTHGLaN3LUWEwoSreFY7aMI3TbdmvZ6pN9fUOrxMIL6Ev4R
+SM0qnDbmyiiaWtp5HsRrfoZ36vzmsfzijE9ozBHOmvVAvqSSBK143UVr5o/tqm2CmMObokQmxL/
XCystYomtklAMdXpopublNT0RmT2GCLQkcq2qrTL75G9h3KUgbSCj5K69Vm7wjtFYX76qCLMgm3o
R4Mc2YRyoVuCh5ID6IzUyBDfAGgfYJzg4gFfufb8o+t2tXRfEzgxdtBy+q2DG97TAJ1M9VrIM/JN
N4wgsYLQPLbWMVNOZEFhVP5SvGXTPJenGIyM4Wu4t2bYSHklrmztcqOhzVR9lDggZ2iO4XFMzDbP
mwp1+e4Qw6Bw6yNY2hYjsMtGdRWE/vbLu/yIR3YPqoda1h3eFdawcQAxAIWyjrg1YGQhm4GDPnbj
4XFn6VdR4Q08hYVvfqa3ZCVDSmOor+oU/4l4NsV9cY+6sgnlE+XW9bLh8GlAECHKmuAegcPZ4sAF
nwyE6w4lPXhrnb0Zpw2QiCa6rpz36gMJDi7fzfCQnM0nyUFU2O+uuntcULkSzJTbzdJvdUoNjp+p
pxkne32D9voZzl97x/bqlcjS/5Ht0011lK4vOAnpm+q1L334RDmizrDAJk+dN6nuykxZKTFt9APQ
1mnYzslt1bpY3syfvYmPzM8UgJ0DhHhjZnuC5+WnbLtZd0ehjqvbIe/CdMhx5R/MFB28vXO/vZ5i
MEfuBG4ewRdyjnerRP2t+qg9XxoAovQhAP2BF3vtGd43FdLqHmfM/dD4cuFrUAYisKRedlfZyJds
EP2kciRfPCRM8nvzqoDO8Vy8W4/Fk+PnN0ghmiMQUrhEr0xRrN1cuhJ3sYfAtYVu1FsoUrvt8JPZ
qZM92tvklIM3uJ1rD7vAwvHsB+1KegGXzsmsLNwf+uf0gLV6dDQPeIbv7QXuCjaJ3sAk/AO/MLgf
KRpyPy/1RtYgE3iXk0qYkO/0p+w44qdGyuCclffDVf003apvNkJpL9Q/IP/xsA1XdnXNTe1/gUrX
KQ2VG6y3eaAMvMkXF7RFbR0hkVCsj96ao5/sZdMvsXLbJNwJF9Vp0rjKxQfXftZjb/nlHNDxh4kV
2K1vudnB/OX8jB+0Y/upfxBF/Eg+nDP9Dj5D5n3kVzB2gMEsj2G+g1ekjkzjj9VtqyEj7CrPoZfX
LrZisz8iRcgE7abYhfvhZi5wgnVHc4NRT/tD/XGBmZjvbJ6HS1AlfvwBNXyEAel9DCdECYcTBt7m
s37F3B4dtOGErYuvXjwiusyz8k34ArsGzdcTPD2TZNQREcYHopjlmDj0GYB/dvavYgnmJxkebedr
3UurvdJ3kEcjVT6h6X3xcuvOiH0azZWc7tUfCJ6jTcYrxZDL4aaSP+s3r/C+tF36AUgaKjrx+a68
A5DPNW9/LA9poLyXnw5d6Eayd7MZjBO/v6sbN32ZH42rKCJftRm31ML2Y4BfBip9xmPyutTuGJRb
esvxbUiDZV/dpt1OGchabrmXceut3BF5Xz2EGHdvi26X30o/63q9v6NEagDAn1s8TLHHD6oJTh+b
6ap/CrEPhFgybyB/YNtscx4U5aA7gMGZjpjbqNmuYKCj31EO+UPKQwk9WPKjH5TtCb8RWIU3iLuO
nO4y4oEzr/f5ckrfUUZzfkZ3XXgwMAOnA9E+bTULVGRtMIqeXsrhEfeJTNmi4Fp7kxRwmLByUxT1
pSsYRO2MXv+EVuVV81O5717CE0qZ1nyLVA4WqtHTKG8v5ZOB/AA8R/jxmR4Q23XK04yitoyK4I0l
/4p7Tt/DbHCt8l98NN5NfHCxZ0x3yMJrykY9Ty/QEWxAj5Dg75f7cHhT20+s8ja8vTVi2Fag8QpB
FmidTVpUGxPsXO7rWBpR4cD3h84Csj9LpOtGVBFxTXO4M14evsXDM2V9uA/htCl/IS0O8XwzBQQk
nBj9v7xlbnaIf0azq2weJF8/R/lLpp/U64K/i4ztady74UuDWSs6+zyzch1gyI2i8RT9HDBoyN3s
skdONOmDgkt72S0ybGJfiW8xAZISX+lOw7jl7+E22s5ectkr5Wm1Wrrhz65kbA/B3GjzWGMhVwYp
3Zint2crg/FTHbNX56Ad0jvzOO/0a+1muQkf7QNP9GWDYfqLJcq2aKwuG4LrF/5Ci6pVeyMlyEMG
hXZdtcjOpL4S7obkulDvVcfTjQOKqeFd7o8PZWB4WuAwPOyVIkgqAtanBJ/P6WrUTxgwzMfCz4In
QGjcQeNDiX+SLQjVHbqQmkbGmDiKIi/TrxFgBVoeydHErHSTtMcQy9H3DiaZBPeGJLYEjhJb2h2p
iRolxIjhczumD0sZ9MZJGagne3Z+Injm82rlR/m5yPwIuhkoPp6uOzqix/VQ4+Zyg5wBmsdwsffV
J0ohzaN0q9dbxXRhSaWmy10Kceb8TLKzmro04wlm7BbqcaUeVTJStW/AjjC3kg5Hwq9rfAGPTvZk
jTtVxccdIclN8lN/rk7OK/6yxZmtiDyHR8TspGubmYZrP9dkaf3qTj0OywYm8dZ+159LT77K71Y1
xbU77X5JOM5fR87eDBoAKt6wxcB1q/nFW3eWtsMZ+tWtpBz6fXszHrXXenfGfbj4bN6m627x7ZuK
YyAOdcSubWuW2Nl76XiCZPsi75LwoSldWXHtI9eohtGJmKW0SUhxuW3oqUxXIb+N+8L2h+xJu607
oli3V30EdzEwbrbyu/MqP/ftM4azzeOQecMZ4X+yJffzkbkS/2LLnN2Yt7jRoECSH/JTYbrpWT/m
5/l5fG4euf78GNzP6gwfrrlm4Bgm3y337cP4QFGBJxZLtyrokKrEhehgPSmPy2c8+VqCOOZpeWwO
hAHjymXayKof/exvqx+YvbQMrVCseYYwQdtgGmlRnLnr99G99GB98OA0W+VR7uC1u8aTgmHOxGzb
JYgw5Wd7ue+YlPBPfijEM0+oSMAwqrtdM9yNpKHLreFq9dECOe24WRZACrxqXB5SeaCH34TFW3ru
qMeEQdv7+a6Xg7L35ewuMf1+2JLGbC8BiI7ODLQf+ZrN2Sg//La+KT8Ypymiz5dAe4LxG2/Lj8WX
tkhmdHuk79Twkaiqvuke5fcLHtIvdpDIQVYEkNisiWrPCX/GcAkuI7Pb2+GuuWvUE4pdw51GEi/b
Z68J+Xn8CI/1LZoAPYzF++wnJ19r/njDD8wmb4zrJIf6FuXNjtyL6cOYHqxrxAul5ICeeXuzAEFh
om4iBrYr7vRun2MylPu2TNZ8k77NrRteZzchTjpuP6OaApkhuhnKLVYIaRcQNjm/DKbngBkubqWf
sxG35Hurep8uu/6jLtB0eFm9zzSv3yMUxmxCuRn3q1dztdGvRmQkEHFYlYxitAg2IEx0j7DMPhh9
ah+0EaRD1e/TUsEufl1YcYGBn5QSWjZvoUa9fIgxYF96yueiJbaJBUIZVNORygf4iWR63pXtsepN
jMXC1GtaFaKltkL8vzH8ojUq4IlE6yJJ/C+B+8/1luRpPhwnR07QXlth/xMFqILs+p8MgH98m6JN
72HuyTzS2Fmp7daZ9FLjy+qr2NBtjBZSoFQSZ/brD6or+CrRuNROAgOOKhnq7d1OX2ZPcBOcombY
/6IprBDBGQ6rq96adLed15XPpHM+E2Skef1PhGgt3aObRG7XbI1mC1G/HMj+I2JLHdSTeJNR4dA3
46e9L44NViT7ASA2BKx3U9nYV0Q8abeRrmUiCUh8rwYjBfDNq5K8GiIwIP8O2WmQKaO6EuYx5paD
6uZ1fxo2WIHcm/faaVaCMj1KwMmhXeO7a/mXz+J5vpX8jrkoBE9+g/nnMzyH8Apvs1P/qr4SIC1H
zv4a0XNy/m63MzfOeY49RDdf+1P9RtQZjf5K8UNPB7yU7TMfq4rN8FzDMnyNDvKt8mbed+/S7EWf
HWLLiOK8YqA5BipcO9OF1ZPD98OB63P4SG8JUqv8zni3PeMM4HVYdlCejWtc5qf3Iij2TDyU3K2u
uiskctDDaX9JqouVyW7+RHf+LWXe92qddVCwpK8383X6waSYSG/Euvi1/Szf6siVWjftQH9slSMX
r/5kcknF6DUi9zGswZT61NwPWH8xIFVeSe96pb2rjH/ndssd6ZgPny7YCTCLhU2qbWBpzrdzuil2
xrk7YP40brTrWSFV5Bdw+FrGtI38gZYETvMgX3X4l7vpyK/hZll3iIP7cxHwJQ613NVe+xIGVeh2
pdepuExVbplDIN7AbLriqazgGLyn8RpTDc+rdjWav8+S/5MiNP1YchU+QHdxKWTtF3mTncKAghWe
7wdt16DiT1S/7d7xqtE/OGqNI8zsIrp3dFrXeS+UjXTfxSgUu9mODXfSXQ349KQjQWMxvt8RP2tH
8ijKUaFjuU9vIiy9UFFYvBIHQHx2X1ttY93Jo8uzYlF7/6h2+XMTEuEzp9rwCczzcgbyR9D+iqcf
oqPuR+ci9LAiGLc1yvak5AIeIxtUWM05utpWw3kPxvoJl6J0M+36x/QGpR7ruT4oR3va5jflW3yf
QfBESv7DcrVzOPhW6kaPYKIjFAG45v7wjhi+xl1+RuVKvjUTX/3QCb6JqCSXCJ/zaKjFM6W+V/fN
Dps/iMBbJ6huQhJCryp2E4+V4l9ORC+Ukftol7yhjeMQCGT0wWUgaXvljsn5ucI3PPK47VXpUVOr
DTfcZQm5LbDeOx2pFGPTtcE0Q62960k/MXBeUOJCm+Xc9254X8Z++gPPJbjv9q9Jd/FYNZq9ROz+
k8kf4am5rfZrskzZGD0gb98gQqlFxoAcQeISkP3CIGa4Io6kTD2+LVfh8IP0fKyjcI5VHX9iC62/
ZFrKUNoG/Q/j/bLD7HUh6UF2Mg0s1Q+j+yJ/MJ4DHNb31U1CmmliErNDHgVtrjHCgnQDDRo/DO25
eIV5FC3bHgaJjDWsP70rlaccUSBZ8y1AJN7Wp+jN/iSLoJOA4cHIgH1ELgkgbnh/JisgvRB8G+88
JPELXqAocdVvGsz793Y+X/LrOA1yEhIv/SddXPxKOcJEDAEr1v443LbXksqcyhueK6okDZ0k/4vk
xN48j1hhSUF6O745+FjKGzNyyWPNxjN0D+i1+OPJn3njt29zFfRctPGEgTt0X+pIJjKcv1ryX3lg
oSnzBiYRiaTLViLtEwHWPuE+5Vle+x7a1Oc2+gn2/OVp8fptemMhy91vlufLm3M3G9cXeN3gExQ3
z8959kChoniOSjfG66PBeeTUTmuahS7UTK+nkLGX5FB0FUqBek+hp043dwjkroEDSQfyBJgL1FfL
83CLntQuvJ+9jttZbpYzaS2XAj13t/nApqykZHtvGQycp0XbaXZwmSFYHJwkoIfWvPZR9YleyKSh
x72ZHy9nJaZjq8Ynsl6MRKFxGztMFXyGnObd8sHdEVcdtWfeXdjb86m6MW/n25KacoyVvFtcIaxE
72wetEDzeJrWw52T6o77WI/7+XHtKXCKu+fO88pJz/0pt88JgBd6WOwnqndGjXbepindjeLOPT3v
sXzMTuOt9aZ7vQPPw5M/J32HKnufHaX33kDHBv/a3YwBWBXYZEKTYLI2JdMI5xahYV5D+i7yiKX0
Ka43N0b3ZSR6XNl+9bCxiLstplHGkTg73FY3GBMaiptM0DAQekOR+hCXu0vpNqqvEHzqKIbMB3ne
ksKyPxlq7RFq4VbKX8z0yAhFL8qDlYwnSyHU3HQP45362XGb73ndTASNRp+UOLm7VALBEoSGp45U
B8n+eYq1wUgbwHGGbMy8ia/L/Sppi/8nKtfJpvgB5q+iEvACguHyMr9RE8PcETATua6eo24S5ZSn
j7JxzDU33zd7zavmCD80ryj3RKhcK0l7ZLYwWj4iPM+F5IbpVpfuhrWj14hv+e9cb/2+HXEAwiD1
Cp+36qi9GYhUFV5+QXV5DzIss7f1FNiXm56n8SPxCY8DIwtgiePdaCoP5uxbzW42GPf8BncyRDL2
1f16zvQstU+uk8cRPRrQUv5lZ7yjkUDykxseArSudpF1i6rP3PEoEFUybKOsVyC/46KUo6NQiDmm
6a4Pik46Jejyc0cH0zKsjSeGDZQfEuLkkNpp4FzT/W5G33xCLwqzC1s95vDtqf98Kv+LrvPabR3b
tu0XEWAOrwzKtmzLlsML4cicM7/+tqnauHUOsA9QKCxZsiwxzDlCH711F4e505Hs8l5+YVOkKDiQ
Jf1Uj120r7bpJjEeOCnaq/4SPUYv+o9B+H8/HkdoLa/Y8HhEbdEO4oSo/frKd/oQHZkrHqt9kW25
R3FJ48KrttRFQnrVL8DpZ2FXyW9Pv8ReTeP2NIe8nqrPE3aL7Vn5WsaAwuT6NXMoCOce+2cDlfd1
CZLJXyM/fOxYSEQ5OiNbrPZp7W+mp+7FPBSf2ZMcmB+wVMx4Q3Lf3gr6w7RnJmcz/eEgFuGjtQFn
udHKvTR/1/A/t7B5P1l+dS7LFzbJVd/IFw5sOIh7t/slFsdgqCeLq+kM3EmfbOnZofP0g31Xv8GZ
jv5Mi2x7s9ovfY9HkObht0HFJuMceuEhoxDGj3RRWKUf7QzUdIp7cv4Py6LjRrSnDn5b+83gTy9T
EF0L7gACvImNb1OUO0w6iiMeSuYfLCNiMvyiZMOlRkqkhgtj6aqH+aT+seoyOccQmHSOjlxl/aX8
0YMypCfsz1wJbn1aHnsrCH9j3gCjm9qrqQOlh5Xmx/Sr+cshfWieoh1X6zcfMmw2XX+iWFrXZ04y
83F7ndBta2R4YrkQsK7NvR7Mx2QLYWnACdHVVC5PijrDH9uyA3PuWX0h9DKOGUnJIT8pYDIeFnRN
1Mg9zSc4f2KNarWdqmxyGmSVD6eJMx4qx8g+xUzHIKdTPLk6kdqNX84XNydw3/GVi0X9UXGrsVy3
u5uu4aE8c/d2L/PrkvrcUD6H7+cjf15P7aV7YVFMqZ9Qv3lOCBMCBD/v65fzinJvecGdsvhgXzL0
M8DRePlmoyH8D0/ahzAIN4/2N9GJFCP53rbpPn4qCB+ejceags4Fj8SZSVEut5P6zExT/jruhl/s
V/AuOWd386P8ZrRutc9XtziVRx05CgghsnA8yxjCbOm3uOq+Dpy7CPNJN97NgX7GzWMiq0mv6kYL
uHdOSaDtnA0KvSNu7U/TG4OBp5YliWTpHs8eLt3+TEmcRkW84Wy0bogpGeBwgnbbVb4MwpMLa2Qn
1g03/4KeuIyYO7uRRPpEzdluXFxnSUgUosk6aJstVzhK9+RkbJ0tZYLpGU0OybTcBxT1Ndu3Vxzs
PHXwqvm4bFrERM4Wb6Mq39gXSEflEVEsDu78gUyDfObnjo9nvGfvBuuwaC81C2tGLYpqw2EgRFZ3
eGcRINbB9I2W8dB/TM9jtwHnpL5hnIXcRkTMg7pBk1meyfoITJ9A/ikfRmDuqxcyviMNgT2JhfWC
VMi5y+/rGCKjR51v5R7J3O5dptLKoh/tKpLc3pc+YWu/zX8yXw+h/13zJvWb4bu/QivDvCwHfIw0
E1Mp17jaR/mLwhVILf1VOrTKNn6ar1MbGNi6jV71kxIh8amo5pskZPKu17DC3qTQw7B2o9AE1QhH
U8RmMYAyt6ONhzPh7KmnXibBp5zygcpHPlH3WS7YImIruLUvzVtERYkWFMG4hSMJxRjKJE969jHy
jZL99JZMF0i6QBMYh4mpzZ+opH/vmCWhIvTEaWtCFytUCm/uALtS8RdK5CwjOwb2pJ/es/60K02P
MAqKaGvQYlN2yYO23uGI2HFZeNGAa9xLN2zrbrNy5ZMG5x6KRKYVsJnEg0va6jjzwLx089JfaK1u
7e/aVTywcdTHdG+lMq2K45+0DJW78xMMpjgk0nC5C8jh16flnDPDIIpS1YP9PbU7XkxegKrFyoPs
jlU7J9sh3/tZNjo3Nb3Fh+Y+OjLaVwfqhslvbh5CZTaS6M4I8Oj8HK7GV39KR5RPfvQpU0puxfKb
Aexxi7/+3cbWOYJ+QPrQHbpjfEePNfrTntOt89wdJm8k4V8+9D84XjQ71kT0RmNviHeGveFOG/fZ
Uyg9rKT9jehxrrjxyA/res87xsNhfgvL46y6NCQZH2GxhqImhQc7Y+LJM/STLoaE8fVzc4zJ1g2N
zUTsWS/Kl7x6pQ1OeUvTUou2oYWkyZdsbLneAJE1K003jzYRjp0QXSM8BIgj6Ini0D94Buf6Ca6W
zowbPbo3jWkNFFe4K81+JwVsC3BL7U+C4/Aer0KwOcaeQQpEWACePVrf3ADf5XtBbU3yWS1L5xGP
zSS/Grv2ojBzYxPAuOl3jOkiW5af7YpPRpCi1s1lH8Bqm59pcEzoIQEnFjsSlyYIuRfvU+zAXPku
+lBZx4ju8QCjw8XZIwLOHpPMXxXxCVbbLR7hOFP/VF1IbGxnwXAXn1Pjrhv38I3ZEC2PSZNoy5J9
z9clMk7fiJaL+lTO9IgqEPOu84kTreaV1+wnMgMu9eKEYVdgv1MJsDASJfWizFQ8zqfonvZp/5yO
6Byxs9uOz+TwNBSd95tFFG/+2mT33NJTxTcIpN/p235nk1PBB7IhjTuHYONjDcX2zQ5XmD6L63iZ
7vXfAqCvB7btG3ewJsjizaLuw/AERMzcGm/Y9+KjzA7LnZRt6PXPC4rYoG99IX3jvLBWc/IJe5/9
psWx2aVfZjGU5/bfbKDAK36Wl8rGypPAn0PKpK58nYL5LLEcqXSmGNlKmwmn2CCVXJSPIJMH7jSu
a8boXnAJu2SgGxWQqUe73MUfee01D/VLVe0saUdzgY6DklKz2zjAgdOHZbpCSwkrYmcWCoINPspm
+Mqo82xNyjvIF6lckUp0d8tduTdcaUfpiGuByK72xxfqskuCmbCbXawHRrCMs8pMj6tftQ3eSq9a
taklZNXeiLm216bUbU8JRWPGCdIx6InFLtF1vShY7Wofib3p+YC0IWhl7Wzq5EWA5DzFI1XCYYaP
Zu6jeLO2wYQgJf4w782gO2QcqdRr35h3rNOXRnzW5BOj2tAL+U8DNbYdlwca5jSMJiS7lk/JknBD
p+kLIo228ZXKRUAb6w0xv/miPEj74tw8509s6g6us0fJx0D0h4YRs8dJ62p7Gg6Jx1p8kfVzepjO
JsZsoZf/hq/y60LuS+C9b97LbXpQ/TWgqqN9UuzuYUG6TPhKCIg9FWfvMggDad+/JBe+ju6HSkCX
Q9vjKY/AgOXa8OK76DzfoUbH/JuikujQJQwXsA3VBF/tM7fm/MxFxoKnNhvjor3ZLNxnPEqUPe6b
mnoaq3fYFtoVi96+3+LUNpebfKYnizbTp91d/5basc0Cm5oQvTK2aI494U6xA44Wk1/19Fw2CFUN
lpfJt7JNlQGxg1p4p0R+bO2HehtbwaBv15lexgYVGaYOZsbV74a3/sOM0+iA33PgZK/YvlJTPI7S
vXLHxtIuzCB6HD3r1o9LDZhGbmbRj3a19/Y3uRRfWEWXvzSEH3l7rhhxEhjIdC08SEiUXrtj+9vK
XCJs6a51Sl9q3bWfbDzZGHkcb50lSluNSwtwTFmUXOmZs8N3BCy0Eoa9qsfBB1F/RibkyUf7id7h
jPnxj5EGfkgdosXdjYKSi9+BeRw/l2+8CTUS0T/6HHvoObPbN+7McMN0jYZ7RQvQesfYnT5GbxhP
VlR2rTtrK9MbkYltGcU3tuvgo6sl3ICraPdks+7ylbySVITFto19lBAdzZNgOOAex5urX/axjrz4
sX7JceLbSHtWBxkk6batTk61WacdTnlKwG3Q+I1GDKw/RL/K00K/+dvOvd5DFvGS/0pUbyvKEr76
yt8bN3x3alZ32CrttBdaipJfXaR382l+j9KdsleNbe+p3x0hys/gs1NQiHuRon3vOVt6iy94OLJk
MMB0iGdXf40uLAqmLIRoWFzXg0hS7u27aUefAaKWk2LP6zWb5EHZTt/ZQ0/zTcKHESMUt37R3nWa
PMkl1/36xf7CgMeg+HMcnmmerI04nu3WZmj3mffoH9tH+Us/ZmeH79p6HQ3Omx5lvq4f7VaLRKu1
o9BAXfRCk9nAlS9A/aa+qX5xiT+47KILQ0e9Z59p+dRMuZw+P0mrMyoMu3mbEYP9WpPbvzQUhbyY
P8RnTIDtuc0lfVkvaANKolpW8Mothz0G6Qt355fD7zinv5wD6pyg7HoRCyfaBXqjlyL0aSvTuEU3
FeS/ywWTp8fuKCLkmY0XIYCLhOSFguWxvy/O5r3kc0rTj5ob65hs2qf60dkbD5nfPMxb/UujYYgB
oIcFx854wPe3f0teuXXjA9L5x/x+8ukuLvMRN1B0L5TlCTsffWVfbnGtUDcSkg5rhw6PMguF+SeN
xaMWX2J47T/Ge5NvS/v2R5RsMT8/0aVc/fjIyDVmfwnpeuyWLxCbnswoOBl/gJG5v8ydIP82e87z
D7WYmImcbjsYLvIOhG5cvghvqDrQRLQO6yMDL+aZEDNrnp2DfCxYPtl6mhPXJY5HL1XiW5/mFz8b
FFf7ZYngQlHeU+Q0RPav7Z3qK0RsCRGR36gPUx+kdGoWl2nyAfYnZdEFGMFWI7NtPMrOE1aMZMTP
7SO6T4mWGxl1QbWcwRNGhp/xsh7XQFG3Grk79pXfzYl3QixrgwoZvPbKyA7KF26EUnSC7aN+DGPf
+Byei+f0yPVJ87oCJkFlGyHmpb+TDtnzsEdFZd66/GSNT+opXvxpT6Res/TxEdkxSRCxG3+lhY3t
aHmnvFPX/Z2Jqk7RtQSvDMXUt+ePcNk75+Yz3nNrrdRT39CE0LfBF3pw85PEdo98LqgdjDqCBj3c
tX3Dvr+YfB2P3DCY37A2XqlOHaIrig7pZD5SFegpwH+w0z0Dk7QfEZY9InN97N+bVxn3OVjGm/qT
FRsT6RTzeC4fDWd4l53GPKAa0htkaBTCPQJNhqEirHMfibKtB9xzZgAohMft4/LcXYyH6dhu82yf
6J5FZHtttyww5wHn3KPznEd7815GQMLOTPlj/YZfHfmIYo6gJFn5pA2aR8osRL1L7Gn2dtk6PivB
W2v585Ved3tNr84LSWkP8JnN5iUiDSL8CiJ/OLzl4BBi3yKupWLMTx0Ghlxaqstf4njOW/pMwgBM
2Ii2AuwcNA/tfUrMQVrTeGEX4AO90CD66T/JVJNxm947H+EFZxSWRLnd94Ufy7uG5BILzOlY1vep
vDO/ze8MDAyHioN4sizfyHa00ZM3cqrhTV9ohwQmjSv5DOo4wsj7YfqR+111SXflvcaNOXjWp/TA
Tldo5yJ6b9CwaFxcOvnUtJOXUz9hbfuU5I9YPITxpqHVSmD629D/eyWGSNhfPxRQDFSbqK28RN8z
xkQhZQ6P24eVOmfGv9pNIDEVb84Y23rNSvo1EI/9hnKaglp2x1UGynq26LtSvKLXFLkUwdS76thv
vfyD91oIq/g5S8sYmObBei+UgOGir6Tcd8zN7MyjYXrxLBJqbG71QizIqyQimqgICjbrWGzA0WXZ
9b/zVj3C6a5G0VswnrtXXOTXaBdXJzv0DKoful9puyq/S1BmRC4rn0RbHxGfRdLmKd/LIT7V1DJW
EcKS3VC3jJioDGL2KtznH1OK5tN17s/W3qZtOu40DRnqiX2atvQmYsGJmER6AtiqzYcGEYR5UIcN
EQkfuIANHiIZxSxJIhDFWK7yFTYVmhHE1qo4/I0aZOd62hfScZwf++opyc5qcVfUO7zlGIFBZLhK
Vwny7PhQLgebbhc9yIrGxGEe77T8azEPuo1Y7LrYlGsYXWEcxuJQiSABonxLMYSQnbBbDeyEGSKX
08Fk8jSfHGkbIqqD1cHk2eibJrg7N3/Tn5wH5ElDjzbW62lYVztJApzqgjRRqs9I33fzyZjRcFxZ
mBNzP76YX+ODJhr7w/+3T/z3oYKBPuI2RfpHC3B7IrYjUR1p0cPhtzibEQaMALMnpirjf4wNF/zt
N1YP0oWxtD2w6qAYKIwx3kwQLFGUw2SpP2AwPwiqGPZfNYr6aVGMfdOebInhLff2o9uTTLcg2Owp
bd9+pqwlTzviN26PnVbf2E0D5knYCxap2uGKnPwok9Da3352MxBshMHO7X83m8Pbv/594va6f37F
1gec0aRk7P1Rp711exEOQdp/XBJvL+0x3fCSFIL0aMCSjsb9DFq60xeEKrCmNT6sIujTreBQhwCp
FzRAaioI1RO+8GYZJC8Z+OoWjPUseNaRzVlj2s4447R/xmnnEzL5kwYEWxU0bF1wsR3aGzABsSxP
g5b7FXz2LDjasSBq1/lbKAjbFtTHTY6eLovGebsycLspAHLjOxd7DnbZhmB1L1oq+5akkNIIkrc9
oBPNtfQenshbMUL7HgX3m4kTtr4bC1xQwetumHcFoPAcYHglyOFMwKO7jnYLBE/Oyj6FMtka8rjp
FBtcA/jxfHooemjkGLzS3RCAcplePMDyGhgLM1e+3S4fTIV0gLcJOIbRLNwQSZoUERjlgFM6QUI3
UFt0go2+DMgau4mNMOsoNk/yvM+r+G1M1QNMEFcMkoS0BwbBXJcxI6vwgYT8Th5hVFGJ5LtBeOk0
zBImiLxWPUVMh/FNZKq/HZY9dPhQ+HeYbqz0y+t4kj11tX7SwvgsHeoZuWDEV8DiDQtlwgw+Pmop
36SoKbCUJMXQFMVX8LFRgH7UtmtKMOjX9lwIJj2CwKX8secyDQC7JHPyhM1G36EWa0fSgHSJfGFo
4xuN+HXBvU/ia9KO5VNYZQieYvURrmjsGZqxnKy4KrdlsVKJ6/Li0Blf87IzSumwSqyBS8UcJYc8
6PAVdJUkx2a+GN5COa73dfEnM8zphS2CdWvOJ5dRXBxuTs3I0EOiUHNo+yS9T/siGHqx1uTlZ9Iw
baHcp3WDSKGyES2ssHiszPqILavfqoAznHi9W9ScopStoDyWjQ3gAtp8fKNIp7apxuZ8Xxhgz/Iq
3BmxTdDLrba3tCGoxnne9cuKmjt2qAfTU9TM6tpwJQbKpFCHbPZMRCGOzFjMUjv/a6e4Pdb2cl5X
aiJ2srBAl9wf4RTL6DR0mjw5sav1wRJY/+lF9JOaLaW1nL0tE5hylUu2p4amNtJ4WvEisVaNuyQl
GtDT7l2y2QuEMWrT0yBqdVMK1AGyE46in0YDyEJt0zcrAWbSg9sIrPoiZ6QEo4Sd+zDSVZWpG0Yp
W1uqOZdBjyj71ZnhtyxlaV0wmk72r04PIReSH2LSp6uRDaYhQp2bo/4u/yYpG05Kxsqtq5rvDA0R
eYI9o+nQ6h4IadIwmrchkE6vQXTLqDI6Q7lEPZ/L2xUgJxtqNebVZjHMo8kBGIXlTTFwmY0rVfBo
ivUdtJMjttnpaUgIVIqOqK+ss8cp+ky6+aDo6L5kRAYssdFON2xvAYniJtn0U+QjLdIkeosrWsqV
lStM8GbbResGL2mzdasOernp7IXbBKVqNJYU/9tVT0iAs9d2Xa969sBopz/19BDnjOFMZeAKjmEC
5RJFLIbx3cSR/CJb5EdLL/pzpZLCZPM3o7bv88y5FmiEQFqyAFn2V1eR2x/CWOXULtrZ1ik5Svq1
NBX26psEaKHhksqIbYsSDa7RPs2FBKKJcqOq0au0qAVHMZ6IunSYCCLU2WTDwRLkkI3JRz7YacAQ
3REitIUqcqVrPdIgnSPGEkJUIsnSPDpK7zK/nh8rYSaeClvxXsFgfBRW44y0n1W8x1VhQp4JO/Kw
1S44g5aI36kZWjfTcmFfPuBjzjBafC6FtbmsDm8tXucVnueVMD/vZ3yu4LqCGxHW6EVNAopXurka
WFrIGcV2sjlrqmvel/VNlcInyDX0KYTtOlpE4cEeG8QX2C1NmLOHLJGV/SZnlClD4d5uMqGgCD93
LAMCCYN3ZxbjCli+98L7XcYEPp3ML7DTv0tvOltjnkbPlKnBFwE0etXH1YjQUcVTnvE35Yx5O5IB
BZy9rZMvCQ96VbjRr9jSJ8Kf3sGoXheO9W1OnYLbDKUcdva28LXHEF4o/bxOON7TcZ6EA36OE75w
xC/lDphYMl3l4WnBMr+rnsRHPITCS38Wrvoa9vpKis++hOF+4uC8HwsPflW48bfClz8VDv2KQ2XE
7rkV82rpN85AMF3S+BhNaUACLXudskjeGkfhZhyNcyZIAJZgAjgtA89KXMOvzh+xz1p2JW0enLZw
2cdgWRZsgW6dcCEWvIFEkAdMwSAogBEktDVYf0fUcr4CrKCMuOStFH7BIsrUwrhEF2wDR1AOZME7
kAAfmIKAUAsWgrRQ+1JDmSZEb7zmMkWDwj6tgqCgN6gnwIf1KJfWXV2PKdaCNS4bUR5UJSGkUzDa
lwouQy0IDWNoR5uQLCyTkoQOGikMwpMJyULEFHygCdKD1T5qCk4CsWBAaDOJPazEiakrcr9RsCIs
Gk+xoEfM2JdsbUGUQDnSLOPoNmZXb6MSCZ9lGvcL3t6YxGG5RS92oL+fWLqnsvRvYsGuyG4UCwue
RUKjXQFwkQDFCdpYfVUE+0ISFIyeglqFoTpJovTi5J3th3ZBkxNzhEZQNFRwGpLAagi+RjRA2kgE
c0MGvoHJSI4zpeBxsJkULYCOzFCvhX6/CHKHDsJDEiyPRc6Y2OqrH444KTvAD4a4p7cFBEgoUCCC
CVLc6CDRXpvpB6ggwo+GCpfMFCyRsaAK1Tr2yQEzYoSwQUdBHqnSh1mQSLR1eFkEmwQXg0WwSuqp
2zLZSumVTmMKQcYriL3QcWEJL1gnBdCTAvgJvITCSwUPpU+oYQF3yVGjKT9aZlyrtgEeX8vBPC2n
RHBVRkFYMUZYKzXQlRLsSx53TyswlgQoiwKchfCs2dpNRKkwYuZHi8wPrZsasq8+yIG7xIVU3tfG
zKXHuLtE86DG4MWRFAm/H8aDekGJqcDFhGBjFsGPMXFUwF1cUGV08DIR/mJuoTrrtrHGYGzR/8iC
RqPj6jHPYPDCZD3oAGsaQa4pQdhALmQfjFHxwyNjDEmQblKRAgn2TUwsIFg4euLcR5Oy7C3ByWkB
5sArdDZyTZNesHRK/c6UCuhxEe1Vw2SQUVb+jKn/BhvCy6IHZNDLkfiOA1a/YHRq75uTM/f6ZVVN
5m4Vty4YScONlTD6GqeJvmECfN05yqFOaOboIVetskIHig2aKQ1mH4IcZIEQSgyq9HOnNuQ5D3VU
MHC7MEoK782y8fuzQc1562qhu5ruZoddYqL30wlqkQO+aAZjhKtEus8BGyFEmNWWgUsE9Y3CqU76
WQtkCfQZ077uiNnMfrGaoz7r0VMN1SNSYw9bQLR9mm5u9Kb/sLCEPBWOc1wc0hXHqLfj/FEadypY
po5R4UASpKZSMJsS6zUG4QTcp/BwFwBlIvhOpiA9kRBAA7S/EsGA0gQNqgMLpWDqfSp0ljJIb+9G
Jv1mPQfUoE7qYB4YA5dqGyTGEripAqsXFzz7fRI2MOtIuCfuXKwjWrgvPUdBcKssQbBqtIssgFaA
raKa2p6ybSJb3tjV6Dk9kRM0e5hM8Y81YQYiRV/gSAn8BTWLYGxT9vVyr1nKfRFD1pJ6VAobXYG3
1Qjy1kDWy+LvNI+yQ0elT6puWwtlb9rA7LIa2Kga+i8GNo0VhCCePc2+Y0KkMZarLthfs51Aq0k7
JXCM5tjIBX6K9nulsg9PoMMywRDD1wmlkOCKLQDGWkEak2maTaDHijntvFib0E0KLpmBMD87mqNK
Cq2ORxN/TOpSKkMmZcG/FrRzcqS1vpWgTzMg3uHsNfttorPAfMvrCgOmL/mmjz3INHVipCxWFix/
DIZDpxH/THOJ0k0YkuqtWnbBRSfx84FeLWcDMxvgbKOgtCmC10YWTT3fxtyUtGOvSeaDYjXUu7pN
BuxNQjcxC/qbTZNCEzy4WpDh2LTwGZj23MnOU1efWoBEyyAqbmgFuXnQONXQ9MDNaWDnYsGfywWJ
jprCC1A15jZg1GmCVgePmxoIALtswBbL1O2AaF7yul4+hQvdWtkoUEFSbgSDh8nXo0k2dFCMx0lw
8tLlmoLNu5ntW7GC30okccC42VUb/5RXQ5F0LxbsvdgR87LdleHu+agKPt9ZF6w+A2hfI+h9puD4
aeb8OI6Q/XTB+Au1lFIo2D/NpPYaSdHdGopgWeHiJC5FkNPdcZ0Xvh059HedL1vwBJceqh6AQazC
7/jiq2t3JGzS1DHDPjb3lpx+ZFqWbTuDIzQIZmEFvFAHYqjOqMdHrUdasnB8ZXHeoUThDBIe1dDJ
X2VAuIyw9cdUYJNswUrMBTWxAJ+Iqwy9Ppm+y4yvzsCp1HHl8YBo5nezqPN1cBjb+GuYjUO7AG5y
7I6rw9Zp67QRUz5IWm3SimjRaFqvTNtOmrWP06cqR8aA/8c3FIs/raU40Ag6pENffYYWKQtuZDlx
dDGXHTaRoEr2gi8pVSQXZsPUFi5L7Y5dgAFoeJTFgh7RbMzpLq6sTe0YkyhlMOOtIopL1HAIzFlD
sLqq5X4Qxq3ATkqybd0DM1h4suBiDmhcWoSPhiBmtqAzF5Zew4mXUzHkK5cFfM2hQ300OQac0DCc
7rss3o3jerfKKtAqG93fDKrTGWB21oLeqYHxNMB5Zi3iawnAJ3COicYWC5MO/NMEAirJsm9Or2sU
yThnGlfsAxFzjZ3l8qFMl/MZ73RBFZ0xWQtKQKMawNFFkEcLEKT4gkkbzWCuYblquckoqrzOXlqj
rOrYDiKu+mmt5M0s2KZkwa9IM2oZ5unaXGIVBqpY9S1BRWVKokvu1SRhNhjMQ4Wwo1ZRGNZLs+uy
3G8UKbzILRMikCHpyYLMzV9zQKzjutc6ZiskLTkSFj5SMVkRW0CUA+HKQvkTr03jWSXZXTlMCndA
4YeC/Nr2Gu01NfcMXJMCM3FIaG3nuVwMbkKTC9WiWTiRw59VwZUNAcyugjQ7InwfOplsBwgtE1Tg
IQWXdjH4sjGK6kYwa6Umpc8h9fHjAoozemLEoRaM28iBdmuBvZV7mimCg5stb5bg4uZm96HKpHX1
pgObGwp+LiNYB7lnMAZ/s89epiiU4hmQVvC4VAx9CsHh7QDycstRYApBCMIdfm8FtVcR/F5ZkHy1
Qf7SQPuuLT0NUL9ZC/MXTxTkfGCAc3DAseACr0j1b5xgQQyeQQcrCjFcDUwY+7iNLejCM5jhUPCG
DcDDFC4oEVL8ijSYxBZw4kpQijvBK84EuXjV5C+7VuIvcpsfA7hxoZjPGCZR1QR7zP72XggOMqwt
oqxz1cBHxj3WELzkqAGcLAjK+n4QPOVEZ5i3A7E8sDScChQuS8ncPq5fiaAxGxFBjOAzt4Ca2bpo
TYButgTDuVTGr1BNa09FKV6FRCeLID5X3biLBQN6FjToEix0HjovgCWYXxHE6Gqh+QTEMpnzd1sw
pVdBlwYla9PvknDsT+QKQU7zOU76VqQZXtXCp15MfT06zihMtmDPCIr1CM6ahS492oJwHdWwrmVb
ea4F/ToXHOxEALGN4Y3NK3nMcFH2DKDZtqBnh4Kj3TXdiw1Y2xSE7VmwtqNKu+g961+p6K2fR/XW
gqCyRaOqClJ3CJCCfY4az8zaVwqed5QJsnerQ2SD9W2hPMAubtiGYMBjm0lOTZDBCVSYRyBKkpOK
OXlSvRGKOEdZ30v6kHhSVHtZmTo7jdjiEFX6d1JIzjlJ64dVZqhzUrV54xRke/gs7gvw5Vqmm4EJ
0DwEbD4KwrnuwDrXviaEJ4UgoJMRNmh7M7+wOroO4Stog8BeNUT60NMnMOqt4KnblKPJGhbXHK2r
g/iuYNSPmRd9CYxa+oOosZ3wayVzk87W0P5EFN4AGKOVmGpt3TooMVbBd28E6V1U7SvBfsdxLXMn
fM12WN/d2/OswXGjR2oIavwCR4YZFRTFIeA4d1FZMRTqV9Hagj0U5HlLIOgj6ZoKJj2OprSXwdSr
glevGtkxFAT7ZWL8UBuEyLLv/UJw7iVBvK8Uis1a99BKNlYMUUGdI4qNTfcxSMOxBW9zc54j3Wzx
K+hwJ2Ul7fxRYZZHLtfONxLQAf1KOWJmh/NSbKZ3qSpbQaNyVKVZ/jYH40nrCuPdkdBY2Wn9kZrz
p9xL92prnthrHybO7LUOMeyWtdyLyw7FSsc9WOT6Ji3fYBhbu7DFR0ZCzVCesolB/hTpezGx+PeM
ZbGRzC75CPuz2XznUUlAenNuroSJ83//Z7y0j1MvBqoMozjMjlGl59vLowYKEY1qkUSM0+KT+JdM
h4oXif/9+7BoTDwRbo//+eft1//r8//++jq2yJ7/fWzZdBinrSJNf/zJmBmJ/0U/uj2UBL2iFSby
/z68/ev2s9uzt4f/7Wf/7SUhbjP1+K20YbBkjArjVlocwqzm2yziK/7zz9tPb49XbeYpqcDtQ3Wq
C/nJf8hDXF1M3P77WFoFRev2+IYiYo4mebOK1dhh6uk5ktzhIkgp85Bn/QrjSer3eojhbL3Yu3DW
cMux6Z4WY2McYjk2Dmsc2r6DKyrxGg/7Zv3PE5l4iWXqdB4kbffvL9xednsoURTamlN8vP0oMXT9
MKs2k2yDnOnML+Pbc3vd7Znb/6qi5Y+TdD6licbgtlky0JWKv3t7ulcNY1+p34uuGgiGnZHpVhOt
QIKL2JHAAZct4VZkNTTzw5y9uKnp/uppf+lTGjRju7SeWZn94fY/de4RRMRVu6JvXFGI4DoDCeZn
ltBalLZB9TNVkmPGBq63dMxizIJRpkpehtnY7l/ixo35cXt4+x8sKaTbg9W2uzbq/UoZGW+4PTNG
AE6DsC5/84mq/L+/9w81YxlwVMUcDZ9N8Q43OkcdScJ5RBpB8fXJ9vaz2+/981dub/vPa25PzT2d
FGUqmQq93XXCWv0GGvn3492e+B/v/X8+/e871HbabZ2h2//72v/xN6vE3iVZe8wVAmA8s1j+hNms
CS7EjyPnMukIF1WFOTtr6U8ZpWfspHDPGO2SZpiUULr8zHSl2VlNSFegivdWtpR7M07bkzRMdJUy
+vh9tBvjMUj7fC9F6FaaCisvLFaAdkufYyv/mdiqH0ZwB26bE+pDiGXOLTbIsnEqkEyTmhg9SzUk
83RKbcYBBg+i0em2Ib0PyaQU0PUthTfnmQCsgs/NkuY0MtJZWQ6iPgt9UAANw0o068eyRfhpk4vo
M6YGHR4eZfE7YjIMZhwNFLGAP2TLw0CJzmdcHnWRWT33Jg2EJsYZREFJMVIl8wm66Xf3zCsmuR7t
m1m5qFZ5JrztvDmXESIk6S5nC96NptK6fYkHj0JeJocJciqbea5qeMiVis0sCYf7WaGxNNDBVDTa
dINQg+eRcxirefHDjKGtVEJLbKz1yq2FKY6FVhnfjwWhpF1L7UNFbzFMz3GIlWOxOkholP7HiDK8
b9PG8lVHOVbxNCA/DRGjd+EhshkAkS3nNUNW2dMH8aMoYYJoQNFTdhTvpc/h/7F3HkuuI1uW/ZWy
Ghey4RDuwKBrENQiGFpOYCGhtcbX1wLvzcybWa/72etZm5VZXiYZVCAJwN3P2XvtNk4g39bvulrH
SdLQaLTp6MfxdQ3PG01AgYY6wK/roQY1aK4dLPtV2eabEbeYZ2uKadYotrZEOx7kCAPyqy5GbqiS
8gmXQUrmMZyTqvH9i9KhTipiiK6RqCeAHJwfNCsfdqVi7eDTg42bsDqoXjvRJ6i65r7UmRcLVqZN
BsNkJDaKZvCpj8WxJ6AT/VgbrRonv9Qas1z3tnelGdZ7Vs51WzZHYxemOGJoF1pEMHGSYYyJvexb
JeEh8XqM436pXQYZNTSGM5hCocZ3khgnH8oI6N1qUdWUA0okMGPhw0COxbMOpl3G2jbzMVfw1EvK
ARwwwXSdavKuk9VwTe3R8JmsxTYKMGkrd6vg0ZQUQ0i90UdcU3G8Ew6roMzVDsq7i63OvmkS49s2
cPGHyYPPBAVHPbkStIo6ctuWbjM9BVvwtCwTJiPaWvGs65XNB83AeeHXayunZK3X5Jj4zDZZFRFn
NTMVE80V5qxmRksbCWydKX1JG8tY5bH68LsqeMwpb3meSyB2H67LHnCbR113TdrwXo/DHcXMB6O0
vF3JN6S5pkapM7cfRN4ck9RFA+dwEgUbja3OsredGTjbpvAu6yCs9pYFgr3L0z0lgUsdE9ZQdy9l
Ur3qBVuQFohgU++myMV1HQws/fi+O0KebaaCZjt+ilhqlxVkZ5jOlPC0QKCmQYcVh8jAI9t7DkJE
1RNQfZzTKZNOPMBN4F3mk6TWy/EBPUL7YLmGokLfZS4GX789WCjseow9dQVSidM5PFVofIUG6ZxE
8vI9lZQNYMQXS1MC37PQtwlKe4hf4nqtJqu/S5sKlWGEUIbvFgFzE2gn5vQA/ASi2zE7NCr0r1XL
mOzTFrKs0F8Ppnh1IldHDZOhvzTih9EK2w3hnAmnG2WfusD7aCihtcIGiWEg7xpatqtso+uwKcAH
TibuWa/l6B66DlnMeOF2VKZsoOarrvfW9jQYq0I1/X2b97Qt+/uyrnW0pcGXYbbmAtavCUgeze8g
DMEcnhelS4zGpZ2diL3rLio800kNdhkmr7HSuis20VgatdegGKX0YQ11uZljSWjjo4QdxvyQ+X0D
Og81KUKOzaSBZe8jTBXQgNIYpbGs7XRnmICFAP9eQRbt0WjNJAS6d2svcppd4+tXoJ/jDc2qh5bU
OSoaN31dE5/mUPsYC4G9UPetfe+0HxGk1AuIKJ9DBJKwr4KMWZr+qOllzbde4UGyIWWWzXjQbQdj
W0tOQdRSws9NCjymmjGgGWaLcrgbGgM9uBVSLdaWk1FMhwZxTWL76eUsMmPPVXkXHuNiSldVmh6p
k15p+lmADp05j2TJskNVm7ZB/98PU7yfMbVrd6pPlh8Cpyk6jzLC8KJiNCDJMFzF1O33fUFjJXWw
cQ2RiWk4d3f6EL/0CF7VMLwkkma6LqPLdtLQR49YLaSBhUmvTHLQkcKP3XgEfJ7sS1Jr0pukEJxT
M/eNYCWK+Q0WX1k9xo4eopkp7iTR7NkUQhGVjMyppj7lfKhK0kIhIxyrngOImh2zvWl49/Ty1Otj
ATSHTx/heBc6lmwnxYJcBvfCrW2BVNctd+hy0hIhAhRQXi7d9xK4HW1mbFDz3853TA5svFJZ93nd
+Ac3sJ/DBLJhBIF8384Em36+EOQwYO7KHgItCPZBShLTaA3PgQaoos7McS+Y7SEv4aIiPndlp8gJ
InRQh7jMxK50p6UxVw/Jx9wM53A8xeKgZB3p1LnYnJPszhfGH6F555s/NnF+Qg1sep+tzn/oGoPp
3DBvudOLey1OgPyoXgd93q/QRT6lQ3MoMuDnTB8nCk5j3Owdw+EqjXSiI2RmLoWrASCp3E0GEzGt
Xkwf7b9w0Xmep/TnC8thVyB4+uc0P9AcKugs2JZWQ6hs7L36xIdOPzbKrOt+WjVjfRPMe3hsMR40
JChfkFoAjGxOvjonfuUG/JLztb/9rXNcxk2JwagyIoqT8/JJ0wpqRL7Zor6M7ZPfgmFndshv+efF
Od6nDW1/odNxXlglzc7tnzFIfuyzZsl0eOfEYnXzRaRspEzn2+FMYZ1KqjFuYm7lOcrynAh2JrOm
1W3XOGInFcQiZ76Y5hhMrSmTRa/3M6kKWOy+LXCdVbl9GaicE4Q0jP3Y5ub+fK3SNWNf9DKnmEEp
1p8ZsaVpznMxmyUHt87bcL4mWeoupYWEKwiPhV2KfVM7Yo+OvQukt7NLaCZGjOjXLwJM8Imwxl1g
3p5jwzLhlJsgcoCy1S9TzzyPtV66oG0wR2Ln+tLzNSw7qjb3hSHMfW1G1ZIIPOxVEvXBHApzMaOT
YV26KoMWAPEm8aApFAhKC7p1Y20ZC7NjLUMf87rwvHAjUsXu5LLkXTWh9n1OnDpftDP6VvQeYvrJ
pDD0OyZXkYBAlgoFkapyskPWCexLGgMaVK/CRYgbhSicuaC+usubSWyGOX9p+iOE6XzTzBEmpxRz
+Lp9AHrzb8DM7eeFO8BQcdAKLMhuQ4GbsCAyAhNRab/JWxQvJRNedwYJ/7kDnm+OEZ7yfJy8ZVs7
d6bZvxQFnrpumrWS0RTV60Af3k3s8Zz31a4fisN/pFZXB1ajDScDGOHk7ijuAN/0GXmpWQOfjDd5
vIpXCneY/jp9BiwgIsqEK+TV8BxX7n35rt3nB1pTxB7gTnfnuSDM5YgJMSFoC3UMHqYX8GKfwxUd
C+8huE/RemzUCOF0kX4DUZwPSiIJaFAC0sWXRCtgvDAtUv2YuNMsp8a6bp6zGTgGgmTNSX26gydd
9YBe162+geoYdFv9drpqPnJujsgGLyzEECCO6AG+GBy+Yokwp3nmrSS9OORf1YV+ixmNJmGKGxzh
jTyG74JVDPZUlydNyBnwG5OXol+Ao2fmXA0bHCGGtQ7sD8Qw4G0LQKP34uUGgNUqvG5px11gM0Zo
ca9RKdXW2M6jGTTlHMcP/9o4ok4DXLDCHwuRIKH1+lkwnCULeSc/7ZNxp72ae++OejxzvRo7lgl7
98ILjswZOK0YL9HTeOV9DnjDn3oY2M3GP4pwZ2Hgbxc9J23JQnJtlUuNLhZy8iPw2alg0X2RP7Mf
4ICf6E7QNTomh+gdx2WxyLyVsNZ+haMARyx6C4y9AB5a7aIMaWEtkMcBiuqvmYlx3kAS794cUVts
hne/vLBvv9xm3YxI5Y8jPm+nZDDcWqQUqjst2fyCa7/+wTr/FYJuOPDcmRf+yUB3dFtnOmET8KSD
Y7eJnyo+3m5JLoCZLv6jKAeCiU2BUVPfkxmkqlX8rR1IN3lv9/4tlNME3QKhQNehWo7phrKiOjqX
0wd7CPNaNHrJzHYZ5VIA5WfatNOSmZMa+ZvA2XnZNczOvoChujS1DeE19NiZN2wMJH/PEE1QBj5O
39D91uk6fYHCcYkHdEuuyU10m94Xjw0Vh4WxrL6iPcTa5+TNwuCy6U7JnrEfHabODouxfmtuRjoS
G3XDyQytwRbZDHZq5NP49k2MTePG6BfWkqNjAeYNZelk4Y5qHtUlGOaBavZRdkQ1rL+q7lPep0dw
vME3xgQMDeobB5RNnvOBVdoSYNpL9I4YUv+kbo38tb+jsXBf8qNjtYFVzD0c1fAaNGT9SMl2GGa9
o33DLtvQfrxFbFY+IbFwTvn6hFECry614YTvb48k6kWFTLK3yTta/bV2Yz5CwVy7K/9repcYu81N
eJ/MnEbjmbSU8Nju9G2wsU74Qq3Xulhgn1phvW9uwAAieE6fSPWZcL2gbFohd8YcyXGqcAO8R6tF
uCPTm+okR9h4NSMA7k198QWYLFQrZgfLZhEut8AsgX3SwQ4wEB7a2XhxwKcATn0lbmlWioCZzpES
OXTxmd7AbouM7zQumWUstXILkWHHR/TX5rX4TNNduR3eWIKzqQzgG3tfvowH94V15YaZ25q5+VbD
MbScQQunF/sVJSEK0dU+2jirf7Lnz3D//7bjS0MXllTSdQ3rrzs+IPsaRZfRnwynO+FZCpbzOYbd
60G5z8asML0IoXW9YptB2YTR6AFHUj0Tv2et8j/ZGPEPNkZYFopn3SL74O9HoR01g6zcrj+FBrVC
/jX6LshWI18RiDYcNowfS3x2EXQM+mBXRXPl08DFZvmAfyS8Om/OHDgBWPDnaeFHVsIfARR/u/mf
93nKf39NpTinK/zxjP+8DD+qvM6/m//rozb//+RdKOWSo/e/fg+RmKM3fgZlnEjs+N//DjY2+/po
wo+2+fefd8xBEj+e9jPzQonfiK7QBaJNU5rMggmd+Jnnp8zflEG1WDcJGRHKlURb/J7nZ/ym27Yw
lTQtQynTYm/8PfVC/811iJBzCL1QhL644l9JvaCT/tddzXLI+HIN3WCWrjj1G38LvbBJznZlHnbb
KuHk0XgQZf3yaIUqXASkb88atudG+0ZsgC2YYkaBbn2VtQOs1UhSdnISVMYaQRcUqJ6K3LrSG+fe
6QA6+FnhHbrye2iTY+fgZFSaPIX5fJoOQY9o6B0j2KUo92biBFMa1THBSXI0dqMDf056FSK4h9CF
hTiK6YSa7aZwIaAWpnqrh5gD07hJUAfjs+wvLRItcNDpK9vrGwyZHKalGsD+spHzkrfv14RNvUUi
w6vJVFYfHjwH7Y8RWjfueNsl7n1FSU+bsnvkKt8BqVLSjt7b3r2qZXDZV95xaKhw69UJMjMNlSbF
LtlyAi266nkKivvAy287r3ypyQ0aQVjXOgNL6qlHywyuWxV/dxUbL+3iGZHed+43VB1yvmYljRtZ
2IfKFqSQ8z3FPtvsq+oZeWwRBmszNTY09dDgZKfGhayPDNGxrVPnRs9EG2580RssemuYr7Q+iXlj
2rwLdb42ryam3eQpkWfD2nY9qsspRYckXplyvDRijama5Fe14q1jgS4M6IrqJduQdAWoiijZ6laG
II6VdSCdVaE7O2uQr55qPry5yxl2dF0TUoPyPsWFlmKi9UBYyPOeoqGJkdOrkNMysqpiHQdMx0jZ
2CFYgWMbWzeTQmBSmMZ2fuHI8hwE6+fN1j6t4skf+R6KxISHPThPlD5GOJnwdUhAAb5Fx55OKVIE
LFg9/IQis3d2TxrqLCq3KPqHRN+1mVtemFO2aktSk0xaXkt98h/iejY6qJZuU5591+ZE+kCUbfPQ
P4WKXYd/m4b0MVornNybXD1VjdMd3MRHuKqxGKrc+0hV2TL0L31EPHVCVlOA+KHWUTkFaUQ8G80t
5IwwUzvxYUBaR2Z7S/lpKRLce35b6EsT+60LHdumrjYRWVUpFW5dNH0OkxikJWCdbbXrPJRDHVaR
+WDxXHegVtutWJIxDOjfher0pRjNm7TjmKl0lgqD/xRCZ45Dfl9sNalu33QhBUJD+DB7MvoOo5dQ
5qxpfmV8zGLNYh2mi1eQl5Z8DAihUB/hh8uMW7dhFPfBdOKG0111MnLAtQ5YlzZxvyilBWF6Wxgm
SdTjJrHojHhyoHY4H3hlvEuCAUuEbZ+GMf4eXOY6hsG3Uhn5k91vAxYQnoXm3defBAst9tEBxABx
dFZ1tHp2EdXlEMVSfis/Axc49f6zQCkIiUJ27KbY/Ku6eu4jbAYwJ3wq5F3CIaZx0M2EsbJIj57J
7hCa98ql3NAV9AuoU0zxe1z66xi9s1HyXbdsBdWwb6IJl21Psl54H04DIGdx7QRIERzFQVN1mI0o
6lzEOfMWawAXknqHxlQEhAXcL53o3RSqphfikgJSes9ZFYzblp9QWereqEymgBZqhRJFSuGGLn7v
AUOU5HxqZh4tkoAiq90nK1fVzyrmfaWCR8C5dhPUI54+FDQSXGlfXGfI1xcpq/51SegnNvT0XeNE
BjOo3KUFJ5ZMEeSRk05tkNRVELZ4YejwC0hdXVeJuG0dGu+RX7bbtJ4lKgVTt74iD8E15mO2xZE+
huo0gOVHX1K9Gbn7jaAOFCPo+Tooh6VXItuLC2I5LA3JlcbS0jev42DaV4FprMySD+QGj3XN6ShW
ObD13jyGPS3WrKWOV9ZATNwGNDgGHwaDGCcnhW5cape+h/EesbZLDKNmAdRqkB06TNAtEcMqiOJv
M0+BJGlZvu4C+9Rr/IKdZZN0QvYl/TJQjsHoPOitvc0djO5I8ctLPa2w3rdYmfWURpmrQCrpaW+z
/mxXfkChsvcagk5i5NUiw3ASo27oLfdamMbaMq/ohqOb97KjUXhYlBWpzSJGdxF9YnW8M3t+rdh+
pgSZXkwqntZ5QdGsHCFVxrggstq+7xh8F9IMOPQSB8qIgRbRYneZzyV+bdzgEIiWvtvcqiRAb9Z+
Du3wUNHCYQ3acLKQlOHjz/NePrjbJoa1FOEfb+Smt1BEpTV4gULlV6EZwlzsOd1mVrUrTVbj5wHL
DvhJyKDiF9Vqb9HREsMnSGpdZIfvZldcDWPzptqMDL10E03tS16yGwiRfOoax2Jq0tv0DSJiaYiv
ws7aITPB9+hq4Kj04FBGLqE8tYeXxd6UnO1HD7iDT7XBM+Rp6hUwHB2QpM4Z2OtoVwTeinocgYC4
/rxJ/9Jl8+hMPpSoZLyZzBRkc1a+hC0i78JnMNLETO4dkJ8qybGMsKJicEpOWg01fsrA3agofdP7
+KkqdHKesotwYJykx1/o+peN7WrheMNr4+Fviq0EA63/xhS8W3TF0e5fgiZH8VLZyG4EOT/VAHqs
l5xs3Fju3JZnq6YB7l5nWz8NcfnjQNQIsSdISTSrtpjbc0q7rztKWZXjo+hpjZuurRZlOwzraT5B
ygH8aYdU9ULHcoAz/1AOHnRbOGhex4foW8E5OeihRljqIhEosPldE71ZpwrXxnk45ODBnsSMI5ln
X9DNAeCKTRdyQtR87X4am+chpn4/5C2hJFjBKtu60WGRhUIPsOUwUgbmpd3k8/yNaYNmF3daz2cJ
3EuzFh5nN5BVQanDaBWs4rTgNE9dwsK4VGgS0OaL0zjpz+c9xzVz6KYucRGUtINMk1iwKNW1DHFr
K5OUtCYL0KtWX/Wd90Sdnewq7Iv+yUUAxY4EQs8eVAMjybs2JpZcTQRAN9DJkxFFsMobUFxh9kX5
ukSUIYt1qXtvTWvbhCoFq6CdEVrAn9VjmjNVijWmWTJeE0xIu4M1sMS1Ax/RuuUrz7aGlM2hQYjx
46Ic8wYpYVezSK0ypkwoZTtyOQTg7gaYPjPwl6CUjBJznahOz5Pjfl9Vrlj1OQpQfVgijZpfjega
9eZjt1k7BdJRXGmT2Ps1Fz9u6zW17axjyU9nxoMTS9JRZA3L1tTvHKet9wWmP/I70nqPiJcOPWvu
FuRyb1E/t1t6DLgl6DHMN88X7XzNW49+jfnbeu8FlXulqXovS+JV5diTPRQaoFdS58qSmKXiGiGK
61QuJg8iNTSzPrhG5awh+kmnN7aTCldDbZ1EGtBnCCWViRhGh2WVkVhEcQu8EOtgbc0ilmzelozv
cY+U/8GuoB6X5zvKmF2OpjcNAqww+6kRPhXuVYh5gd/T9zmSyMQJSXtB+kikWnai46CvMgOMnxyF
f1SyORZtADIkgYZapTVk4wZER27oG3OuzTpzldYlZzyQ1kAdnpJOlt159pccMu+OUFAmYG73kSPA
OwZKx5V6kwTyVJSUVCgv23ve5UEGr4Xjgx6m8hn6HdExTZSsyoodxqn1Yd90HvCw89VYGUxxZPJ9
vhUWUPvaVk0AlqO7KJX9PhLVsD9fS9A6ZArwnlTFIcppkg+Gesk01AMlOytlF/msMCOt87ms3gcx
BESdjiXa999vG4NPhGAWfKbNaOz1cIBP+eOqhYRpVMhChMf7aFVh0Ery0BgkgXtI+zpcMs0h2IZm
zyZPjWOZd9qhiqxiT3D44nzL6EOWU64PdHJwOshjTgJwYb6o5wf/uNkXj2bogZ/KG4X/AVl8njb9
ocExsjJ6wAO6kh212o61oWISEGdhf5ReQIvRoPiA9P2UTnCFhePahzLN5I9rnkWjm/I3pa75b+eH
EKmOg4w8PhlZq/NfzPlJMoPHqirYjwidL4VpX3q0YL8KtrNAT/oSV162dGxdnnoPJVnntt2hp9F/
OWraMUIBfm5qh02tnZrUPmS9AaDa7JNDqVp6YDUZYUYufWxU3LSn4GSmWA9Vz9ys6HXjPkGGdayn
IcD5AehqFMCiE2QBSFDM/rWY/I0aVHyD2w3Nbzy8pK1KH4vWtVfEHZoXcWYzPYc7a7Z824GS97/U
F34WYn6tz4q/Vanm1bolTceUkp3Fcc05wvKX8mziasZk4WPdNjiNMY2v5rUqQAP8hJlz31bMakyd
ZUkH8dIKGb3+X97fElg+pKMrU/9btcBFDTe6TdFuazU82FN5qhSTyVnjEMafTPaNuia7QAZ7T0z/
pDZN6eXXAt2Pj66kkIYlXN11/vbWTP41K5yydpuMrBPnBWPdutSjRyr5qHQnS9/qAZjW/6l9nRNj
/0nWq0vd5Jd947/VvpbhLFH7aP4t//43UiXa9D18+7UI9uP5vxfB5G/8YuSqWs6PGhhFqN+LYOo3
IeZwV900pStIFP+jCGY65LtaLtUuUzhEaUru+lkE4y5HZ+/nTkRHBkP3v1IEM/5eAyMy29Yt2h2G
ZVOlmz/5r0fVKFBDBeOgk9lu4Ly5SP1vezq0vr/WqSOIlIqVFeHRwCIrvmxE7HV31+LF0adPgzJW
rXurkJ3fp2nX99c9/YbwqimfBV7tJrz+5Wv+B6cAw/lHW8sJQFC3cy10cPOB8ss5ILelLBzHZ2sH
5rkBE986La51BUkB+8boFkesECufDpOttlqq3yp0AMV0Gp1uW2pEerDy7ywG/RSxYR9DFfUuw9xZ
96bcjRSBetYwIZSyFtmZe6XMr7qYsytoiHlXvEyZUaEC10h573p+uZH+sTf/jUfEFavnMv+YH8MK
ikQSfPa8HZyBbe966L0AY/NWpK3ThDw6EBDmP80PmV+yLARTXwiERb+eX6q3SXl1SGsqPvAN/rFR
JSWpeZvmDTxvcEkLVYd0jKt33vCQl/NZn3pkOqCABT2qsdKpwNWSLsr1kut1D9yysXjreF37eDMd
/Wp+TJDKVcUCJuCp3D2LvmbJA47oCwz3Sy9iJVsyBDVX1hwvDy8Nz9qihCwwPxtD7VZPvVdZE545
v0aYZ6Do8I3Day95bjm35UcqE9myT93L+eVIs8cCjVi/W8+PiMP+puTRTH7BUvC2faN/Gw5VmLhl
wXhl1wcrX9c8I854Ad7jvF28eSnU+vePOr8fi3IAu2KDO7/Muu18F5XI8/+Hra2/1yQCGmW7On8A
XscqsDeBEJu/nvmzz28+fwaL1lFJCt58ff4Kvfk699WzIDJfRvG9zqaNZvZo6fTOqoAAy4QFjOET
JGgCobM4NBiHJde7/Doy7pm64EhmdwBgxGRd2s1qvjk/eIa5UOLZjrBodEzJZYJUi/jalu5/22aH
+e8ePowOR2w0vYa8x/y6ddyRBQMPjJebX8LguktTNcM+Mm+VNIiJ+PlUh25jiTEj7plnY4r0uD7f
V84vuyosPhmvhppqZks2d1BQ1ilPn7dgfhpR5dJ9ESZMb+ltu3Jcd24GDLXL31IikFyJuQu2VlrS
4C6OBpGoOoW+tw4/MMKz20Hz7l2fqWtiFq9xnaLPmOF75rWXJo99IXFYoQZHEr7xScytR3VZVsC/
YE2jk6HIaFyitW2XmdPCvSRurwGDR1HtPsYBUpN8ouFyZGlHhWHU+4/M8pdpgE5A+hwwmghQ8JqA
gEhUCcmC6JsbxIGLQtarOY09jM0rTmL/M4b+7Pb8kzFUWI7DBO3/3EDaZZ/hW/aXcfPnc34OnI71
G6nnJkMcI51uSYdz/c+B03F+02kNWpYOCMr+cdfv3SN6TjYjqq6UTTvTcv7sHpnqN8UdLnsh4yrd
J+dfGThNd25E/XVWJhiceTlQSEwJKd/+dTBqDcSxE6akHajECTcUxkhWKFGYXnljAB3T1RdJ0KoT
hXtomtHAOXJ0WHIL5H54IJcmNRoryXpggDgcMWJLgPfJJm0ltszqralTtKix8c6yalxambipmB/u
uzh8K1UQrHsS2he55TSHPG99okdahOcpGvVeBvqxJqlzykmYZDyqd83wTO0gPupI44vW7A5j72NK
MWCvp5DgU4W7z0xhwiYZHI2xO3a4/dd6ToE1cfRLkujJjjbwVZdl9I4RtVxoiEgXNTWczKuhJzft
rYbooXLnXlfYMVqkNucNtMaNaZLsbKC4CbCjjrZ6zbUB8nUqln5RsTrBZc9Dyk3u9xvNp67RdgSK
ipq6xJzjZeFjlPZLxMlQpXpBXaX47p5oO65tAEOHNo/okVsxi5vAXrlRqjajRiNCasCmMKvxFVN6
WuAW3PaVWCVub6L7AWqeF+lOJ/Opdb/Q1l6UhjqmSbzpMnGl+4mxKcE3oRIuH23GvILqeZs0waUn
huYE1+1YtQzgYRhc4/BLVkZuvftW0FwFFgUEFctyS2n/TrujqOCvw5pqj4kh/xz97gQC/njmnlxv
0G/K9jtqrlzD8J96kGDLFCHl0lTGR2sphSCTgQ+bNEk94XSy0naTTup2pCSFaN6SV2VyEwMwVh1c
bhkn/aqelH9dJ43apY12q5mIZMs8/pQlttpuoiTn4rZYRBqFtlClt3mXQ1wVYtoGYWTSFMHGJJR5
UzvY+xN8icuuSD683CXoVxUbmdHFEn1PwrnSaggr2kOIwsfNKvMmCEgRbrsUZvnoZ4eOet+Qgaav
H3PwJnRXxtsGcdzSzPt65ymC1w1ZHAXEZLdmUaOZcNWGmqwfe+wZ6nr/lGGQX7UedZRGl3d9nBdP
gGLHGhJQAuCtoF269qjvQUUngDprkmZJL3IxKbJdHQvne97220YLH+Mip0LCvMMb/H7HOm2tJape
GLott9IlgFLEGXxhJrU2vMnM1FoUrFayjoKJRuirwlpz33Zwb7y5E+Mb4y5ieHZaTV+OhrapfYwK
aV5e0evuFkM2e0JSopfpbh/hFq0xV2C6TJOe6O80OIZ6/RZO8qmtR32h9RRX3fbViLqraCSIxZmj
nuKmuNUc3z4m5Q02GecURwEs0ogijN3Bb+oUYXxhtOvTDpV/Z2yEBc5da/x3LQmoeI3Bxp3SDy2O
T4GpQVvGN2/we0MhCzjT4LsybRRXBASExJ7GcUGSOs5jAAGRXA2jhVi5RxRut0RXZSRHUWLExIOP
ed1Tqm0UfvCyeY7G8hC1EFuSmsKnM31kINmIDZaXaBVJVBqASPV+c9Pa7Ves+9iDDNoMSTgula0N
C3qQJP3M1V6prNvy0uTrsrCj0sZosXGbOH6ao2HUJ1/oy8wfT01JRnMW28A+iTtU+OWCfEI5WHAC
smzfWQlwRV0TXWomFBNTUkaFM7bHWERsvICdzoIAMVF/FOwdO9iH28inzqP5sl9GWXkTZGqklQ/b
mD7s0NrmpcV6ewX3SbtooDt1wrzVC/WCep98gzQ99NpTYrSANdv4SbOIv7PDAKRzj096osOrueDz
GnP0n2NyLNyhqEl2zThHYFIKdPc56Ad7hVeaWFmjczZDVb75pXHqwoDQwjh/dMZCbesOWXsQZ9uq
D79Envc3rpuR5jA592mneWtLa5y7HLayH6b9BuHntTe1twNsDZw4OrHNVdPvXc7jos3KZYzB9KKd
iENwvn0RevscNhjtfOvGDr+cZmg26Movit4mQ1ijmRFZ7fOUwmCd5LNbRJdgtm5Zet02evlpOcil
wi5t1qp3jl7CkBeObbMfhyv05mtHQMz0iwEWmlZ0K8cZyBZrN/7c7Y3w9Bb6ieod8UFCPWSBmC6x
fNP3KAKwWwDwdQuhq9COZozmLs6nt6GMis0kgi9zyodjpL7F5MPycneg0coli+8dFoNVFon2RpnU
r8rpyvSi6RbK5Jw3TscFIwbfQjRuK8Qds5k134S9fRW5xHDZCtE7LCR8KBWKN9rfJtLtxTCoO78f
dwbIBlD9AHUHGyp30iLmajVUyPpUHmtnevOsbHbgx48Ur/qTW9g7v0gJNCyG4jYdwm0cO8nGsjgb
SJKkndC3IX5kNz1cQ9pXaPTw4EIyrvAb1XrxVbiZfqxiQnRMSBawodo3WclqPxIN56RGdFl6ktaR
Y7Qbu0VjmGADjhoP25Ntwnj23Pxg6v37ZNonHZvnoymrVWu5753yh1VTMsNWkYEPBcjURZZn15ot
98JnvA3d6TPu2vcIaQpFb8TutM3HAyelfeSDmQfLBvTCvhsjd1hqHu4aXOqQYCbRAywpWQ4xxdFS
JIS2Oa0KgflvoF66NLIJZWCsAYVMrouUsVAbAUYaue6R1nsfYCSCXsTprCmG6LIigSOSmiRFHqBk
EAXjoohn7VcEOnkQ9GOrAg6SvFSYtPxWyeUozItggloQI+0/oRCdxLiNTZIts4IcS2nqagPpDPVB
ENMabgC4a+BGxfhcV366xDNIQ8mPMcIFIIUC/TAqCIwjYSzG1KEq7BJIUZ3x5pU1MBLVqku/owpi
1XSgsHPAF7CaT+Hbw5GudAgmlXR1m08CKbp0C/yy1eegSMDMRf4grfK1QRG/jWuGEd8y5arBLpE3
yV3YVKSAWLeO6J0lXqanICxB4Xa0zcakIBOE1daAzwTJxwBTUpvewzqAFRxlJ+T1eMJtIkhEaD0a
jTDWIJqYv7FGqx4pknjaJneQRocNuFZRIMt1Gjp3UZesWn/OK8inj6CPjAuDmR5apPYAoNZfFgoa
SVJkaFfjclPANbtIJ4DjAE+YxFWc2GJYEqALkIjS1/0v9s5rt3U029ZPxA3mcCuKpLJkOcj2DeHI
nDOffn9Udfeq3eiDE64PUHDZ8rICwx/mHOMbVjTZ3CgYgyXGNQlPTYFauOh68ZyOJM0XCkIXIH3b
XosGAuhkRlqRQoPAGqSY4xdTqcRznB1DwXqMklbYKlGLHkOawNJBwpubfRab866don49z/BYR8jc
1vQyM9CPRMGNVjG4GI5gQEgEcAqx7NZFLEB/YhVojNW2rSt52/pAY7LyhAnjPVycFyjBGAQwBMOl
06MJSrtWeaNAKIGRP8oGWSRjbsKGUWrsEcbkA6CTRUhpqEUaZ8xoXAhSsdMBhJK54z9FavgU+cAM
pr4m4QqLBepltUYFXtC7Nv2I5tXyRVtc0q5Ay/uvn+8PssaWtkl9Ve4M4r9Rhoswdui14YgsInjC
mjqSdj1QfbvjiPOoFV1aZueqo/vBLFLt7t/9px//02NjT2vfSnCu3v82hVtnl5iP6OLyfP/pL+7/
zq8kGUkwSjdAwOjX//xrLclAIf/5mV4T4HOTaJS//eZv3/55iUAnJ6My4TD8+WtBwAAaBMgpRJPF
1F/P+3/6KaUgZOeFycTmFnifKp1IsX8dpb8+wf2pkpLknEwRrL9e+P5YUec6gqnEtBsVM4q1tJVa
sOLa/VKolwTw+y+K5Qq4f9ekoLsCn+nszy/qmuEG9S2KATgAWBGBOevSzCUV3qlT9eL6uX/x43xf
sJj3JOoTu2Wo+9uX+2OWQrJOkCeEGOXx7LVdupEXB0l396GnIxhzLJWs0WUkZmJe4ZmlXSkvJxQR
T2G3i2n9zjxAiYmrc2Ei/NtjqmpuxLjvvMlg3bKXKy334Ijs1AmKCLXJ6S/0gb7cO3+hEXC2IT6B
+MNrgJWPCIKAbIOsZnn2P1/ulIViMSj9eazQLTc1Zs3zF3PXHfIQzCTS+kNyiBaX05/H+34kcqoA
4xNjUOuMkh13xmve/8gK9WsooY2xNBVnfxBUeKPuv1EMglPkvt7c33C5HOv7d//2ozxNnTure67o
g2YRKLG8g7SBCCBUTb1L5Lje3b8zuWX/+jEse1Qq8P3WekPke81kt6vVstrdf/zrMa67NZxML9le
JnfeXUj4u8QAu7MWJ7F7E62Vl1J4bsIr8URuckAOeryNO9TN28kl6XqtEUPkNCBTOhQr7mXe3QbX
g6+40jFvOjQnp/iAwFGat/6j1ye77ACFxyNxwNEe0Ku5B3wjNvZZG1WBN++aNcJ55215sQODM97y
S1Kvb7FpH0YysW+5sb6Zgqufpy8e6Na8IIC8R8JQ5uJbyoC5kHu88rLDzQf2R/mAcI/ODk0b0MWW
VfAD7w1hBi/u8dzQFX9xL67gRe5mGzH9qidlJFwX9bq0HoFQ2yHHYlLQgNjk1lVHNT9zWObMA9Jd
aF8cnikRnXneWtor6PbxfZzOuTU4c9QC0odS4rS+U0yuKLj4VPrMsSacqBfd2BJfN85bGnosck68
tn9M28BJWanTqnA5JdAAByy18SFNNj0l0N8cSrGFSBQzry1KJMbfeB/JoTM93oYKwXlakvwGV2dS
2MYDH4vKKY5NkHVm4PANP1qqSwgskeHkWRAtAQlbPYe4QYc9cXwE9nESWBLo1tFkw/ylYELCyUOc
ob6R3vGa8igwrHLAj7auk8ehrWjj2mqzi0j4zE8s/pcXG09E8XEWilciSePFD2vz6kUDcneN2zsg
0I++/1o8z8xrxy5wSAXkskB9aefkSFSMT3AIG8d8NM8VjP1ziq/FHx3+p94KR/YY7+SHBBpatUYy
Obde8jJNdvSinFGPEbFLYtZKveZHysNE0u5Av64II1gNT+wwJeLlzU/xS+w29MYH04NHdSGEjQPW
/1TEZb5zdLLpxb8yKq4smdz6j86Z3fCpX0eJPX1umifRdUZG1kOxjepjK0Bu+SEsXEbsaCtX/M2f
eXYEJAwM9wVqYx0g9ULqdiUCfB2t4d7+4sPO1hrna7ZP5TGUycfJn9PyIGx/VW6canjrtyPJuPLG
cJE1aowY5MmTisUV3ROZWKHxzBRlzRJHS3fK7/ir8M4xN8Ufi99FwwpkbFWc+bHTPfan7LtEhPoi
xVt8U7ihSmKYwGy/6OWDBQg7KZ+kzAuqhyZ/488XaSkRxiStnBGF4I/irCPW4+Idx3cB3Op05nrk
lHX2bd6JXx6/hOTsWO+ELKLbYvNOPmvjcCGl8yb/tdL1iDXiKiEazc+8djxxQa7TX05/Cf9hiTyA
y/WglkcuLvKFQui0XGicWfMxn4/hCx+Op+SGQNgHufoKbLoCdEY6IvguweXCn+djrhLjAnsSrFvt
NsNeFVwGg0n+FXr28t0HV3JTb7GlW8KBTEguytRAemwTRcmD3YRec6HU7dL7UcoTKD/PVflklV+d
8h1WtmcRRFNvi3orEn1JYat2ecooPgj1JxwMlSfQcB7WdCUOPYv7Ho5WLnnSMG2k7kPxLz2KZG75
rHpIJiJ5xvcqfxPFlly1i1wezUeESRVsVrScNDMIDh5uqNOorGx79uIIgHiKsPi+QfgsEHA6Qc1C
jCgNBi4+c809mbgmUpAtRnyo/V8mjQjaddtuvljv5pkzLNcbjmtvfxD7eW5Xpyi8at70xR2MUpfh
iduEYYE0y5aq6yazzoPqfCgPmH5WGPUYypMDRnXJWxQnqW14/Q5VJmMwY+wblxKv4Um77otxdWRT
NDn80bzLfzV+cHgrh/yFOtPkQtiDN8gnDayPMrSx/v2AQOLq4bRFq+lLdEuHtNEaAgVr8hMJmo/E
Kh0BpnCdADQgeI6BXtlxEfJOxt302q7CE8eAuhtVDG9WXzuIbIHjnyd3gAf/xMgZHThxCJE5Wkb3
zFsgk4udtU1aHxevObqTS3rn9MXow1CKYIXPRVB2svU30g7sPzMHPZveiWx4VBgg0bbxemzuSUhi
fxYya/lL/Gl00M9mwkzKVS88q62X/wrvBZO74PY7ThZlHPmsS2uV9FKgrKxL8ZS+v6mPwvFn9B3x
i0PXrXkXE/GWLMiAh/L08Y1KCsOuFm1nnzsfBcyaofr+8gqJ9oZdHHBrfRjvDkdfeDYe2tXwaq6s
d+OB6Y/zaHgcoPBj+OIbj+CCeplFsDxCZiEujXmYiV3kRC8z4RLVjj9PeEYgZa64NpT8UspckefY
WDOZzQ+4AxwuLd4rck47O7Cx53LAS8rpUDhcLCUTsB44xcSvD648pgsSpVftrjowf5mYUTwLMKM9
MxMT0monB+Mh4/mYD7yb8c427ADkzw5x8uFfLW3FE8/CUXiWdpwk/rvFL6P9xUHQH0eb88Jh0o4c
cb7l8/OxuPiZQvvdcp9q+9LBMg7784HpBaOoVrykL/Ijp7E4MD37j8aRTmdqK4xRsOEYsjhWxpHZ
T3vgLssOPG38EeZ7mfNny4SATRtecfaYypC8TLxpLKnL8oTPCSf5yFBJndVlFG1e3/hj1iiEr8Mm
3zNUBtt83kQHTjyDT/rCMCjtuPPolxz4ZIwBr0zu2vGNT6GQCE7xbMUcypEl6tBpBJeXMt7f6uYQ
MaG+84WK52QzoAZPXPbZFsCH8UBE28RtxHnJcRO74Ueu7RvmyW3rqGtGSS5Wej68AcPjCGfAsR8Y
//mrcblIdZSxvpP+8raY/HkJtuLzpoP+6F+aL25rH7wvY/a8ZcqGXcYb46WtI0GG5PuuW+HAX046
QOHH5SpVaaYSm0BylCISqL6laDyyWFDd4ZL+Uos3We0FV3hsszfN4yP1g5DCa/fMvNkyplbv2OCJ
1x0uHAJSpS/xZOP575DabwkrD5x8j6Z5qelz1bcWBkHO5MIPzQwsr91RuBoUAzf4DWwN+6bVHCh+
9NRKoHnx7+rOVXt9n4bRZkaAmW1biK3w5nAQweMj4V1/KmkfpAttlyzl44f5yCYdvPyKoWFcBjmZ
9rI9jKfAeL5M1WueeWSJRe8DJ16kGgBVFwmaUNiRRnRRuyXg4LAcfCm/L9Fc4pBvaUZl0WXZVJIn
ZONpkR9l6aBnZ4Yog7LE8DXuMCFjT6AIUNp0RN6YTgeeZojipROPnPcQjsTXkiF1LIsX7ahbu5KT
SENEwqaEH/tkkdLdL5cBOKMS0BWv9ByA7J3NU1i703RhZS4OnlwcQy5XVsTqXl2LikPIRMnKlfNz
Ja24cJRsH2Y/Jnv9F6ZW4zlmR8kFHDgK92mwpvXDmma5wA4023nxxy+uWaZz1tlcu9lmtNa4qlW3
eeuxirPyx2ANvV1zKxj0W3Hru5xoKDSx6o6qyxyY5/vQPGFLGB9G8ySJdgKAC7KB4niexyDX1lfh
ua4RvDrFK+MVV8BIWAo17dHtrCPGcN5WVB6BU2Ek9gAYzYwCDCvo0yiAyVuaguwwWK2MtvhtRp4i
AsJ9GlCCg3uG6hCu4PdC3mTfuu1Yu6EYXplPpG1Qd2SRzozRdBvpBE2ftQFRCCEL4YEJylaO4wSq
aZ0dmq+x+c0IwcItly2e3vnaajv5SXqv1tyUhkcoWQJ2sd6D9TZZGjMgqztFRT1ElR1Z86WiIt36
6sb4tJAeNGr4Vsm6E38ssFO2MpH1mMY7rX1JiGjYBWxRXVxAc73nUJjb7L0stqOxU7V1XKPRXoVQ
8UGO7WcSKh8Eh7Wlo3FxbVjY1g4XYEskXBYdRBYkyrF5a7ndM4+JlFVre9WBA9CDszvBJujyZK6a
L265Ina4iWODYAeeW4PvsoSWAUhdz9Y6x09iuuPKulFvmqjH47OgOvTV/jJNGXuLMGHmuiODCSc3
VL02OYK1DWBYkCh6HI4UH2l2Ng8iroLsfRHo7+i00D0JXZECIkuXjCALfN1QCHQH3xTKcVpiA+Va
9FPCCheYQAYqjdqTqVzEN4hcXEIjtzJ61e7bxP2FbsoLVTcTKMd+m+EFq0HevQx0urVdLLwmXDbE
qCpHodrzyMTO+6UAn3yacjyM6HRYmiL2fR011EMAu9Zi5zTWj64zCr11mi2VXlzsFvYd3aOYkHYX
74/aPbTh2RI/aKjzUfTIQxMfsHrW1wYQYgCItvl0Ba7ihqf7woRwRzZH79aJG8e4WpqX/QTP04UJ
j/QBM9qr4j6msitXjIybnkIAsy6IPVRZh1hhGeIBe/sOKNJfO1KH9jnT4Cq/CR2k1pX/hLEbxGvn
dqFSrAviJMTYqOj/DzR7HrQrlFxIfHHlZS13EgqmpnrH+kTRuIf/3QbsnMI1y3uhIVnH1q4+MPSV
8p0qdvbiv6sCQwbIDwI6HoMj9V3tapHdWH6amCDzbYlshmbkowQMoF8zjEnv/sG6tkT6FS1audrp
N3E8MCtymtV+G3mmjBKd8WXcMf5wKRhI1Ja8bGgwlXHQyLGl0V7vp/4h0i7B8DSTItc7RTh5Yfim
8Aao6GL3WmUqFhYd0cFBIpnunH7Nyrp7yN+Gd/RiRKkzAzNK7tErYXmfiJ9cWbvmwKws53aP2v2T
/4fn9Cw/txcaMRjgyHmiGK33Z6s/IXvwoe4M9sh4ETvCMQNTjHmSShvCgw9GjAYOAkSMAaShjXQh
l53G1g7lVvcmUqdtWDUr/30mXlw7hIxuTnsIJEbCnmjAJWfbOwab+Qlbx8DeEj96wBHpt42xXgIv
TNJzK2ABu01cslZmv0fcy0cjmEgTuafKrWoX75YruYyZTOZO9UJcEyCaZ4osDq4JJBaqxg5jJ3PV
3lqIWpKb02mncEcflbgJvMfsrzahK7FG8dc6IG1CDYEluMk+YEFvnYX9fsq2tDH0h2BfecGz3G2q
eJ14OKs0CnNnRlPyio7jnlAYZZPhgt0o6+xqof4KDyHDGemEK2GvnaU1FW9GBXwDm/FQIEoPPmB0
ilw+RGXn25zmz9p/qzyxogLgFWCmdqWnQmCAZVddHv2Ttg4PxlmgpLAyzoVT7MVpNT5Gm478F1ah
8iH7HdnenZHRj09AxV19sIP5VX8L3rtn/F5iuIvX1TOpUYw+R05WPB9E9Aho11DIHcubdNVQCR6n
5ASEkcTzunnkRJMeyeixIt4E11kEjxSQ+KYuUGKw2PKKIxbDZUwsbIsx/1S2ECkMp3mNb4yi4hsd
ssCTOMrKNkLwWu8LFR3Gqurxz76X0RPJB9zF0rVSL1OJu3U1q3Abf5ewmhpM1Eqst/AmclbdGUQX
qqHi6o2tE9MfKwShXzYxWYHooyaQiJbw8v+FAymwKFrHB9PJd7MTZHazBVeYMGbClsDjsBN4L8E2
0xW281BYiWTuDsOrgQSBNa15yw6RlxGt1UWTV9/QKBQBolayYlYB0LI9zSx2VbR0aLWZCINWEx7N
B9VcY4DG0kZjJlup+kokTLjdoi9HqlgbHoAYGoPPLDfZoU+vCUnkcF2QrTqGdZmlB0r9cPiWPTtK
EifiRYgGE1yqGcJxcj+4CmTShpgFPNo2U/yOTJjYWCc8hRuyv0g4emVYSAz6JqvgGYmh+mg47c3S
yZfCGfoC7I1cLPWIRfZtGb2DZ1JOGa/c8RU31q37xNdWUH5fS18a1ZO1tUkQvGIQnrZic0im9+Y3
RcmsoJhgHLeOmJaxdnNf/GIbY4xDXcCK4yDhl8Zlz8FpCDKhz7fJQwc++JY2E/ogygcogFghMMqj
6CjBt7+Wj5D1Gg8jmbbBDc7OaK52jZ1dI64McjLKj+KhJmG8RIyzR/9Eccg6hWcVMny+SW/IeRss
xJptGSv/O84lJ9lmZndoFA34drgG1DruoreOvBMvQCLMAuKll7xOXgNdia8CMia2z1b1Vr5QUv1q
4wdWWgJmsktHBKR6soqdRM7VWNJmmjcMHcnO6tG1Ej6xHU7SzXzrhJVXeWzvD9ySYPwf25v+FjKK
0hJ3i0ADtdJp4yaIL0mHeo3AcXbuPxwBdoG/GRboH43Es1Y9KNeR9cSzgdS1PyYfMvvewJm5RIqV
5JI2BFnQoUmABR8ywmf5WXxZR/Ii2NlT1zgjF0AtoFSPKTd0N9r9anRYqvzE1lIfGaKLdVL2i+p5
o1HH8LTzWD7A14l27Y4UHv/QfkbP5a10llXZ2X/KlU0ABaQiZmAl4SvW/Z+KYJEFHwk3a8DZ4uby
s4mo9addGDjzJthTGjCg1Djg7hncVqwAGIA3kdd/tqt51XP78KxhuWv346bdjGgRlhyxfsNIEjyw
vD1aJ2DyT/DtT4nxOlNGc0V1PQNtQrzxeCVc6J1+VYhjSnwTH6mxvXzQANKX0fYlvLGEijnLvKxR
MNKZF1yDxP6hXGbY72/GSSOPiOlOYSRPVhbFz1Xsyuzjveyo3cZvsFXFu3Itnv1tR+zXLdqNT1yJ
P1V86fOKgvaLGuyM65OK5nz1VdnRM2l0J8idM87NU7ITTh0zMpeCf0nX7byuPILECjt4z5Asrs5L
xIXsyOLrvNdtfcfijOpGIj+0g79Jhm0LvLcQDq0QXIKlARRkI3v/+7dEa4DFroHcIdG03GCAMSW2
fULPiE7T1AngbTX8Wn/hBu/dpyraA9ZgolpaWOHCRUMiQUEG13jIyD9MgKD/+RuCVOFQ/OtHNUDN
G4tPrQhKv126c/e/v3+5/9NWjXmmKdFC1JYV48D//PtErqUtWLRIpLHTCnr115dg+fH+mF8OLNFD
U/vA4EHZnO2w0YV/+6f/9pf359AKekV/nq2o/cJNk+ZR08wd4NPQoVG7wURe7e5fgmp5jfu32M7Q
KN6/NY0EE6ohgvhqxnD/55/3/3qbfx5DVA2X4M/P93+TpXW0YaohCOCfL3V//M+Pf30XAj+1/+03
iRriWGuYmv78wlSg+q3uPxeAslZSCfju/hR/e/n7x0YRSsC2MHFbNQELSO7prLR6B2UUxa+lhhvl
SMdLsLN1lW3jvtpomhG6dPZFT1aqY5AttP2Y2tUM/ywRWI8Oj41kbbqS7V+iqFuhb7X1PblL15bg
Npz7oXmNAuHTTNpjo8rvFsmiU46OEp9lUgvYODvlFio1YRO0LCwQuOyAqP9MAmFIaHmJd7NgV0Sx
6fWZJFEx7lXy+qSNWCMrSHz4v4qGTDZMbulAyDhE1G071WjwxKfyrvVJeiAJ6viskFa4kor4ERjo
PvNZnokVNLdpHUsbObacUWVtWSWXOHsF4+yqVDkGNm8kUGyFZmSpiNo+HNLatQitKcPoHDYZEVQG
Y5cSXOYP0VR3RgcrTYuFnZrVz2UkfIj6/AAYmbTgz6GHIEpcXYBGQLfkM4kYBWmrFqF/hYbNsmuP
WAApgM4UdXzjfUQuijMyvyA1I6WhLjU2R6gj2QHQfWUW0SwyFxDrlSoFnWLogS2nmBANAhxH8hpL
+RslyVEMjNcAdMBa7mZvTL4kjMBD+pUPwGmGHE96EzboV7vfMDc/aSPn+05Ueq8Q5yWyLXJLYTNX
SBM1je10C1jDb/ObMZEc20q7ugIhWukkXNBnmeHRRPK1qfvLNMmraKhRR+W7KaEjVOeIsnCNt5gU
B521GMO9X6NqVOVnvLy9+URcSEzmqOx02uxJOtEe1Dxb7Z3D9Nkg+iPW4SzJ8afKaitdkkJn4jhl
UoNKqh4Zx0yJpZ8y7j6bALf2iPluJTLH14hcOGKTbhxaA7ikUGsQ+WeoZdiweZhenVUp+rocH6qg
VL9mAuprX7tic33Nypo6qNVRTVVSdEb5jxTgvgk7YU8C9HpUi3yTVIY3YsZYaeSPAdOgT83CMo4F
CJdV/F3gFZGBQgfZ8FyazK5Ti9k+75txSzgM/B4J0a5GyDQW2lUmpuUpasS3uQTtXsmmQNIf+8lM
fhk7qdg22fye6DNDiiyhlWkIo8LdvkYb+MZen+5TYEtwdIyojl1LUX+4khxJal/8wfxoJ/3s05We
F/LFDGpoHPt9Dw641iuUu30WrCURNG/wCP93l0lKS8WK8gf45uv4UmcUdFKrlwncaZxSbmU7iNRn
pTMxs2ryR/UlKtZvlWT9Nik4XCPBtqFBEJ8m+e5Q8eTWNDF59eBJtKhfCRX41VDDKyacZtF3Ufj6
J8Sveytuf6TBktc+mwdi7J5Rk9cIMVHfThUBXb32oefIF0Y4RAIdsZngZ0eoRboWU/EdEyI5+Up3
TsTChD90Qvx8liooL1I9Wa4a+L++MsSHoXvVJIa5CnO1luq6Iyl0t8NJMlGjW+CEs9/a8O3WGpjF
TfOhJnSRzEYW5P2v2syPqJ0jdAxsC6GJwsss4r2uN7cI+zwnayAwFkUvHWuaHalZJU75kkqZ5rXa
fCoF4SXk3uToguzVLQLcBSoykbg1g4leJVyLrovfp0G6wayGYwzb3RMFdsxRqGFOICatTabQ9huy
1xr9qJnSXo9kGH2TSGJcykp1CC7FT1+X335Lnwf775ztlHAW1xUMLWzSgW3Ivt2BVHXknngxA+IW
oxsdFxLZ8OR378VM91MTKHsKjD1wuHwqZmN0CdPqXSub5yofThzz01zLpKv567GL6ZoK4i0wKXoR
IkC25yWbZ08oy0uExWtFhDI5yQY5E34W/arjo1KMRAARyLaKi/Aiq0qCNDilIi8mRFtgQJJRmNqC
1qPo0kVAcgm4nz79EgoT8t3c/qo65a0qrbaBCjuHwdtulZCItjneIg0eIb+z5Wf8TitQryXpO4jC
V5PRPjZd9NtG8nSRWq7+OUCtrloDJQhmQWQPhZuZuMmjFPh93FSvyVgOdtPmZ+WiUAkRShQs2Y+W
ybL9rau0C6rwLW0/9XDmVhfBUhWTSCg5IXoI9Xdy9iD49SkYq+aEunpRlVJQl4qJnY1fb/yBjGW/
zV6EsPvUZKWEZ7u0upZaHXlGfZYC7C1y3H7T8BzppN0I9CaRfcorH+EckGHq9QjYwYmn5U4YDcMT
Cwx9eSIQ6U3FvGwpgphoe8eyuCg5vS+kuDkxl8NNHMm5i1RzWxf+ko0kN2iqtZtYi6zYxZyrtmsp
hNSY6Wb5qwBvUQB3ICBmDCjWlhqrpxRxiQHqgbQOXTsA5nWnlt1nSEXMKQiot3s/7be5Wkj20NiK
shO6g6H4tJtE2gwB/kTG3XQjJZp/DCg5WhmiT0OZvoAaVyuxoWSUZZRoewr6iUkwa+GDfO0s3i19
kjwfCXaoJArtZX7tmgo8oyoCbm4oAZjwCvyZATEax3XkCyu9luByIQ5zmq6EfaVv7j6p/48k/N9Y
yjBYLZjA/7Wl7PTzWX80yf/wlP3jj/7hKbO0/1IkwDbIvzSdoX55vn94yiRRhTsIblIxoAEq5uLm
+qenTPkvUYRfKGIcWxxlCr/6F5Hw/8ZDJskGL/h3DxlLNU3EqEYGoKjoJPMsHrOvP8xZMh4EcfLD
/pD3ajsy3JKWdbyju/2FwP4H4v3/+FiwyOQsM6Jn8Oe5/tNT12ooUAEg8JFCoJJRzFhev6iW3Kf7
X/aqAkXMiNSJ1krtpw9+OhT71Jo7RvnBQ62JbWWon8LhpTALmQbsQKAB2Qv0iaW3TJC3PFdJEEkK
QiWvb9kOg5Mbl9RdVdJLhNyhxjNqRBEqetd7IuWvWenpo1vlk2+Gr2UH8bMmHgKYxnPLrJc1VXfR
ShPmUEGyy1AX087P+2Ma9y9mXpN/W+tHK65B1lmxBmHcIMCghgvrI9wvCxFrBHerOAXLoukFRuXH
MFSUm3wKrB2skJKl3E4TBzphskBsHpNU1loS0o+BjqfyLWHqyIZ+lfM6q06RExcwGruIgNqAAEEr
KVRKyqbRncXC74lbZk7SZ6wbU5zbJKdoa3IoYhNJX0JpvC3zFzkONo2udVtV6H8HNVTXwZA/Jugw
6dRZBHokhMxRMwzNEbKTkr4EnCjHMHeJ6pMaqwzmZsz7ZC1t6EWUmqAhK6MHDN8R1dzo5ATrwZf8
9sPBcoHJg8mIcTnNGvgZzXyxgoWbpptEh9ZPua5/twE9JhX1zHGKWPdA/rnUYRWSlIA4Lx+cWrFu
fSw9znqhuapaeo2RPcyl+dYXVWOrQoIpK4C0hVWOllRNPI/QN9sxEY5mrGyVKrHgMypffVRNzjBy
HUSS+h5b+N/8gc5yqr+I5De5RS7qK1WsqUQZA4gkg+g1Qs8Fg6jsXDr5NWbHFDRirGL7T0prxqWO
C5gYkDIn9MX66HVayHkZyq4PGqQuW2AyIvNMn5M+8iEYYeOmYkaQuG7BcUkqvPkIlVVuSHC37Ce6
NOHsFeW5JCgF93EscEmH1Pt19TyPuDYzrdsbSrYgaxQyFaDT9wPEb+JnXvLCKDedXFZu1/eDC8xl
q2e4kCtEgei8bXnWriPLQXwJhS2nIV5IbeIWGOtdWdUZGLwB3m1He4MpqbIzXYwdUQ5PWTCjY0iF
DRAZNI8qtHSYn59pnX2GVbcuVNbFvWpcCXL6EUVo4aRMd1ghQNtMzN/qR26wvDcaKGS9PB2sQds2
0/wd9+hjlPZB7RX4WIRijxRbHiS6hXKQvidhAoBz/JzT/o0+eL3REkJKyzb/MEv2aU1LXrKiPJvk
29Ga5VwJ6IbJktoL1ucolY/L+LoyJ5W+Wq1COMyPVjVQXut08GQyi/VBFfGq+eW+9aNfPcmuDI8w
4wOwy10AAh15PhFTZH+GKGUGR+2UJzkvnwgzo6cm0vlfxMJ/fTGopWXqLcqmbh1H8iWu9QfsBNY6
9tGZaQ37UakzxZ0uezHOf/hyPTA5GBiSLu5nUJx2HZCjVnBPGDE1xRrXC5b6Y6wkT21Gggl3Fxmt
LgOAoklXgc2IAhGBDZqKpdVR5uimzSwc57aZ8VUOKfEA6R4ddr2OdsEsd66mgOATY6LWKXJ5fJbv
OejVo5KNpzHyuTTkatNVqh20tKWhrYHrQwJsZArcNWJnWPECSi2VNWupY2CYn0YlDodaQxCSxBvR
bwwsNOaV2LDUxc/KHrwyHK2bKRsoZwhLNAh7nZZDYk6OoPncYnMzPUT9kJ8J2KZoh0OropUux2+q
1e+yUqGWKkzTSsyAr7UTOm+1HFaZ6bsYoELAUD9lpm30vhuoWBk5W2b1vfRHIiuONXpEYJPrUk1K
pI2sy8JMu6g0TKUaiH8tkdowEPPeJFp2UuroKuHZqiZTQbpVs5yfhc9ONSPcYRJtX5U9UepH0Vru
u2hdmtYl92FUC8EuLZDftnCNaOuPK0kg9Twcs9nuO4MqnujKcwh9vSM6aIp9bGsN23f8gKmmT04S
f8sZugiNwM4Z/6Ck5+juCuGnGvpXBiQehcVgddKhQCFYks3DZHCoAxPCe8igS7LpgyWmLeC4gxVP
BZS830imUJtn9U+oh3SW/IGpsv2dsLTuiBF+itum3PRdtS6kYHZbvf2Nx5b2ELCV1jTUQ6SVr7lG
l8CI6J8IoA90XeIqj9PREXzzd16AtnlI+Sjpg23T0rrNNDoxlIYkizp9l2pncSEPKxRa7WkMEZ2o
0ucwytd6mg5kwHbgVaf80Psu8RD0k+X0RWpVaZcnVGba3GKojeh7+/kzVDxIIoAObS1GKDTrMpRD
TIY6jckJYXWLiop4W27kYa0kpI0XLYFGfvZjRXmzThYlAPw8kCfqHsMQqXzm+NYOCVqlWsFV5aPv
4LkDo/stLbIQZBUxYavPh7mJHqbsxZQDaccEZKgzucJiGjjJpP9q6Wi4JrslRPg4YcOaw6QZV57S
q7qEQW8QiV0SYaVIckCYZiUc+i7cE1uFTCYLLdSPuGcIFucfk/FVVdPebK9DySqDGu6aCiUwi9Si
3cX9hOME601U9Cds7YQ9S9JP1VOaV8n0HvTyNas0yL4xWtwe5cggVl7Lko6ubhWC+0Qn0DRQ07Me
d3MU2WJtVCuVyGlWF7VpSwK2wgZtklk1va0zsEFa3EdBgfo1oTysRfSJQ8tWkv7COhJy3xgitMkR
bCoMx6SCYXU2xw+/hSNtFo3h9srwE+zwpOAhzbHHF7PwRnWDaIXG6PasFaDwp2rJZG9ZfBilXZO0
S5M1qT6ldFnime3GF/TkIIjZHizJeWoJDpiVzFp3gegYOom8XaYiBbOQlAVZu1HGzJtaxLYNJwsG
DmEIplquxSmGk6yEzN8aKMnYrH66jgGDiBdzbUTkuDKWTSRbS+Gp0vDa9hVdIVURYq81suLYhrRb
JcimnS5yAY0xIEkl+zEmJaEMSJOvJeMg+s4XH9T83+yd13LcSpZFvwgd8Oa1vCNFUqLcC0KGgvdA
IoGvn5VJ3cvbmoiOnvfRAwIAi2IZVCLznLX3psDgLtV8DhZs6OYyokIi4+U204Y/hF5CmcKw+RoZ
9n7pFpDClTtrmwTU0YA4VDcqmlfMI5ehO5hmTclsrmmQuHjVeYj1jcGhi96l46H3rf4o8vSpbvvi
5hmtfWjwCKSZOt1xDTAHKc8dUtd9l8RcnrX4GQzFzzXHeqYP3scpWY2tS9e4mKavHVXC/TLh0dfn
9Yh3iZ3uPW95JjspPxHhJO/62PkQrXO7a5qFzHtqgLH46cpoT9Y1jPu0YjlUsukRfnMPm/d+RqSX
M/2wx8R7F+FwWEUO2t7W+FBVYfuIijSLvTOJfrR/awKTkyi865oMRxuLG/matGIHumHycSe0JwOp
IoppKw0B0cddRs+agMQUzco7rwZm8wLEqMuc4vKyMqdPVkN8QD38Dvvce0I8kxNVr+Zkli5tV+5r
Jv2QNKVJP8Zjdp83xFatDRqewEitCzl1AK0tHF5KOvW2SJnZOH5Kp7km/8ZCsHMz80QcRNG9mFHR
XYfc6a56b7Lnd45nWqh1JdNGnO02MqB9NKe0V5Nm/mQsYEdzsdxcb/Lu04AvtoeGZEHsSlgNneE8
LElUMQVNwSW/l1XhnINQTduDiHW9w1TObmiW4FJxt1iT3OWi9XBqyje5u8QnbhS3fghGQgmX7DTE
6+OSi/gk6R1sZjO4YPcJoyg71IsieMJlvN5FOFec47wzP1YAUzm+1tJaRlptSbq382C/WN1GLKZz
nZQsluCmu4qBhBLtbWhW80GipXCsJb1Njv9lJOEJs66YFp1sCI1bw2vVdu89IgFXsw5OdvU0mOH6
sJprtu/WqjuEdQUTjg34McNmjEZaHBxmjOEvk2+8xyE428asLA61UAGXpvVptPeCmRt20NV8T9pe
866eb0lMxWUNmZw2JMpdKrXBz/T35o9zYVH+yBJmHLEZiEsbCm6LyRRDqxl9MV/0WST2AAWMZ2gr
JeRGPF/Msgb2eTsWVYbGxVbrB9ukJ1UtNFjq5FdurizXVgKkiRpj01QJ9S9H2Nekc75lozOhOHXR
S2sRVxRVapdQrFdRVzQiwCe6eq9VW7SdaHe53GtPGe3DXgm73jRdmUMKjkim0+TKVFwZyL2Tp0yK
ZIUDaalCsyo3pkumdyl6h9C7w6dUxVnhgYyQ7u/NrBK39CFGjo+d65E5NMTmdlLZzv6K1FT/H3pj
MrCzAAmOb6de/0APi2OJ1NhJ1UDV/1tMlmFBTBF/7O1k5GanxjaXo1AaQFM1YJlrxYRAq90+SsCN
rVvVlHwbtMQuGu2/drUKrysyOP7UeKejj1l4GGSaDdI/SuoHr16rU1zxdhE3g8YZjtRSjqh1bbLe
oPExXprYA/7B63SXWrz1emOoN8y/FZ2X2ji8MGOMzeig9XbR38o7WTmrtc8MUmJk8qqVdJRIT6sm
W9MTZJvJ4DM+v+7eUdpJfGzbS9NOa3NaiO2iDGieuC90F2y6u0tRl3zA+thWGWDMT9aTY5CrmDT0
bzuvv+g9UpyRMSEgnKy5vwxqo/dICoYSs+UXoR4aE2E7VikJ3PjZ6otP72UhfvS0KYgKtrDv2Oqr
DWcBnHT1C+dD6i9R1KYgnQ5WbEphOKpLDV9N2Z7mqiSyzPKhANLuojeeQI3bKoXhjCJmNpP6qE+t
NFzw9nZYA9fPns5pI9e9vYTqCrLUnj6s3bbfS2f66YW0yaJlfOxGJWHN1ZWZmw2N/NdddbwoXWMR
VdZGS0vp83ItDEplqo/1Rh+u1J43Xl9H9W2qWIZr1aa5TjcWcTE0m5J1smTYp3H1OcX/Av5VvQL9
gvRrkU9TYxXkvuVIe5c6Bf23kb1fGCbaS27TBfcn/9J1K+oA5fbbZ1GJ0sbNGUowIXZnC0nWghdw
3owj6wA2BV+UHdpvCwtyrnW94Tv9e2/xFe74dqx/bOqTkShmNISskf/+Pd8szPU1SXqc7AoMTv3o
7bfXwanOg/kiW8lr61yuu9ddt4tKRnEITH2SSE3kkj129f94pEAvfJFqo/f0A4XkPkz1BrDd5JKw
82nfen510keYY/UXvRc5/eduwrFWH/UFpba9meC6Pq+th4FAne3yBoGqo5AE/RgNJ/xx6Fv1MfIZ
VeaQRerm7b93HKK4C5dOhH5v9dsahbz9+lBvdHTi2+EfD8GgxTuJmhEd+KFFKcLGaawY9Dvp/VNA
wZNltlu9Q9pecO/rZupnCdcgNm3o7L2JK1Pvdot9lwW5f4jkQ7N44hyqzMdYD06RurxCvUsZl0gy
4oY3Y/No6E9zUp/UP3ZXNdCFPStpzFqOBLUzSHILZ9vgZQd6m2+Lic/C8QWhH7SauPW1l7enrw8z
9Qi9pzdp25HnNjl7W41HRkuig2Dw4hr++zieF/MYTrgFqVfWqY3ewyZ5L4WdnSgT97AxilT9+4fe
0EtaSoRtzMnCCm+h9qfGF75AaX/Su5Lo0S01bSRuA14ClTKnztWePpRJzwq0UrbVY/ktnS1xFi5m
A3qDtYjP2KSOZ8u4J5Dsz4tQXZN+MmEkoK5oj/rbwZrdh39c33p3zCiFFrMfbvVh66TFsbSs6z8e
p69sc7TuLc8A5Hv7mujHvP2NzmoBwiska/pclhJ4sqklM1gaSL+foP6VwW/B8yTeaNCzhK7mQ4rY
Wweu6xB2zQD9cah/4BRN8P9GuS//jVGu5fJl/08dmXMz/1s35vcv/NWNMf9leUFgqZaKymb63YmJ
/H/5rq3MjgMrCmxfJYC9dWI8U2V80oPRrZg3dz/X/JfDNJy7Fk6BGObyW3+FV/12ln2N9XpL/fo3
s2msBv/ozESO42G9YjukkGHw4ai0wH90ZpZqHEUdZCH3pOIT+ASS3dTbD7WxnTrqImaMV4m9oDEz
wEczfEnS1kMtsNjfjNzJ9ka3lMe4bfDCWsWtDb+mdFbPDtdpkT1n3CJBmX5hN5CdliXCGwZ9DVF5
bokmchHGKSgymxA6xgYaHNfW7G/4Wpv30/xMvRtqtC6YJc7lB5vO1eMSoGoe6EK3c01YKtUFvzZm
3Npiuplz+N5tmf30IxZhRXW0kz68JT0Eai/k2WvJ8qXKysI4dkeCGp290eAlS1ozoXhFMCD78z+l
UW4SRV2xRHZUJnmy3nuBtct9iMK4dZ3HrvZfAr9EQpGKl8wbIfp775ZFozy7IW18uSaHoByokRK1
jZLGMa6uS0DMPH6ZM8e4zyaqLZghbb05Psa1JZ8LaMvWce9sd6q+UzemBJGdkmZdHmVcm2drGs8E
uVALqgqy0Rs7P8ZLeLFGYR4SgRatJ3sm7NpyV+JSRN/2Hdm7dcbg3kUy2wnGEmfxsmvfBisqf9vG
D3BZr33hnNzyvIzJDlxwOErvFKXgC06Wos1qs12YLt99o7RvyxRRBJkLZQlV37usyY7SLxG/1F/d
fnhebDxGpxgPJQJyjlbs/exqpGBD6Q+XuM1pttsLGh4BI73MpGw0xcNIkjkrL2fGx+Fpqsh9GIgq
9IEJLC/Mj2UWXB1WhbagfS3ncB8wAwfJcn85DkwSyV/X2uhvuTSiGxzOwf9YjHVyXCN5V0rEq2uZ
fsfOUOx627y43J4u1AbuXa+pDrWXschpXlBFIzdKaOJjaGwczXz6Ugcz4sQV3EWMMwHVVA1s28J3
3qwRPyTlPnd6bPVT5b3nDc6B/IStEMHPuvHoTLlQCmYS/2TZPp8c5eBUJCEzymwBpreycdsawaNX
A3EKpb/wEs86hL74iuecJC9jvCuSlejX2GMCM4/kXjdnL0ii62r7eyrRYdPEn5rlXZsMyaOfnxzE
RlaKi1XBBXbsLBf9WfiZG856XfoQlNGOz5XdPva9cO4EINstt365vSxxG5rivVeztu+NGBEaHs5t
4PZX35ph5CBQEASY1wqb4HMbcTseRzh0DOa2bkH1Ig0qH4HCD0MO/ZE09y/JQiZngNPNTkGsF7Qq
dkQ2vGnHtx6YCCVfF3PVLehjqvBYjtYMgGK8mysX30ZKQNSUlzw1gcPN3SRc3Dbc+q6yqmQT+v58
qiP/4LeqCLhgyemGiCmtJMa7B709+dKsRMfuIAMsEnzhHsuJwJdsLhNkt8Vnan6Y2QhAEQ8lytcM
SRuxlTDG4JP9zMBlLfSfmEJtbIRO3kCLtIu5avL6q7V62WnOUYyS+bSDSyn3ZjM8lvb6y2X5ExbV
NcmQS0Q04zLPfAl94s4aw9vaMXaA8ULgZV794HkTY1YE57bJUB2yutuHtYNMvGlQfK3bZl7krpmG
9DhmXyS6hyIejD11Uz5A6mTSTJ8rBm1iM0b0byXisHLExa8fwM2fehpfmzWeip3ny+LeeEo67Onq
OjvbbfnOHQirnzz/h0hTFulWjnzd72pMk0Awl2KyqaE363YsmQr5+UM/qCTUsmj3LnaZ9YhgXEkt
Zt8IkU2+86N+pHeLxBsTTZbrcZHvF4OgmW6F6Ko+t2tfHLhR0bUj6Glj4gblduttsJH70qhYUTj/
9BKSzigQkY6K43qFP+xu8fuvvuT6cSWvshuRnGPq+al6kdFcHou6X889xhaFqTKwG1p3pDPspqz+
0cjoRgWnuC8mKMrRGo2dKRA8otvNCCY/NWJG0tUTVF9XNsIW22sPk/Gygj0dMpl2m0aaaJTnlyKg
z7bICHP1zEk+cs89jDBZax9hrDEyS81pHuR5yphUV99d33g2zPhqzbiKJR4dgcRGbmqIT52cUHgS
VGbl8aXsrWBfR8hayiF5H1XiqRO1d1il0+8d1yv29EGYGKYCfRmme0usLAQb1C/BYNrv8PsQHxcn
jC9TDqw6kLK2mxdwgoFK4TEe3OreDAh4duzW27vDYNJJwJircdeHuOhH8my7G9nyXD4eipI1D5aH
wqpwRyS3Y5shLxqbiWZ9EkSX0EXMUfSwRrL1nJ3NOnMbdIa1daPOPqb2eHLXlrg8Ep6oeu9IawCf
H9Dl16myVx3y8SIg6n0Bg+f4bbcTPlq0Fju1LJ65J4SyJUa4fA6XsNwaons2TTT2YTKQrwvOuBkW
KXaTiUeNbxvI+VfeN0J1lPNnU967zcLgG4+H2e/vsqm9VX7iXp0eDXWCjsUf+Jp4ssnfzSX13sS5
X9tovtjGQHRZhhIxq2BZsxPBepgHGWSbyAgwlTs7K9AZi6eWmjSzFvzSMPST+KtwR15xqmrSx8wM
0IbiP8+yt7sGY3WKOnwnKcHne9ZT0dGaUGuqELqohnjFrnE8EyO/KzP8oCRpB9s+hFhM7fBual37
1L83Mpjf1KGmvmTJhzhIW/IN1+7ox62gaiubE+gAt1x0bp5v3bwYmCDNc+/ObQVO5WQitYa8VR6m
tKWgv100GOHPGK7xLKt3Q8Y0ICrItUREkZTG+5DVxJmITiyjDB8Xv2ktb5iwHuE9Exz7cGPtZIfL
w4w5la59YWqXT+9HBKlB0tqnZA0seollj3dLsnj46/sDTaeRxCxVzJj68Kc9LqC09lkXNt5KHK6y
hgpwcwxMWe/LQbyXCNQv4YTpZEehmquMIPbW9u0tLZICgac9XvzW+ZoX0PJ5DT/htHAuDGInE/EA
q8QFNIXNWk7WHtzpW0EWzj7xxA9jjVFg6OqcWalPuzTRbSqZRuWt00kJnX2a8Ts3TfAXySLJVLSo
8foL2+M4hCwXXyONioD7QOFBKBqKiKT1u8e07PvIHBw/fqTJ+klK8G6+jvTkmzijX06LZytFgcRw
eO4rHxx9MNFJ989xMeL7qZbNoSoCWDgE5A2hvvooacMbPotIyFRhTpfk9J6uy+m9tw1lVd4MwgZ0
Ee6PmtxiO8YZkXwv4gw5OzZfTfTkxGZ+7eK4OAvGk3oKcRioC8orOf4ljWfSmWX+erDc9kE/3Rk8
7Jii7P2j+OrMONi9FnR10dVPUgovsf/prbwq2qSsT7H62suMhLqetQz31l6cAdP7o66VuaLnnN4d
XN7ewizlVl9vlNgtYeHGpAoaSA/ANvRu6Q0Fva2OtrAqDWjAIdS1kdetPmG5zcPq47BBPtWXpKME
wfWJNkftvW3eCqauWe18G35jXemR6GKbo0qLupioD/uleDEx192/nSrodm3caGKepSqK+m3w9Nui
36vB9m6encUH+0Pdj+sl9Xr3Eq8oDOkq1NylCObSm0HtDeGvbsKfP52bhfsZ2u4iYY2iWwZSyG3I
ZOekWwJvm0i1CcwyIOk+Wp8rozUubZoal5JWMkE8fD87OPa3DkAoiHE3/eGlfG0NzN1KoiTZIKqq
rIuveqP93F73dH8AENXdS2P8omuxehNYNcNl6HcHJo6MfWCgjOrowfOOV+pnE1BLnxylu6KUAJl/
iug9HfQPhfqyOx2+P2MnbbxUVqpsk/LpMxssT/U4oVsLb00GawlRyuljMSYfs3BODvpD0Z+F/qBE
4VQHvw7eD7poGudUiDuc9IKMevHrBfrvzYNhxmy6HZR25e8fBJC7TJtJ8+hoWuoLWTJq0PhYuuHU
MyEIXxsmqkvy9n5FshXUlfIpPbOceH0L9KvUr9fN7PXy9soZtutD2KfnahG7VvQ5hvfOT1oMoPuS
klswWo8WK+LADWlm2j1zbwfdIqjAl4EIidAWGKSOOeYZzbOhUi3ysLbQa650a8PxxeRTCTEZkeW8
fO6LggE2TOg01mS9F32EgdeCz8HbRka9BUycXQdsFiK3nPb+CtuHUNgMGkkosvckUthvTC06o7u3
k/ih91m7GSk3ene6JLmlyCb/7A7uUzM273Fo5Y6J9tFdbbzfmbxbJKusUX0nxV1e1z+swPpoJqTa
lQZAM2DUp8r8mKeoVsuw/ZwI4iuCmP6bw1fAqvL7Pq1LPLflo4m+v+nywyzR+eIyjnDDdphaOJiH
s/Lsmb1vmO0cpoDQUHNF/pOU02mOF6Y+gfiQt3Z7TfrxblRoYFKmz521BGCEMGRuQS8ds88z2YiA
5uZ4nsKgPlpwX9YiH6Iq/JA7lQlqlF3D70QlFvulqk60qecnj/DgmUidy+C6d2X/Q9qP4frUlugs
Y7JJQSuKW+rJ7yxIUBMYxr0xJej53Crf4NS+i0NQ8aKq0GzFQULNweAT69/ntKrr8mEJi5/0T+ke
LSkDaJl8GxS9YywgiOZU3EJPhlsZCNpt7VPYn3HnPnZ2DAkf+g1v1/hQBBXzBImFqFuV+3iu7iZa
ycz6xJ0pP8YBQqox8e8WJhlj3/OVsIA/wD1S5sy7oG2fw5J7nUM5kdI7AY8FhlBjg/Gwkhh+Gzzx
YfDDr4I3YU3RgE4zISuklr/vy+ISVuZTV45YHSzOvu3XH4XNmlrkACf5PDy6tIJzH6uTvgQ1S0rE
ztLZUf99XuIYn4FoqDeV99L3Tr+bnO482QTMLcP0ULVinzZofuQVmvVIl+TXkI3YlI1RusNYvLCl
d+sI8xu8BiFS6tJ2y8AaPASorTk8Va2B+Bv5GaQ6pb/vq108YXxNs6vw78oF1wvSQm9IGU5OvVzG
arkWSIwKUZBb48of9WTdYx36vAIvFFb0JaJnuEU8SeN+9c4mNdVN26FibbEvMdGGFfO8YU567P3p
c9NUTzxL2pPRQiY5+roarXDsluVBOvW6W1BRUSlR8njubUG27gw+hmR+kCU8igQ5PFlC8SLCD/Dx
wdTHxdLGc3HtAUZ5yOTweV1imgV0MeNh+Nwn9FjmARsm20ebTcokliJJsBkJuL3aWZcda1CYXjEx
saJjDEX0vgSKmYlDZCJpJ76ZuCf0pjHtPRsB2LgyHPgqoTQox4dpCAm0UKbscDnUp7HAKzPS+6wP
QwgyFsL6YVld7XLF9TiK8OFd65gno/dS9M+kOCDkK6dFkUFAIxKlGrRQCDY0gQ+VmiMCKAoVWdSC
GDWgRqNijlLgo1ZRSEiZyClXZNKkGKVEoGV3U5Sy2dNSpMt1qujZJ+KoOqVYR0A6mYWPACcwLrmi
oExwKIJ/scOeIaQwvcX2CGhqAJ6KFEVFz0igj8AHQxFWiC5+MbPAe2gS3ZbvaKBoLFl9RJ30yLp4
vVkK11LcluFPvxxFckUgXfyX36TXm8e1N7+Qndlg4uleJ8WBYUq+kSFG1GCPbtkH+5UEw32YzDvS
CLbSxfLMCbEqrLC7gDJDi0cUMeBZpAi0VrFoAVBaBpxGrmGzhdQAGVfkGhPYj9w1sDmIKQTCtpHO
wFItmG/NZD6h8Pzumw6ulYqIWxUbNypITtFypeLmMgA63MdPQhF1FWgdVQbybIHtSF/AvceHvyNa
BaZUMXlknCAuaz8PitZjWNtlit/zkv4XZY/l0Mt254A8QmPG7zvGoAuR7L/gZlAQxdw+FRioCMFu
/hUqYtCob6EmCEEJaU4Vu0LQoPEq8zb20zu3K39yiyGiEQ6xYh7oZ+PnSYQv3NLF1lHiAXxvLxYQ
Y57/LBTTOCu60VeYI7ijPcE92kM4UL065IPLVJZbGl+kwcfRlT5TAFmF0z7uCIqlrOJdA1ppKcbS
MxhlmNVmG8ckOHdULGa3Gt8DRWe2itM0lck+4GavCE6/hor1K+Ldp2kOtvwlqwweShbW2zFssc53
Z2cn3H0/3TUAoig2vvaKGPUUO9oAkZrrS6+Y0sqKDhGx6/h4jd425Kk1IxYINvVzdD7TpWvSL42i
VFescoBWU0WvOopjjRXRCkK37h0JrbYq3pUoa1fxrwIQ1iggYhvTwh3d9p8IAgfRUdxs550cp5tv
hh9+TwFrDVZhO9/FtKJ2P9TFisNHXgQUS3WQvXiI0dpOPY16TeyC7i6a4eWqzoB6V0X3uorzNRaI
3/RSKP6XLts1U0Sw4SN5sEpQbTC0T6DY1ThgBwZGnLTTxgUrTrj0S+vglMHBC+YfhVN8aKa7QbHI
gk7CrpxgAsVks2aCWAZ1pQLn25saC1KkSNnDIo7SWk0a4jO+jCZugHAeGKQCQ2dA0amio0v3U0F9
+x9tx0D4204x1RZwtcvAhvAL1eMmGLFcyikOtYrGphacHXNM7pas4Oaf/KoUuR0rhjtQNPegsO4O
vttwyjtuc7BcU3QPrexvSlm/z8X3bLzGihAfFSseKGo8Bh8Hq+CA9vcYFN+iGCsOehH9aQE6X4HP
mTftLWB0Eyh9VnR6DKbuKF69zx6dkuczBPNPmbpnKpU3owrJWFWse+x+A6rD0EFR8Il3XhUVn4HH
T2DyDSlxm3EYd56Tf29t9zuaBu6rozEyFrHUnLjqwtC4szORY64B7CQVk89nwjBcYD4QJN2lNyaf
jxOG30gIUFdUPyXTJ0dx/j3Avwf4P1rROfaxqLfLvDusqyolzdXH3rKb/RQMgJJICHylJSgRFSxK
XZAiMwiU3qBSygOAdH9HdAU2ZcgSTKVPYDUwbgKlWZBKvZAiYyiUnoGCynDIvG+1UjqY5o9OKR8i
Pkfaq/Zh8lFFtMgjZmQSOXIJlJ9UnVYkczOORKpgPlnLLejuZ0QO+6hvPlRlQKa3seD1rLrQ41LS
aCegfATi4dhUoI+tuKuPuvnc62hk3XzWx2+brCXpGNvwdmvUcHELrl2pBa6H1COFBuV/MEz+w0yv
2UKuN7z4Lr36Q7WsH+mJSNggGt361NtGILjHNjHMt43qeOfSK4eT7m+bJDGs1ZeQUsa+LaPpEgal
4A9P4lKPNarBOlw9WGfBfaVRZv3g0PNloutwQYIys8bMbsjA66M+b/pfcttdzllFDrIzyZlKDhPB
dfEsGvXAQ4gw0Q+MdEb0YeCTH280LdYsij7KVJEjNbuqPWEvQVwjST60u/A1QzNFNo5qtavNG1+g
98rRzHarvWIWpxb2rkILZOw8WWPJTC0rP3iz3R88xcvpDUGL8rJivZFnvnGK1cI5zwmDSdVG772d
a8z5YZxxuOsD/LJqxfAl8YIk1kcN/3r8drLuMe/2SpwR8nm6lOu47wu/PRkei6NVtil395hmUe/l
06bpFY6jylldHaIl7XLsqMocG4KJ7paR83u+4nlaRfboPVcd6j31CLTpgMUR7lSoS2D704fQCZQD
34RK2pny8GLaFi/RR1DChM2+VL5tX1q1J/IuUfjmVgyhdYmLGYrXm0mTCfrinT6XJ4yces/CHmBj
ovqi9TO9WI6DYMjrmE0oJNWNBXkM3Xd9oE+7xPicCz4xjEdwn1Sb/u+9Pw6Z8A77osWHTz8/o5EO
1+3OGnjB5tQ4rxt9ehnH+Cybx2lYsaRimVBgA5zfW27KIZFXNhksbAomCUQJOJDA6jm6ywo2qzb6
UG/8bsRBq38qWu7EJE9NlwAdlnpX/vEk1KEfegEAv3oe+icEb2EDzpQ5nQtvH4cf3K7HX21pt1Pa
Jqy5yJw3P1UJi5U1AJ/LUsRvOdE+3hLgIyWd+IRPldO37j2KefwSGkrahqCaPcTjzbIhj2WYfytk
+Z050LZ0FsR0duXvrCZ78bz6uRm5SgoSlNIGF/G1gIfxl8kkCI+3S9aEUsULawmD5qHIiJC0KFQc
nMW9jqxoRll7x0Lw3/VGuvtl7iTrzeMauxmTk+RK0bfnzLnPrOfGEi+GAgDBfIhMzQ3eBdyM6JRy
5YrgkowoFwNBhpuBL1rnY130/zLe/woa8S3b+k/QyBWu7tvwz0Bl6/VX/sJG3H9hhRIEnhkimI1s
658iXhsRr2vDgLgh00YPaOMvdMRExMu/ACyYLEfP4Tn8FvE6PmHLZqiSvR0/tHzX+j+hI6b5v9GR
iDyh0LF8DyGx7/+RqUx7JiyZfBABH8dnJy/N2+xO5i0YZwZkBqTEzHyEmC32aFMnrhomcwdFDurB
fwpUROCaIajxM+xA1L1AI2l6T6hbyNshVMZWjMi+9A/r+GsWu+15VhSwpdBfveeovX6anDNWO2+n
336mz5UsowsmMH/91tgMDEBOce11kEjKZO6Q4antYdiI2+UXUTUWCfEbEXfGeVVYXWHSKnB8dIuh
xrE0e1fbIsO+rEn3q9+1px6RFNal5oc6kfJkucZuTo30WtqZ3Pu+/0uMU3cMYJndW18NmKkjSF4r
z7zozRAzkNE5+8QyB1cVR/ItNXm/zy3ms6q7wLLwQCSacSRZ8PctlL9Hw+HfDyXNlRUDFwIT5bug
JGvOQ2lAVsB0p6cpFmwtfi+DiiuWF70pPValNQ37jYuBTxkH+FeTprjNbQBNvTFW7sUbvUtzpj2V
vGYQdJpEAiuSt6ehn8uqnpDe0xuex3gYzBnHbm7unUooedvoc2NDU4G23qkmpvFE0RlREF2dnCom
PCBdg63vleneNWgbO2HIlFffRfXGpEeMI5E4SbpZeKu3mLWNpXFYRfpeRpm8NCivL6t5yKwe5j4D
QKbKgKRDXDAe6fHAa1H7rMA/csXNycXC6xjSwtEzgKxyDvRMmpN8lxgiutAAz1mx5WJfTzgoOg1E
hTkIzFJNAkKQLFhVRjzxGsGhtFibNB3GtLVqH80WUELbWd+jJrzlSswZa8xTbeypMk9mKLb6VNYQ
pR1O6V2uUXUtc9cbLVvXexoTtcon+g+fgoW+nM+3isBW6rMdtj9nIr+ZCR7CNM5OdcCVGQHZRnGD
utEvMSBV09C5jfB+alzCFdWENA3x9R3t6FfU4Q9PYBglgFXdeF8f3Wq5gX6kO7zI4QtaLFx2nJPI
3Zh3d3p0KXQdrCBAfC7sH8iJFmZ5PbyDFah8RyZmHcjJBYZ6IXMUCqVq83ZXxT12vert8Bd4cmK3
Wf3rt8ErrPZgtu3TH69dK/YTFgDHMe4NtLKsRUbFPgO613iTsdHfTZV4BdyrEFkag8yAau80oXlT
LQE3M372gvAgo6KvvJJCNzIVn4eIuOgUzdjQSVZVeJDs1xiApTTQgaQCjMefUpqjU/vBlzlG9iLw
L0EvnkvDJ6BgigiYrbtjUWR4c8qDtOPqNIyzeZlVlwRnlsHE5wniu72sCv72Ncpuq+AnRSeri9zG
lBsblrBGcxgvOA3GE6WqLE/7XSe8+RTQ2uoVp++6NhbKZAmCQ3DYVpLo1Sr5pilZvW6w+6g8GDL5
nixcoI2IcFMZfRrkWXgqRMZSC68ypVvHVKeUR0sJBTAR+D2J13v6XDhbglDs/If+9iPi64HVC0YD
VvawU76FE3orKKLAN3JNMHntHIvOlIVXbqjEG69PqUBt0olxp8cgfSpAuLVxDagLUX5Dc/R7wUGX
Ad/hDbQy8ta6HZpT0Hk7j2BDivnK8+F111X97MkXJ81IWwUutHXm7Asnho+PcM9KbGrMKzUo6BJ3
N3prq/xwJBNNcZ+iVj/YqstcJNaOetxDZLU2S1j1zpK6urj2dc6U55WXPPv241phBtrQ1UAHEe3M
ksgQvXDR4xts1VW6fv46LocpK2sigrnj9Vl9Mq3WOBbJ/GjAXsykXW7ctr3LGixd22xyt1VMKgxT
goV6alPsEDAlOypG3c7L+xutGFhHlaaGluJ3jpqDjg092XiqpgjFnqLfLQXNpwqm14ckEv/szGbC
Rrxtt4v6U2NGB80LnJelcKx9k1XldcYb84rHI/WOi6dAaJmrOaPe1ZtAnXzds4ccnIhhs08aDzJ5
jDbpktHFc5noJtSyz46Nq/tqltUVRUB1nVCN7hujoeQ/emj2aiyN6oVhRnZTfo4rugpwBqDscZpf
sMpX2suLaTLCJlxFBxd9fD2QjzE6rJMwj6IVT7Ql0cWVkj84+dCcAzonka3uBfocxIy9i0p8d6qZ
cZ6y5XK0TO8c1Cb+VKhZLcABHB7iqKUVg2FG5pd3QpryNM9yRfSBu+VCFVbELhH0GAbguOkl+7Cw
ziHhcUy0E4S3hrjSeRLXCGP3Tu4LTLYs2cYHn1q5udWfVNWbvz8pfZgyETo6AbkI0bYaKZwNyYQt
ghqJyV7MRHJCCI9UbByd8kIdHKHmfNGbOmzzg4N3xqTcHzM17SnVBEZvyKNFGNBW+dmrKX7HCvV/
/UGEtVsNpFW+9HJ+VwXtfLOtjPFrJB3etvGq662nvCHYhE7TN5sOWT+R1diW4hOa3G/LwOTNmXts
LY2JOCTQfunShlyC91UbqTwax9yRX3/J4nYfy/lj6eEpHfsT2oL501KUA0p8zQIKDP4A4AA6UZMw
vqQOlsVe96kS/ociloiwjGE9KurUK9v9QD185stIqSG7G2OvPNpKVkuj4FhiHYmaMfpYWdltnNfl
5DvOoV2cX9AZ981Cm2aKbaQGGPSBXq4f0Xrhce6Kg7OCZ/0Pe2e2FLmSdel36Xu1SXKXS2qzvok5
gGCGTLiRkUmm5tE1P31/Csp+8lD1n9N932ZVcQiIDBRCw/a91/qW29TPqic8Ic6e3XbMr5mc5WIy
ACkvocNJJEBWEWWemlcmFuhdHEavbsmcawZoKKiftqCYgPcW+SFxiWVUI2wqKsZDVjOlzty23ZRj
til1udwH3qpSh2ujqkEolnbKWHxr4ZNs7ds6Uk85Eyh+sxvl1U0Q02Fz2uXu43NrmXuivIjNXnsS
DSTlagcNv9cbVKqYA2T+GNt+uqniAZD3PFrPmnuS15u/6eCSM5UZP1tTqF2f1RsGf6T6zYpYo4Dq
b1TvVs9/kSw/WrRkCTPqwz3xtau2ILQ6mT1kHOOstjnmybJs92GvOems8HKsMHCCOMxCBiyxCTZf
i+/TNFh3mBshZ9kAbr0KMVcW0s97rZ0yglbH3HIi/9J3iU5GI39jA2w8SjwiV6YfvHmlcyGJHGZg
A/SmzONsI26ZQSf3aQx9wRZkgXa5exTehOTYMdvtiAMXu9tqsYmOikErIuNqZzgwABEzP9l1TXTA
NGdrXTDlaD0Cj0ilIc7JxrapxC4b5Saa3XgfRwX8FlznccItL4m2hQtBp3GJloATSvqL0b96HTER
fmQ+D86if1D3A4Oagyy9l3TK8fY5kpQy+Jr6pEA0rEGuoQUey+HUIaEskHTR3rVWpvDanTX7L5k3
nAyfLe0fO9i6CuWOalHYmz2zmKjBvTRFT5IhQ1Zp8zCzCF3FcXnbCho/ZcpQUQ68fCTaGKCZfnX5
/4D4bEkncKoFI5S4TygeIE/MyVXrZJSkuqK7i8JcDILYUbu/m8IIqeHElLaxiax1/HcdNlwIJZIJ
WbrpXvWBuTfMUW3K4TAG6qZPSp+zmMiDLJegNZnHty7DxaobGT75KQGozj6bSlLFA3faRMgIoOEy
BQ5XQ94/MOZ4N4xqX1l8cFN79PgJ9/TLb+FY/Aijjs0eaMMwZfEJbHZx4LrRj9IdTZoS3YtlyuwH
AKK3Hj75wHIZvV73vfFp6SqXHktbIJcIHXdD+y5agE0WCnmyccacTtuCdDrHMPZjkuwktw2WWE5F
fslnJOP5q/OLPr9XnP/lZ3bjlx//p3/yf/G9PG7gJVXxMr9qBdXRmSMsljuuNS5StvPz80O8rHc+
nw5n1vD5uaJm3KGxxjdaNBfpTIVy/qpVZnUMTfo+jLmNnDXD+dvnh3x51edLP793/grMItXbf/vj
z7dJStyf56fTQ9ojHfx8I9NwwuMUmSQBsVWfLzw//fgF5y/PD30aLOWiVCmr4//6ACWV8z7I2iND
P387V/W3T09TF2i09A380ey82j7bm84Pn6/5/F45Lav7z+dfXuOimFsVKJ6ACZLks6wQPh8+X4vM
kArz8/n5NV+8VkVXJcRNnV/5H7es82HYpF5BmtPn22UeftR0SO4q2eDBLgf31mIevCssuuVn+9jn
w9kbdn5aT1O9GgIEt3gKqLX6s7Ps8+cfz//zz+RSu53f5fz6tAFg0EIOGOg2B9TkbB1AyLg3mQ+c
l8IZs7/h5vzlLF0WFWNN3Mli33YWQdX5q8+HePE0fz41EdFnXEwPn986f1UYwHaVHge8EX/5B+d/
/5++xxkT03n9r1d/vsb0/bsKmPbONIR1EeU9D03xy1A5YYSV4e3/fwvz/6qFSclMZ/G/JxGiJYh1
/Fb81fz28a/+1cX0vP9Jq9H2fSk+7Gr2pwEOEqH0bP7nW6blKBtv3L+6mAIUoe3Zpq887HE+V7T/
6mLavKEvPRPLnO3j+vL/H7uY/P4/yYSWBZQDHwUOPceSkFm/kAnjqRm6knYQMUoUWHGkfYIupsd6
xh1EFwIwlDK2RZT6+4koCwfuATNNAEAc5mZUkyiZQghyKXt9GDKe5Uz7oj6NbecAuc2fMMNDrxks
SGUe2Z5Zu6gSPA/HHAi+YkQraJE9KluWEyUrBbt5yWSdEy6JtwDVeL3pGiR5zTfvRkc1YUyNZuCc
kxhWfs9UPO+KRPRrVEvAxQ2fEonbtBG4V7M/dFSGcs2qYKESoeHyOny5RQkir2Ej6vytzmR3ULJ5
bGpN7gyGpXVpMsDr8cCupGVT+hFLVjMftQqj+9UyJDh2Id2+COGxy3IgqwyEnzkyM3R8b1XOGzTV
xKpuynfT4h2cxnq8tAAm0umrfG+4gZfPGrg0kckL1tD9cEjU+K69l8hqKkz9YLlloow1XEWxS5eR
ClNVtR4sQSJdH6FiVERiWr27LmKbBoDhzYdOESUbuqyhPPk6pY74wJD+HP/Xf2OR/PcDREplw9K0
mb/ZYrFp/mmQTCav6cu+qo6oNR/xhYBtWR4yD5S6oxhlh3jksJ11N2bHRklU+nPs/mtn/nF2/cu+
+add8wtFk2OVQYAwhZR0/l3LBND556bYhmXCik3pexsNaQ5V8cJwTDYHVJm3oZ0/GX7xK5bZP+2B
L33+5de6wOIBhnqObzE8+OuvnRmhzzpS2RFF0JVZ0/ngwF5YsNHSJmztZj8ZABSSgR5JtTR5DHBC
e5x6F3wMdazL+fnv98MySPly0nLf8V2TyQPXD9PkyvHnjkhMWw95obOjjNgRSWHItYbgQSe33Y9l
KVZG17BQkBkgwCS9BG40o15LmQmD8RxxwxKX4f/qR1A7Ss0ENZbZ/vxWKkihRoAi1kHy8PcbLZaN
KrMpLIvj+//+H855NzqSlqu0PKnAXP91o2EPDawbEzbabwDw6+nQJiBi2t5wV6zSrI3pOvFGDPWL
skwC5kPOwzigUsS5W24b+71WU7EXfksAmVHeqTzAGVU/ZYHYIreeVig5Appa66xOfrQlLO/M1ukF
Uwu9GY3pB0puuFPLjrDj99GgDR84uMogkdzbXk3qYuY//sMnXg6ML58Yvx+f1BWmLzFA//UTjyla
3Dw1cdi2eIINLHlNHZP5MjxF3mxfCd/bwiJIVugxkgtLziCHDCtgOqHgeg5oZitBUE/f5/jL0BCa
jbOLO0iAI35Le/Qf+xq6dxJc40nrt6riIuBXXUVcdPDmVxaxv12dXtA7NrF+dm91Oc6HxkDNWNLM
rQOIfKHcStBFf/+xLW5OXz62Y5qe60qiP3h0v5wvmaVd1ociObaN/1j63cAun29gyf7Aftnt698F
IrjCtoztqCeNF8hpts3W1cDxfM3MnIlaq0PQ1hYrzL/fNvGfts2yHNvGcOLRF/4ys2vgdIi2Ucmx
ng5mk7o4a8rvpddwS9DqEZ8qtjHD2Z5vB1hwnRUGzFURkigkMlIyB2I52+U07+xXzUpNzlO6RWV8
x2GJyLGvPfLVWJhZc/PbkaZH7tDj7GPiIQ7Zc27r0GoOhj2Y25JewsbL8lud9HJjhDHy5Cq/iJP4
NZaBOv39x7b+/RLmMBK1LEDnynfVeZT5h8s9DZMhDlWVHGfFlAZlxi3YeR85X4u1ekbdWRO6V7T7
oRWXfsCTeSKUwqqj+ySX+aHA/LX6h036cl85o5mlT+lDKeOwkP1SeDB2oJceEVceBT7nqjnfmEig
9k1O9FjmymMEuOUQ9ual7XvOpnWb69gdjLWGUvMPW7Kchn+cph+QaMvmcPBcE7ndl+M1yVtlNAan
aRsH6CTfdTQSP44Qg5SQYVjjmFpByA8vFlxkWJnQ2aLqwHANJ/6A6lu07lPm2SRVdrPaObazLdHm
/f02iuW4/LdtZGztK+58XE2WvfnHH7BTmW5UOXIp0c61j7yMEU+6kcRXG7anX8FUzSEAPxfH8aGK
frg9HX6EQua1ExPS6Mt3ZCxE+VYIRv3kYbQUZEKCPxMvv7WNLNwEsU0miC+LrTfnNHZt46nrIKiW
k60xllPteRg6DBco3d9/MuvLbWHZ+5bvcU+3FBQI8+sZ2U9WGtdOGx9NSTewpoOIMnu6jD1ieFuN
a1G0I6cRi+YWrfu6XDj6gZgYfejSoF2CdKuAo5AY/3DOOF+qjWXDbO6ySgmP8T4I77/u8j5UfTkH
8BGGxN+77ZSsNMEM3OunR3DRCFxYJa7jdL73AmEtOzBaMWNEv9ww7epyilDU6I1bAIAeA4Pg+XhT
VoIseXuyDnNGVnNhLeDf7MbsobShxiQUO/aslWeoA5aP7lGMJkimOTHeyrw6OqLX62xq30dQPVs5
Wx1ZiKTEIWkaSie/65DJ7iaIakBxUmNd2wjF/XJoriKvfQ96RKNp110XdmrdFD1/xzZFBlu1b3i2
TqN9wa4G5hllBx8oU+eH/h6yc7JpS+K1ztPWgA25+/s/vrsctl8Oa4eD2fddVki++VVCQbkaDMiz
jYOk/DgM2OQygJ141fjgGRbuW5H3d4GPxNgL+mJX11BuQdpVO2WhkbRCe6+bTGD/HJluML51ojzB
WmJupr6sCCIofpVC1jslw29B5usD57O3Dn3kzDZl5mrwh/jotZJUyTTwd7UJ/Llv5EsVPLrBRrNy
ukIBl+2a2f+ehBHJto2NOLpA7zERQX8xa0nZgTMqQ2RK7bRcH8bLgdZO1Q2/B+2iNB0geYeUcxsF
cAk6r2T9pJu3SE83M1Ym3LKsFwQe1lD74aFNlxhNI2rBmDXRQdTtwfKQD1fMRzeALl+d0LDvCmgI
bDGRKg1mEaNMLuQ8MgJBpvD3f6Cv93JOAo8GrUA241Cr/pvGxfQL5CEZewklFtSBQt+kcDkO1Uis
+YQnO3FaejgMXGqvpZAZi0eVpSiqvPIuciyxzVz7RF4zCQ0pIINC63b7D1v4pcg6byH3ceoN0P1c
wL8UWbFhcxAZOv6ohYEzPuRBiOETEuPseexxTjMaycTXB3RMcPUSYVaXr1NMmQxclH45gjc5u9PK
nVmA/cPW0S/4coB7put6NksHx/d870u9MXna0XJMOMoaW+7jGJ982A2vWeKS4WRXUEnHYbo0ZDtd
FnksoO4e8jmxGYMsN72oDjd/v0HiY0X/13POE+iWMDuwlGLTvuywrKkMu8dKdRhFRuSg0Ol9Pi5S
Re9Y9IXxnR/t2iguriDMRPu8+uVndvUmyhcrGcxVKUTzs/OWUjXKDwOWmUtZ/qKc6S4DdyiIxlDZ
LorFLX6OcTtEtbdzuCxi7Oes6K1Z4Kx+hgUJOitqtz3GldvGjVlScVYf+VOeklG/l1WZnGhQVgfd
Yu23QffqsGd8xZ7cRSEZgbPfiz1qvR9NEkVXo0MUZVo2cBwSqmCHjEmRuLcdFcZF5LOdPdFGWno/
iUO0GcpLNDlSjP6hLsLLLuOtEr/UO0di4EnM8N5Xs3csI27+eSiXZJU8vqgSuM6inMd91Ovf/Lk1
+Xu92NmT944QEjtiBpKkJ4iq9bBiF9HcH0xhru3ccy7LMLY2biSTR9t7YWdHJ1EM9wEYT/DUGA7D
NqU7yAKam5xHWHnVosrMwgEbWwYmUsujX0AUx+pvbzy7ai65ob6iYZzvxOispEtLwpkZEuVAULHr
0rkIJxjAVpm9uJYxXpI+ExG4iOuFZRMRpL18yQvpUOst4D93U6WGOs2jN14SVIlwhrsv1leyUEv8
q0BDgmhPvp36Ptv7lClkE/XTsc3t39Oc2vddlry58zTQB5qMvaclMbAYWjq6W3s1CLn5zkXwOrcM
YogTAPRDG1xny6SNmRuKsXHgL+n19PUT+wA4qIIqGaDfdv2BuNKxXsvZiG4rO69x2eC6tqXFOKWz
963NWT0XHao0iXxGQADCOuU+h5ZJOE9VXOthZMKliIKsTeJlTUe9eC3DsSQsgB5ipdiowfsZScZs
AHDSK3pABHzWZM/lydg8smzGedulLv+SkZFFVNAuoH++joqyPapmeB8Y0uxDQ1nESlYNFfQUbjSa
fZoXJP1qtGquvhRjio+YvB05LzbC5ZxWc7fpa6tdaVbNkPmBI5NNdSl9EChMQtG1andvy+ZkJll0
SpdMCjtJ0fIXxsayyDwLHcW6GKHLQcXyzhb9gj8ZqVO7kUln2ZFiOsZLAFMeYuCqb+du+RVklrlZ
ad6ZtXUZwbeGq7f9KLqbItglfofz1YL+5Ckksmlh7Vni2McSux+NcmsbGjOdt8ahRnQ7e9u4YsQC
knqoBbNvAejmrdYk/6S9H99mGUn0s+b2Jbznsq/ju8YCc9Gl2FyC0uxPvjVZz1j2iW22n2wjHJ9t
jT5FkklGUivZHEYUMZbvQ4jLSu/TIAyuOvIuVOWpHWk+rGvHh76Y1IkaqEry4OAbBL2pUd4AWQhP
Zv6zN0nCnWXggF7xw5O7bHSs/RtcSt6iO4Y56JIAqFgl71JBZEcfhfXGh3fPVXlfiyi8tqefKrc2
U11bp7SfDUCxJLA1kuGqkRTOlVmQrFt1VriP5/5R5vYhKpPkqh+F3NKcx8hmRodWe8gQlHnVW+Mp
UEO7tZHJ3Bljt7GWD142+bC3eq/ZyqQbn72qTbdBMj+lln1F/Qg7Iy+aG89m49IwDr6Bong2ZtNf
uYZvnWYPfnJk9gh8YmcPllY8LxYvjAgAa3vBKpe7YRzhSOa02lXaKa6UAIfixqn8Vtih2giRFJeT
HYp1aRAWV0MIWyWputX+LPcs3dlPHv0JS+pDnCpNBByEcGv0fpYD4eJFSPqokZC2RNPnvgkt/0EZ
klbHlNiXlpO8VhmJY1RqLaXk9QTij0KDpX89f5cNl56aQXGWWbQmgl95T9fAlP67TbTIrnZEdwRN
2d/EMx7LLPfvetCzHH2ENbHMZoVTIBnxRwKMJ1lzWh4cN3rMh7Ehi6VsNzImHrFsRbVPh5Mb3PCn
zI7Imn64/ujQ7bWqY9ZxHeqNXlzTJvluUcjkTosgMIqjU16Q5BDb+zmr75yIc7BshLEREFu51oNv
bxKtIRKM3TpG1tIMb0Upn5G4FacUYcwG/kO9qyQasjRZMf+drs/vOmpS3s3YC7bpOCAN80S0k9ar
HMmsiQcHOUVGOuaEPb4vzOo0a/soRI5oS5C2bCsmu7Z/AWObQ7xnBA3ApdhV0eWcJM0dWQrlytPi
YrYCa4+24aHJVbLLQgGdyG+QUljJuJlLdV9NjXUT0Q53O8bPTCmyi2FGaxqLBuqaX5qHEOkD1ORh
awwZ5bfykfGrDKg9HgGHpmtQouLpino6DWXzlMEvCnBnfs+6tzanecOKBZKJl16PEWmaScMfOMZn
PuSOWtODanZcLwb80YRpM8WGIe5cEUZDlB7+Y8q1gRQXIXmbNOKuxk2wzkvxEP2mjLTIGZm2vlmT
xG2U26HIvSvdHwpLuAdZl0hI5uyIF+X77LvWVeQSKZ5GEGYX9UlOCSh87tEIPluWkV178AukX96j
H7F6gJN7kRsaP2zM7dY0lYNak3xmlqCEHFWoKETeNZcmsUEqxs8eRDbY2akSB0sTRDKkrrXzZ+8p
Hf130MfFyZcRgmaaXF1SdcRMhDBVgulyHiCIGXjMTMxyrMIdxTqmI5UnHG9ggPl7H0FL3v/WLbbd
dDbuM0merM6ZoeD7rTcZRt7K7dOLRjv2Kh/nZO0m81FmfrmHd4owAW/4zstLdN7mUB2JR3r24uF1
ML6NucIrHCtaxNO69gLnIV0GHlzHCVsVHsoYKkOnCZ5IqWssvKouwQKC19qhtK7sHAhD/BB3tBk5
5TQ33RjBCYAkxjozWqlqr9L2De0QmSru8zjlNwb97xUrP9pOza7Ei7GbvELRhWZAotVzCJt/W2tM
gdYc3Lk1KMMccZ1qDWNNRBMShjHcdW11LVzQTQ21066Bn55I54GSemPHarjq8AmHce7tpn5G6ddl
P8AFF92PCv7huqcZM2nxQogKa/YggyacPja0RlYYv6FIS5Tt3AaIA8fR0oOIoSQuENBMuMqNgLLN
RhlvwgREGLVP4xlv5Yw2rpkKfzWm8OSYCuAmtU3yWqDyjvhZexMAxrehrwjdpLuxqTJuzQxyH4f5
u921+TYNcdtKUfYkD+HWHd283Q41cY2DGGnfIlKS1XMyNIASRx1sifbeGR7lREAm05SWcBTMlzgS
uzrVwzZr9D6JSdCmw0roOgFDkT2iLxqN9TwY32XLnF9Nb6ztLVY+IG80y+1sPHoo9om5TbNNV9jg
oIR+iljAUVaAu6Fs73uj3IRR9cNS4tJVCJLANfQ0YKJTX9CyS9Q+EehzdR3l2ybxcT2ry6ZkcDfj
Z01G4wZGhz9X7tpADOO6OWIAwmtW0B3QTebB7RD4q7ZvyYpoMwzhswUdm87/irvXjQCxAruSnKbV
yMKpi9yrbGkG+ZX9Bg/rVE8GISBpCWgv+2kX06UfXk1qUe5PUHcss6BS6NLrFiwGt+vGXEfBD8S0
98rNHyrVHFRfPbX0G5CF0eQgOxP1bXHdpGgLCgTofsiFD8QfyYUZp8tQJz+RrW1y7LXz3D1FbRmv
6CVaG/ARLE0M/6gW8eyrLvPiLvf8Q8SlYKOW7FKCD/CcYbTfN1X0UJHdsJoCBzGMYPc6NXmr09y8
Uhxxy+4dUs0j/0nFJrdOcM2f6O0zyN0rgB/EeUGpsmi5z3Ch80vOTz8eFm1k7NI8Rbm7fDkE/bYl
2fr8OqJduY+dX/hB+T6/5vx8qs14uQpdnp99vBAxLc7s0bz6ePrHr1reeki9EJV6RBSBhWS0Iy56
X9U5f4qFH/75znZb2fP2z7ed9KJPFXiVl4/x+cqPf/nxy/54l9C3H4o5yXZIuNDFnzfDdGKTQj6B
Kblsy/mNvmzf+Xt/vM3na77suK+75uN9lrcNu+LJ1zSjpvAUOizXZWvmR0fr/oapMIJ/1AGDO775
8FioVbv9aIRyTTDvfGE0brefejr7s1kCsuCKdrbjr0OrH26FR4Gf5MP3PMIwnsZvfVrAWKENqisH
ZRDRIzKFadNGz0NLzGebdt7WbMHVxdhvt9bYfwujwj+5ebYhECoAaRgV3NpgMMV5nRPYWemVJfpb
c06RCwfGEuYXIQWuiquS2TtA5Svl5fmt8I+j8tJtIViCsQCJtjglrJWyzd868sP7xPzRDAi47RSp
fNHgHQ18Oe6841xQnxvj/IZK5S4do2049GvLREpJKsm6ptu3ER5XU3gKp8xJhmNGSukKBMZl0oi7
ZlrmELgw1t541UbRqoozE3bh7BIIhXke2mW3V26zj6R6DDhWTuZEJq8DXAKaVrT3jNvO7mpaJMWm
EECKhorgOV8cQscAB7ltWLERBiIDjMyuy7SLnQbkkulmBwBOZreZ+RDT6iZ0yv3pYa1HlEbsjkZn
q4aj4lBZufZ7Rs1m4zlQbQQS26nqbYKJaPG9nhBOCGKeDIJ2iq450Zig7umBKeTGdT7W/o3hHet8
ONHXeDOtJf+6A4fpjatcsw6KBuw8bvuUiMC7ivx8FzfsPeFPL5Xl3zpMk/ZNYtHJzY1dP7QdjqBm
8T8kqFLb9K4SGDMhpLpIFKdbmXFBlehOiUvb9aq5HgonOxbBwBxLfLN7FM0AQqOL2k1LtpZ2OqLx
q4YV9Y2HRT2sr10ziK/kJJyVxVG/Gkuv3ge5HC9C4APjPKFLd4FHcQHdxdUYrMkGfoKsALdsNuLD
nBP0gt70yPymu0gzEuvoPWAWAQHTEO6upua4eHhExCRz8ouNC5JtlXfcA3Hf9IC9DdxBS72oDEU8
3GQh/baJZnXmMD5UVvyejqClcmhSAbzU/Yjq9oAq0ruOSPkFGsPaPFkgrG4c4HGtbvlo+pQvqmbm
ytdGYtLQcH/pDIGLQUIuYIkO87LjEOsRJdtsIDVwSYg2UGPi4j8S8XpZ+BxYXh0mD+74Lk1tHvlH
EVKwPN0QG7udSvXa9/WAae5HMj8085wd6hl2aSz0afLgucTNdg5B90h7fiOilFS5eLjJiuAxDeU7
UyRJejFI2emYOsYFeEE2Ms+CQ+96xjqSKL+qEMeqHzhijYeq2nKz+z52BYe+iD1qZhXQNapvRAJv
kM4RsNY0vYJ0s40aJgJkoHIjRilKzHVzacvS2sJE8UxaZ4W1FTkihsZOix2MtW+21vl6zGgkMaZ7
1Dq9W8YDUzeM3LVVvBOxfkx1eOU4P0wBdIcuz20zo2uJ8jBau6IAZzAVcmWaY7uNw/6myfS0JouO
AHMifg517bwWHelCngxDKMf47t0YzYg95N1WVO13K40uW9ca952Y380ETWw+PdjVsI9/ExpjoflV
F6T0akSv1m8OwAFjUEYNkchnC1Z9QJ2/D1qZbzvDnUgqtztYPtMhEDYHIFIUYibWhaDBzzI5WtUT
YK/CzvJt9oMaY2zD+LLM5MWsMgNShA+4g/VLaIN2K9BIcsFA14+6PY2ffVOsKhvLkoYLvo8T64RU
d9/P9oUtfbqosj86U/xoxEazZqYYbtwasK5nyHzfvDsx5o8SagEypXlTJHa5NnLhbru8f0xoW4g6
+Z0b3p3XmhxogSRTjIST+F7ndb3Las05MmV3eZqfJsc2twwLhGu9t0LYW922V3lYf/OnHOlxiBqg
G/LHCnwQCKnE2xgDPXA/aBW+vgrho5Ht3HKmnhFLQgfNBKvdKotfk066vEWxFp4M8zo2k+eq0kwn
xPAWIJvA54MWe+omRtdz+Eyg6S+7nggGXFpP86wukoIbv85s91600c6FFzMOcAVrV1xpzoCoMX7o
hOvD4H43moIFS2OXp77FX+A4z67VwZZ4nUyzBvAaAOrIp2OojVuzjsEmWVhDU+JHKMNr6A/MzqKg
6fZG4T1H4Rhf1mb+oij06ta0geC4lPAB7bJhVI+gDw9WINSKsCTqzBrVC6JwcrBgOvsD69mcOWmZ
jAczwdKQtRkL+uAtkkh6UwElqMtKIKzOK7ytZOe3GCAmd09T9HtP5PclxpdfauS1nYgAZbFIjAMI
6VWCr32BbngxRyaQmWnr2UW9QpBXHXIbpB/rDS+ezN3Q6WKHF72FoIe5Jio3lPk1BJ1VGpNiNQTz
sLKGEphW3d7bip5GLbNH3e0MZQhQPdAuTTPuaLGThpuA7W6iZYmntX3Rlu1j5bOu97p0BCLl9Fuh
enMfSyp+blUXpgZ8Rfgf68EGx2dSuBvD7DPQ0uHvwJ2PCFXcPaXIktrJZHvGMLMKW9mtTbqJq6VD
Ncggh97DjdOESAX6+VCG/ZEoNMjG+YoLp8o64lRThHhOGj8FNDIXdqUHgW+8Ba/xWBRAXbWIh11p
0s3j8j2ofm3UIC3cUFwYOlqSdYDEKr8FrkIaeYrDrl9OUkwUoMnB1QVJvmfeGtNvI+rMCw9pEuXs
WCJ4O8ugpgHUvjXhFm9zhw4IzYqGMcyqYEx3VYe/cL/gPm5cb5vYVbylJ3SfdIW37yxixd3xYS5F
8U5fPKtBhyOzwLPIgPZbmIbfOkkoRpJoiiOrvjRGxugFVpEZPlvdZHsn8OebDMtxjUH3kpPo3SlD
j7lIKi4m7Fj4A+1rY8ijbRAiRQYR9z204p1HdmguD6x2aNTp6jXXBPvaZbVwdZLr2lXHBuse9i5/
2GkXSLuCquwlh7bqkwsI6KXagKhzL307OU1R7h8mc7ofA/KFUiDbENtUAj+XaQE3iVebNcIq38YV
yT251VWr0mAk1Pr9phFdhR1DPtf+cD+V+rmOGGdj3vnWVaO9M+abTgYYo+z2ZEaUJDJvT0j4Ls1Q
3BoaiEwzuKuhjW4Upz/YKnWdOD14Dmfhoi/9Tq2/BR0wthJeocRbRRA7t8aa9RjHiAWJb5y3hLhC
1LWK/sIKr8qxfWROkKw9w8839P3vZ+u2bQA3SQvFU936wK+nYNMnbE5XuYcZWD76QLntR+A+rj8v
pXh9HZhVdMIWe99ZPb3Pkn4kk3fLuBlb/yHXBKsAMiNNRS+k3CKGIJtUdFM+vtn1jNcbxEG2WzJY
ykbyUQ2j4hZbiafQZkbVhYax0jqxmcgMOCXnEiyqLLH++yzmDwqibLkYo88PboglTEaUTosz+Pyg
grncRC5sQ6fDQucuDxrZuDtjMyacoliV3YLcEwGhg659MWDLxTaHe7sddHw5qCdcjswJjGx+QZ2L
E7RzD9bi+IT8jAJNlFeflM9zWNX5KbcrjFc0hD4CrEAvOWOdXJBx03zEVZ2Dq6C+MES1hrDdl5Zz
lAv1+ExChizDJ/x8TlKuu5mW6NQwd0V36XRJgHS/JZd1UdOf8aTFWeX+wdxtvfCbnWbBlpbQlFTB
8UxkLUQER/X85fnXx3TfdB74h2Th8tCyTvKVX8wEZczGg1yss/qFQTMu0OXn5xeN2NS2o22gLBAB
F+hWG94a+Qb0lcJZK9CyZOya1TZbbPFeEQFRkXQjmn6aVgZhbiBni3VR4zwqYg7GwuyxHX1Jr0p1
nl3M1+ccro9MuBlTeVwF8dHHGbSnHXT4+OGyfucPyaBw/DF7omIGtqRwfQR0tTmfhGH33QekdVmE
JtwqNiNtq9UZlHzmJucAdlD7XicqR4NagYGhiiONMyzBEi0PqbEYWxiXt4cmmTd5O9n4Jqm2B8Oz
X1JCi49enB7QcjsXbhq+1WqJMy44fts233VLxtb5gX72xupcSmWChddTBsP+nL11/uH5q3MWVONV
TFLgP6LGZugZGRM38aW35vbjs86wx6FmDq2lg2NHmNW6p1IJ4ujm9oV73AtXwJ8F/DdFYEfUZyAX
XBu5QAppEFtfWPLtuR/uMu8yDcxnmUmmmUFPl9d8nlnXrpCs3tqj+GbZ1jMsa0y+Qb/2c3UfxP1u
mkcyye3uSE38qwypm19Dp/te54xDQWZEjBGKG9cY7lBgPuv+/1B2nrutI+uavpW5Ae4pZhI42D9E
RUuy5bzsP4TtZTOHIllMVz8P1T3n7O7BCQN0G/AybUlk1VdfeANa56H2PDpkIJBC4eHy2rrs1pr8
dC3rA/Dl/dig7enXSJWCWcK+oTxqNPkDb6Blbhiwf81uEcc3F21SqLt9QcpIVEKm2p1OWTxT1C3/
9B9fWvpRDB3Q2S0xf7r+e+5KudNSavblZ3+7NMkX67Trn7z+WCjMwZrRev3bdT0mZ5yey4tdr5tb
VP6FtM5VhmY4cNxyH01mHjBq+JH2cEatk1a7n/wKGeKtG7pNRT1pzy4ZwMotfDTvGxwgtGORht6x
gQK8cXJxRrvRCZgLYpzq3YUoBQGyMFathNI+RDwQLCbh14QPlrlMwmxtG2UQWLC9waOaH7Ueo43F
Hp5cvHYf2XK6+FF91d3VY5CU47Cxq+asEzxOjntjDdAkvQwBMb9PH8yiQrZnIrkpqyy9QYrgOLbo
89kx26pZencodTPHqLtPCcxzVwH5lEaBwlFl7LVKPlH2u+R0cmfbFuGuwz0ajPK6QKRr4yj9UU/l
uLdURNIdchZ75BgTx/XOxG658fcYKrSXcc53shXoo4XGobFjbNA8v9ml3riPKVlIFUFcx4DMd3Qi
qfU7/cd1sX7PrGndZkySUjP9BaOJFo01b1DdhIf0KnSUd1Ep+9CTvNsiP/PV5t7Zddr7TuYXp4t+
W7iyHgVmkFF0qjnKn4fM2ImstQ9oagSDIPmd2l1ne/2Bcva5aFDmmisGdXox/cbq90UaZrSVyyCg
rdxbdsdz4sfgDXQow4Xpbb0u/kzb4RfRno9YHSzToJaI4ycLezbXBuTEvH/OxzkoMvZZN9TbvkJV
MXZntQPy9a39ps4akPhwnnQnGjaAUN013IknGCfdjY2kVaB1eYwJmPuD1Xa4a+dzWLbA1hrzhjlm
4WvggptwiwP9o0WxUtgGtOvi1XSsL/w+IrYusw/matNmwUIj37saXd6PGSYLlqpOAsUQSfVhvUua
4kKrlyyX4hyHnUEz9qpVp3Kcq62tIZKqWX1gieQCqerdNePLEPWXFDAAShRqhe4qQrJh1AAak7Su
sR7RsLeDHTbz2plznGrnbjYZXmUgSQx43zSQxqdIZwiMktpv3GlguErtiBUKwCR1HovxzULAbxWb
wyWr3PvGoVfR2Q9i6F/jvP9VxvHZtcd9Ss/eTmsfOl7x7rngz+a+Xpka28IaqlNVlh88fXjLVnTv
5PEXuRZyn2V8MKbsRKAXzJV+O211Us7wPerWt2IkT4D+GHMAba09MDtRlxn/8kBHGxFhH+PkFtNn
gXA7zu8kxDakmUawO/WL2f4GA/PZ68678dSpFhfhJVDOsvqahMPdj79x2KV5FtpDEI0pcsLmWzYv
rQCDmUWLvYdvoACbpIAFvIgtihOyRD4GgPsb6zLZpPhPsExNJDbFS+c5MWbFVO1hLrZy+TvgRRqS
ekjc05gdTRSldQ/WA2qQoM40vGLCFqXycFhggC65HjZKODwzu4UvgIfNyXRNhvS88awVuFZbw1Mq
uxqx4JJRvzzGCjX4XJSM/l8TL8sQsEPeTEcHBuqkf2wQds+aetVp9l08mnKnl5hKaQhFjmDI9XLw
14M+3po9jHMABlgOZ7u+kSdnZLBBcX0XRwaChHf1Qhuy5HNDk9eJ7FM30btyl5hl2OiUhfFBIDDp
MJOitWZ9DZgHAAGR68nT47URKXJfoZ68Nn0Y2mEl6byiyLdKFSoTpUbrFyYP0YoFmOoksHywvdYg
dZL0C074sGhUK1P7CH3vgTs8kYlwtveXCR32qaixrHHWKg5vNNXdqSy8qSJ7D4GfgsFA6Wh4ocFk
uuIH8HOpfCYEbvaAZfUjhiivNbbqK1/Pb/qkODU5AxCNx9Pb4B91Glh68gUwJMvNezODouJ2/qdu
izZIMGxHjM7ctokAUWP3QV0m7a40K1CuLVCSjwgsHZK14fs8iH6DcEeRsytj7YJfyCI5BKCGeaUy
P2lN4DAERckK66+uG18t+jpp3TpUGd9oIGP+5ITMrlx7p3XtS5w4z0wtaKIpOshJPnyjwMSZqXv3
Iol2Sr6FAvVaqqxbUWjnVJ+/PPQXRvRePCaFAOI2IYIqJA3lC+7GsCv8+muhmffkfhw8jdz2Xqhv
Wxr7weRTnlrtL4ZJVjCkXr2HqgDNq+/BtRmC7GGccN7qf2PwjiKRmtGkFzjWxIXA/Qw9hLH8EbRF
OVz7+wj3XMJdGqDVsaVMfprbLy2BdqQy/CSNrjvqKHismNzTPyoeC6x5SGIBteH+qqAykAIX/ccU
uck58ZvXqET52mmFfxfRTV0xS/7UGQrsYT9hy1hUxSEmllgagwiACcVag+m2njXuZxrqM2hQWqCz
YZ6qmT6rcCcscWJx6y8welGHN5Fn33qjYz3K6dHsM5B6FfAKHTSeHXYpcwpnw6cE97O0l5TrfIUk
NUc5I5UOF13bqBChXRXJvUkhhhwEUra5iUZGiCbtunKoL5GF0xk/tz+ZPuxzH9hTgvw8+CKjxoCe
6+cGaFWpiu4m6Txri16DDGzdfwq9vH7sUmy1cqvtd6SbCVZCigZ0hyx+aU/3knneybc69+Qk0tjC
LUGcEI2Hk17gux3pxtk38s+od+dTCI/iMDITG3xXntTyxasSpBt0Hi/cPefGWHgn05gfK/zddqKe
y2NiUiBm2dJZAi150+QKqn8zPU15oe/pn905Kei56xdPzSSzxbqQtr/LbHe6SVoTTBBt/chBgnhS
HKI66sLAEVr6Yxwlt9cv+gRyT/NBmmOX5DG4d1b+sLASAX2u9A47uTwEK+KMi7RQEe97UL+GrKzT
yGEY1KFqUNgZJyRxW/FIrto/uoc6FvOjZ6PkkwvbODqqQtaxY/rVozzz1OljsYUVQZaYpsbOS1ly
UWdr92b1HKnKvVy/cSJ92urLDB+RnFVv2YPFNgBSYBkgurO2nW/jOeZcdchmakToUcPn9jhGaZ3i
vvxurS7ZmUbjnPIZZpXeJHuHCV3g4I0eiBjwjxuat747AptTobZxMmgROZ3gwHIHazMPRrfD7I6e
azo7q6FHJWHyNYbrRcdf6xkMzxVT/knQc+n829HbDWaNCIAh1kaKrTyH+l2WSn1t9XoFDA9LE2dw
+Ju7MEn0E9I+4PwMvIYpQGse8ojHvKUoGeL5MKN5uUdc+qD5UIxi0ok81dOjGnsOLGePCvpDN5vo
dSf6Nl54lpDoGGLM2nlsbIVnErm7o0DeAY/p1mwzNJW7cK+N6cwilROA0U0nOZmSll82RbR1uGW7
2qERr9X0Fdu2w+ShB30BeAASJT4uCYDK1mzJFZHHzK1L1acHncYfGZTWwl56QZeUKLcQelWN5KaI
2mCYqfwGU8HP4wDdWF6KYmc0HaAfnCPcls5xOua7uWvu6tk6zW1RYlzXvGW99tu3BgssKfZE0QJv
qfC6aAtuBHgdStcwO2IK7zOYDlErHokws/q0pul27svHquwzZp5juEJnxlvH5HBmxbFZQmpJXG1j
N1Gy8YopwjfK+slChJM6unlAnMZbNw2Py/8zboSn1B2CUPryNQYkxlgzbob86IXGUz0l0503aFSf
xH+z9lboV7xpefVQtdpqXOz4RjMD4YV+E4crnpfMztbIlhAoK8tYA4AKtAnLFatT1rr3os88bQHU
msgzJ1M1n9PkKy9t/0CdTwPVwd9kbhAdwtjKgPwIpVhz7HNWSiriBkp25NMEa7IbGq/oCJtpt/Sa
dSKoYEbmvMKSSS9dNPySIelHrNS+jCjY5iE9+Skqqn1hIU6jFsq0P0I4HlaO3lX7KDMjspku3psj
lXVaoDSjimhryCG8MZ2cXYle/YOpGxji/Q4zPyYHB3GNiio9zTS+KLvXDiEz6S5CzZWZPjylWD+2
6eihLo9Kdpb3xaagR7iscbFRJq1h3Fjkcer0rSw5MKbRO8Sqbg4C8lWKWv3G6ef7XM8vsSwcvBBb
9GaxczmVdq2tstG94zx8FmP9xhYSh1gD64lyvH9wFw22ik6eYVQvBlMoLMW7zzJN0duzkwdQxQvb
ZDxNqXV2VOJRBZNftOXw0mTNanawOp2YeYwOzVknwn0PLfrASZmQzPO77BtFW9E+tQL6gFVTURmK
/c0UOYRKmd6wvhJ6efXFbuYAgS/IP24N+7y0DmoGShPdlzWS+K6yj16tBTagZaYS9msOIsK0cXWj
Lwuhu7Q+9VnXtmXm0UNnIrFJMBkI/e7zSo2/3jEcJNGiS+5iiElhCy10fq7R1F8E02vPPeIiDS6y
qdp1hSHiKtfrCOMlzQZhDvsThAh9YJoUnpWeWt++7/GjDa4c4CvZTwydfcRADGaMPS5aP/a8t0H0
39bWw/UqZK9BaPpwWpEpAOyNWuW2j1sQULH0eejIjGBPWawMb+cOjr+DhkFWkHq3SIhjYC9xjrPK
9OwK5iYSvbgaU3OsLcPpXPktPpFEsxh7yys1E1cyhPuKJ2p9ZmZzjFlreMz0jGQTNk2VfcZDhHuI
QzO4nfVNZiefJeKdFBYCm7KFa6/31nYYGOCWBRCmkB2AjhZ159yVu3hDdIhxb0RKAAI4JE1geppl
w1l4N+sBmjew0U01LQqkDDi9EvJc5L7lNOMCKsyn1OJP5iY2M5EMDzmm62twUVh0Zzr6Yv6TcsDM
otttyZGXzqAa0zPZW3V/Qc4QXfmWX49Dpt9hg/SXH2IJsFzpopD0R0jNbDTbIyt8S/vwKeowj0SH
HTUhjWpXTfkasesfs+/RVMN8NuhnJjQZBOoGagg4q2AGYqRJ4zfxdKGwZRe9phdnDLhx6h6vkUmc
mmKgEINRrZO0PyW2+eFig0VW3dxWMRm1qKHpGsT5mPkxcEb2gn2nDRYPybAfJItk4l15rfY05nDK
63R66xS1mFMz9dESHrZVi008pSRGGiizFp9C7gzDyHTFc2ckMeInOILwQHNx5wIuNIt8EaaPP6/n
ySzdQx6Vhym99Ib9FdeUDrXPr1zbd+jIUBDGnyO55Fj2v2IMTAO90jSYmiV0aEAoOGhmt0Z6Z+lm
uXPqsTimfqrvGwgErerGbRFT5HoG6byXD9qzE3fjzaBbeynE7dw67bmRqjtXzNwLZqYHNyvHw5ID
O/kgL7lJ0Ewm601Fg3XpSSPFaDQQ/vKNZhr9JeuWCc+8ZtaGw/swpvtSOW8IT+XH6xetV+9xjBfH
pGFrmVfJSYuUQExwAl6tU4Qcy9l9jQdU9YCNGOdpFMk+nGGCE0cfGLb3u9kQD7XdOVtiiX00VXgE
jEI+NLbrmhJ/Lz357ue6EchWv48VS7SbtM3gcEgui0osig6xsn5pLsPEtFvuH+21G8xNTHfRNLVo
gvIpT6N/YNjjo8NINTt2mBb1lJOdhyxl7u9o8jsrsAgM7qRY54NoDlMG4+kKu9UVHho68lSa4umR
GPQrnzRhWCo1ozGiDfLtMBcZ/bERo0Mlkl9pDxI0c2EzkD/e4yNw644RlLJ53cDuadHzWyhArKVB
u63IZIA4kDTlTvZodXYJDOcbhp23dhAm4zQc4XuBHeK9YSFbNXIjB+elq72GMoh0KQLdU7bypSEz
DuRIDLoGItorFeIKpr+qW47jMMfoNjc/53KpRpVL7Z8kd51k97vMJZjdk9zKlRwTilu03gqXqT+d
tX7jFneFQLIE2y65F6hEkCmCFzEsEB3JRL7nE41V27/qGoRrtI7Jf33635SHelcHXY6wKdabiJdy
qF7vk+P80gawaZYOZ96AMXR9w/U8zquIbEsM0fNMIrgmdeWsRwNFL9ATYoi+jVkCAFP072mKxzV7
cq1VFmwsBVjCG0KS1pFGJqw6Ogrs1UTY0BPLlJ4BAcvA4YmgAV266xVZD0OHuGZm6uJuzRgP04eb
xo0/F/J/1+afBbbTC5AWsLeurY1poZ17/WOkdy8TywqOEkoqfy5B0TD0TuF8R5Z60td9RsTKJuJj
uW1KeYsIHOejd0j0+Bcs+nZdDhDRUIUgLeGiqnN3U2FT+oaNj2Wz+BYQ2OmWeWsUQ4m9t+jtEpOd
4UzrGuFQ5GCCBOSnHQEyAR/Qrpa2d+BBddGLB+r4Wy2CIOjqAOaWeNW32x5QBJh94nM7UfBlXI7X
rsfIkijmGumn307na0sdGgliilTxwCTw6nLSCUMcB6ONJeQu2jVhvahcZMWldtU5IcistOKz05WE
RsynqUWxmUuLWf+8L8I2Xtu0z1fa8hz/iIlquNH0bNj6Q/qJAmYcSBOyTI6Eq9GbxzwFQIEPQpCP
7HZvuqMmiW8lUyjEhtX02vexhC1SRag2RtNrAedQDN7SzlDfCQ2dvURw8OJV4nscHyO/Mt5pVIB4
Luf5lFi4cNsmhqkRZPW1RoOqEiK/qWR1SGxDnc2xPxQ9xZ+vW8a5J8cp8hmcdTWFO9/x2SchCikl
8E2w/SznGsmDlXSx4I1w1UqaVjLfLT/tUkfAY7GaXVZIo6uvzp+e0e08oylwO1TIgYRNj5oj565o
rAO9b4ocpTPWo888LKvHFpIgRZYolkgw+hnHLEHFzDWTLcWOsyLvfUb71s3hOTtW9rrEQ/YJqAN3
gx/IZ+yGT1Um78vZ+tVN8e88d/bxUBLVUlut6GoEgGZ6Hqn7KEmvzYEOoZksnf2cdNdaNpEceaG2
orE32wsVEsHLCFNxqL4s75q0A94topcTzTdBRMaKOFnn7v56YIfUtsI4QprDVS9CnjFl4KHSY380
Gu+zFt4hs3zYgcYhxml9VXf1FwbIrFkWl1D20+gxJ7dwrgnXpV9g+iEJ0RMg4Lnk8PV6lrbFIIXD
L/10IFOvotnfL3vXSNt5W/B2Rs17GjvCXSNQqdS07lYJckW1pBMYQWwtCVvZq+7Cms0gStjSLa1u
O7JuK3B4q+s7b3pY2qkz3UlPe1S9pTGOh/5GFlHP/q2xcINxtgAB6ULf7HyCXAzXanRvZcbyvwpR
XbdLlPqrxSRdAztNb5HnG0FCUCpNA7smLIWA4yFsvDjLP7MfxlXfmGuIJUQH+LVrNGJlpWN7PVm3
mkTydLbchgAmwp/Emsvd8u9iAmpF6uqt8x6oEJChJpQ8SYuJ6XS2hlChoshrLde2BDjkkVYVxsHB
tdypXWEEhslOUskZRtTSpefQiUu8XT0TTUuDdkipMS1xCLa1YlF4cJpyp+HhFZxhqsg/jcK8aTIP
+tiik4Wt+D536SiG0QKwQ16W2imdkLg+2h76VPFS2xfafMYY+cuuqVTCgvM5pgWN17K/yzXhbMh8
Xno/3GgNxR2rH4VcKANXaq7XhQzQFydqHwegEC9A2VKKFzkpguv5axfxI4Y7EDK0wXyUBiZqwNsc
TvFmaVfEANwoBZZjk8VRwUmfd1A0tM0sYZ9lsDZK+V7x5DZp5j+3EGv0RLtPWgSUksJnamopSkaU
t0I0Dnc6Njlr/P0erUG9dEuVhW3csevNCQYFx7QnGJfHwyWF273O5+RzMNj0jeXslI9TqJOR1kpY
HBCQmn0ExB+M5QykZPZpGS/rcbjqI1W9xbv9ucZuuHQ0GnQQ7GO177tyIm/kkY2m+ejJOr11J+s7
Lz6RMRt/MQYVk3uCRQcQPwfTC5P5YGbJdCP1JoP9bPlr203rAFhDdpfSewjyFBl+njbSRYXPDLzy
HhnnBOUQG2v+xBaiMPAg2Hc6O+hgYe44+ONzpqZ4jQ0uIJypZcQvuiSgeTisgfRsxKCHZ20mYhnu
9OSZYKLY/LA1ekYr0p/3fdtedN7jMXUBsk3o0FrJILfNdNfS8ZrBLXlp+IKBd3OooeWAw3F26OKC
X6vR00AzQk+SDKqp32w7U3HGRiRAkBuqwItLRHdld0H2CFILIscPugnypiJ8Q6TpAfUZKj23VPCB
SROv1ER5GakWH2YAnAo8yR+SPv/7Lwpl7T//je+/KmhpSA53f/v2n09VwX//tvzOv1/z19/45zn5
otatfrr/8qrdd3X7UXy3f7/oL3+ZV//z3a0/uo+/fLO56greq+9mevhuqfyv7wKlteXK/+kP/9f3
/0Sd0EA8EHWj/1yd8PzRTPlH+ftfLVb+/KU/xQldGwVC1xUcL5YQJvob/y5O6Pr/AKEP0NxGOMjT
DVRb/q82of8Phkc6cmioIzoc4P/isOL+Y9G60l3Hdi1XuML8/3JY+ZtWE6+PPpoQHroYvm84f1cI
KoVCJCnO5n09q2GtetqVympvJldw5FJdViMjKeBCdnAFjPUj3ao8c72VJ+kBTc5vmP8nuvFgJN30
v5Od+JsE2/LmXNQT6GrzMdEz+5uKQpf7cccOnPYaBoUGwJCV2eso4nUoh3aM3KyiIb91d1bR0yxj
slQ7pG//8jwvf2g2/Kse3vIU/qouwd1ZRPmwwHEs3TD+pi7R2a3opR2P+6lDklj0EyDyGoD7tJjs
kbfUEDeKyMSy2vn+TCmG8V40qcBeBX61sMMHzn79seLMpZNtkZdj3ViL/D3v3i2txtmTPjAAKC//
b2QxDNv+f9+6jtjPIvwDuZQH/HdBI4W4ZD+5HXkkVsW+eu1dlM8N09znYVQE6chAxyuSI+eeWEdI
n62Rs++d+S0RfMpOyy/DSHC/3us566GVpc3KcMDu8nr7zCYnN4fiudfF02jEzU2CpkPQh2/cJBPk
WHd0S14GnYt7gI7Dvu451UYkJiNBAl4oA8Kj9JJ9gmbkat7rIGDgWUIgF2Y6raYqBQieZxxH9QNT
CgMlHj3bOjOKsnE6bCY8CQI/Qs5bzKCA0aEsszNO8ZtQFETwEO6a3tN6IOkKYML068hGFlzVj1Gk
XbCpqEHAcU1eUBQYZbuB4OFB2Db2WcOHB4NFHzqv3926gpFgy7XbFwC9acN1Mwwy2x9uHHQGaCgu
d3K5umE07+AA6+Pd2s0KQ0cNjEcGmT9oLVA+ehYda9fc6JrwySccD7H3X1HpJvs45izNQ0zZeiP6
8aMqPaBrTePJs+OdEap3eh6/Ko+MTy4LPDRA++VJKVaaT2Lrp/X7AM56VWRQCOuvXFjZ2ky9DOZH
hHGCfcevIwFgMfCVtJvXAA8CvGfg14KLQ3/rBeiNREYBZzufHrtVmSc3RWayneuLhCq30kizVx5c
xNJf3B99SJ7tOwQSM/buLAtBKdlOO5ApYhl2kSQylM86GAhtDWrb1TyWEh6t2EwFU4i8yXWXLpgz
jVwXttRFsh1I8p+kxXDKc4fX1knfQVfc1oDyND97b0i0TRAM+FzQ61sKZBkDjXFJaRe2FCiGPX1I
9iTOZEPvIHwIwWE009fRzt6vPyl0HlM/DNvRth4nyTP38QZVc14HbTYbmwwGch/3WAjCKViVQ/ts
iXZY08B+QVQY4EuIvWnZ7zOrrEBGYXgguXduzbaWc/zj1tEJP4tnlCQh2NiM2RUoTaTGGOI0yTbz
EJw2SIzc7o7eF7wQsBuYbAKWhGp8G+osROpsvGVQdUcqCX32UmB3VY6kUgzce9rb108QJW6EteNE
5kZ5HPms1LSx2Zh9csmW5z4zhAHavbea4WSmA2zYAnNUHWHniEdXZU7AsHen14SlRkOVZoDSH9Ke
0GL3UNK9xZq22ZakIyTS9aWlqtogvbP27fAMLZA77Fnl2srkRlXLwujdCPqpBYklKqjPmipf28NM
E3VC000YZTDG/d2c+N6qHbk+2qhpljvDtettKD3GI9p018/5S2rr9o0xmJ+GDgUCJWrGMEX13DRO
QOT4jvCFxWxSM0FVDC/lZGNmotmwE2bQhaKqNykaLpTVrN4EKVwQpMVzV2ALm6DEs8EEYd+AgUJ+
0OeReiAPrmG8EhQGLT3kLRoxMF0B+iCnwsyHScyKx+zG0bC6Bj/pU4xpoYEp0wuKg1/KRrEmt7xT
I8l9Gz1wu3xr++pFLa0FLwVFdX02tWJ9VH7+PkETWSMaXZkpKDajXvQs4NMlS6kVcUzEDpMDvdbP
uNh8NgVHBBQvY+Oxd9RU0z0D8LNO73p3wDW24/i1Mrb29YmojsA8DFiCjdq3PcYPzUiMmMDcehbv
esxTjOP3ng43Pl/YTmWIy43ByHXM+et4E+4K/InhOXorhO1/rvm72zms446bUlcFY0KMdqvneYh/
W3To5yF7B3FVg4XkhchS2NFYnig4MpLFvstF8tJ6EtYUx8t1mXA2GFAXo4fZaHH9ndkaPfMg3f9I
h5iORvTrukTmgWiWi+inreiAgzulkRahxk/l7CYP8cA7dOuSHmuTbQc9+zEEB1DdcniodBxXupGx
xfX8Du/DKsCAY9NGjAfGJVMwHRA3zTqrfDS9ejoSxoh3Ky275azQimnd6cZXZDIomROky5e1j0oO
gcDKKz4Dn9MTIz/sIDQM1mub6yOnQni4LswQEzV0PrMf+MUC7F65wUwt21Zz+4naYQ0adzFTUo/X
VWT6hBUrmj/MOLtrGm/jQpsE3c/jlMsCbzNKRmsuThM9QBoAgM4cOJ0gEtCFaljbkBKKxe743Vg8
y9Hq3Ta981by6FAVsJGgWPZ5Axq5cPSVmMobBpse74Gf1QXud5H8KmPXR1gpp2ObYM4GfcgrCMVz
Tm/B555q+KEERS9xak5enOWVp6rG2yq7K8zyveZYxbZmookYPvWCp2IXGoQGmiwLb7WFF8dpWC8H
h9/LbZfP9Eojzp2UIYgOn0G3Smo3jLWtkGv6Wj633NvQM5vAVVm9kTbfdtiqVxx9ToxWETRd+v2t
COiara8nNirG2RoDrO8UY94W9CutioQGRWFuEaN57vn0jIKL92seoI2s+1FwTPJMIL4ZxPsS7NuC
e3JpWZnjayc5VNLMZMO32U9Wq7faci+Fzfiw6k4TjPtUJ7rMafZTjk9GVYFGk+E7XBRiolsvqfOp
r0akMixisu/sioiRuaoJZMZcHEoxBTFZy3q5Z0AEPqAu7q8fRKs3maRRmmucQrMgkZYNqi/BuLhQ
/7ktuKeJYaDMLfG4abm5f6QgegIDXFL++cSxumVZdB5UidrxN256B39156BxzdTDw5teLsixF0S7
RjY09MhbE+WApAYHiMQsiexo20Hvy70FGPAKWGjwP8L5XdtUtAxDOzs3wAWl9puipGd3slXQNsp2
qHIeazQyKRvG1yinVVIvYVWPOWKzmrvTVPW7HxHtpMkvGregJMH6xzPxjHvRKoHJTAHivdLDNEBu
Cx4D+ZVp05xPx5sY0yA6TmxZAwJNlNoSmvaCnov4Y5Y7/Y68xdbUIpB2lCIBiZgdAH/59vF0WqSa
9nDRGAHgJhV4gZgjmKk67vORpb1UQ/7jehytts/6qRINvJX/Q72xtWtM2huO4Kk0fnXN3p3mYiXc
6L6NWxAuopl285LHj1a7LbocTVs0j82JD1lW0T5W06E1iMqa7TrrTFTbboJnVHA/s5gA2k9JxFqL
7ipHlCujYMGUbfHVKvVgSLrSMmGbmy73NbVfacJ5vTnfGuqtXeJtmurodlZYwY9q2qnhJVMMhGT/
E+ZsndmSjPBHaCAeMQmv4LuORA9gZ/zjLa9f9MCfQPw7YkDUwikuqsnf07S81NpnPiYyMEL/rkqv
5yi2MFEs9i5tNpw03nPFtLCsOIe0BgWXNAbwVwljUyjwDgn6XdYothECRqvWLASNDFJETNKuy8/v
rWrdauuiAqY0y49ijjZsSibT7PRrPleNxeWaBiXGW07nJbgG41T3nq45yDWIpy2Hq56K+9CEyasy
nbwna96NKEQeMf9Rqn32m4ITTmeLmKX3VBfJZSzb9xQ/HMfY9e6IUs6zCYMnmkkz/IjTuVhkLMI2
+7rmvq6DXFeocYabAPB7cnDEhao98aCGR5j/iJp1vyTceZu9+ZQ3oM1IIR0R3iQq+Un07B3GJPHS
Ke7ReAJ+2AaVdaNPzQVeCuZnE+efR6UNm61G2qSzMMjJ3ucl/M8ZWrySARfnEdmG14A71N+YllBa
NP0+bu33rOAgtSbnMfez+zLlXvdJ/s7EDZBJE5jmUrvrATOGJ5Uw+i1NYmSH0vNkv19PxxmdIQo4
dQtb4EaSglNQJN06tS+Wlb8nLVlN5c6/SVCg77Ga8yJ8MiI+8vLZxyE++cC1GRZwnhR076KWTVWl
P9feO2Ru2rAZyht8IH05AnykQ+h8kATIU0P/FTttAQ7a/jDKb5UQJBBJOpa5ccEaVcu+r2uf7hvG
SWGCU89yRY6EC7ly0CuymFK1j4Vszm65nC/ZTNKS/FryBdvyn3KPopvJ0So1HUC0y73xhvmMdOUI
war/rLr3DChFcH3Mc3xP7w9sXooeNmSCS6R7e83KUUYi9khVviP+jteMAQHZrN1dm/jVtm6/RAh5
P9EJ1unPUiKt6akQ0B6HmWh3XcfLOSwtay8m3lbBHAku8aUfvBMmVpMYkQdOSZEmQ32Tar5bjqO2
LQKH2Pf9dGYPc6un59wsde4QMxRcHAko+W4SbXwAf24dhu7E0Co513V21LAhoVrzttKZtb2myTcz
sZ874X3gKXmLCt0FoCFZg75AU5z8d8mMdJeycrd3mSDEyP4pmR0YsPHQ7yzgcWx7sVQpSWWIACVG
LNQNtEfH2V88k2Cfo0/l+LiCXZPKpQegt5TrFeiVYBmQXotOpl0OpoWkeSSEep28ZHb4y62mkwK+
Aa+F1MJwwmeHA3KFHQOo34xDcg4ZixVVspNo9VTSmHY1uD5Vox8oQkb/jP4QfIlMvPT8nx6u1ypj
ipVmdrb1P1Ey63Zhz65RUbgde2SCYPGfOKyRGyQTaxGrMqIBpZxmZrPbDsCwckTNXp8+mFoyhGCd
u25/kH3qghCDB+AV3SObETsaH2/4zq2B4405eglVhZCCgNSz8DXcap16cK19d7GQNGHwDZcyjysB
CsxDpkpzbp3FaOk/vtQknjeiHOHbDgYokjqq/g9hZ7LctrJt23957YcIAImy8TqsK0mURMkWOwjL
tlDXRQL4+jcSviccsXfEuY3tLcsSCZJAYuVac44ZY/TGtsQoeW3lLiLwuIBWVg9vQj31chCBSbFy
aNTvLt8kfg46G0qtramib7MhfqphKe90zGengULs5NodSFx4TnixVVjRgltZ/tANCH04sg5/v/Xn
R7yFW4NZjUBTlVmE2plf1M2YHbCSf9eIVv/+zvLV3x/++w8LKmYx1i3fW/66fPX3exBQ/nNIyzf/
/szfH/zH9/7xqPB56FTRqfmfl8fQmUcc7AS43N/nWQ6vdRnLdR3yhOUflj8CBqlRMpV0DbWmPS8P
nnY+FPa/ryP1f5XE+R6RGkwnQy/xkDhaCuEytxBeNgLBYaPCY8Ugg/acqkjZ5e+h6zz3lVfvAiMv
Tn7QmntJ3GndFVjvo3vfuWQzqdDFgKQTIo/QvWM0c069a2EscLwO8bIyDC7fXP6o6yzaiDDRmMQJ
7UQXjHDLIJ1xd4xKPpp4p+UrllNiEitwqLhIDrbRXjvEqjvQYSaknMo8RTRkTsE0PJsIT3C2s8Ns
m/pnSulbBWw4jiEjt3bs2X25ObCCHJpbBu1A6sme65YXCGUHGy6ezsApDqU/HIJIAIQsIKvGVkUw
pG+pUEL/Vz9tk4kBW4NEPUy8FtQy/gmzyre2kzMpS+KHoWQrf/RtBO+eDuKpBpU1BYGqQbQKwsTK
6qJHu4XZFBXM0ngjT1yrgos+poDAgEI/8Zakw3M1lO7KaItHzcvaddH4OI/LrRu/kVaGa7fTsCoR
FxlIL9+0ENDAZWq7SVPQT3khfChlEIzzK0ivlYDtAxwWCrOCu1P5wuQJ8bfbs6fCDZ9QBT2Tp3ad
8X+g5+gPc2++YmUn/yOLQ250HoAg4f02J+unV7jMv2oNPJrMf/ktvlBYnT/rfI9NesQMja5Ps6s9
wvWrnfSPbUWycJmPlzAirnN0WHixC26q3vKOjAkeCLjYDG3JppT590b2vzJjGl7athVbwQic3R0S
5YhDdjghPGbbZWBkx9GWTOET3Lao5p7GHLADJxDz+tA95E2MHKgy0kMOfr1zsAHYnosdp3SLjdlE
L2PuOBQtqXXW7cZboZSP4Wz3gFBaXP+SIVuXmtQC03czGrhBD4LQIirQ2Gth0vhAYWVo0fPNp8ch
14yDm4DpkzVyVDVNRurP84UfdU0eG6aAs+8TPlgyhjwO4IlajFE63VuoacPdsJqADgx8bv/VjGlD
S+pjUw4GfVt5qTrh4dD19JVR1IdKIOjMHTaZVdD94gjYrxgBQn5Rne003BQD5Nw6DmZaGZEHC2dv
6dEp9XUPFFvTcRjJNo/TI2Sc7pb4ZvmYzu6FKOECHwSG2fIH/TgcGZa3HfTOPvq1uxFDF6Asqn6y
NTwwqL5b3BpBYno33CCIcYNUsRvpISYNT1UjmU4c0ptDILG65z0O9K45gTA8NJA56jremfpwsJ15
48rS2tkt+I7eNu6enYWrJrSedBnsilbrOO+RYnRCvsNPutJGeHMCmAqCxcKJ6mvp+A+54d6CgJZI
4wXUq/FTq8npBoX0k40rLRUHLbxWfkPKHBGi2V+rdqSXpWKo0U9C8BhgVvv1ZyaTgyGVUXcSPbJP
5xFjkQphJZayA1+1CcHdDQI/S/0ZzcnDYIizljmcDMWj82hFSb+DkioeDWV5CKu91wYXRN6sMzHZ
A6P23Ob4MHsShNs25LQNaNoYj8UIgqFzaFeFjpxXhS65NQ/Doandb9PoZk8mZlvVnSucuUV3UP/O
fTTYas87m/iAC7oIOZDswI/BTs9js5kD59qIqjnUvdhNZnTrqvzBT0a8btBdV7VvPMlheJgS2RNc
Mu5FnDZrGt9cqFlAfKt3hBJITjd2617i2ulRmbRMumd6C8fIbvdBquuXIkuiB1NORxh9qLjy9Cqx
SrJ2Gv22dKLm/CwG8IoI23DbOcMuiIKr3hFo1YdZtu0m59227LdRqXjYvZQtmShgIjpTvk+Tf6WS
2/gDeOLYtpGbePs5bn8EM7CF5IabhFwk7xZjQhpmen9l8M1luAfYy/zWDfR7a/vQOeLkDyUC2nEt
iPVa2RQkaRmmGzCmr1WOvJlRUDAdurjc4dNlwsEeMWfWF8VIL6rhZnnOZjbdK5Cedk28LrLe8ZmI
wp+CGO44KB8nMga8flrhyCFeOF/XRrZJDWR/XraXREzqVv8ziUZ6EzV55F3uX/ra/gRFzzSMDiOt
dSYl2gZOL1MyBKLmQ1VWt84x7uj2n3pVvrfdkcyFT58Joa1OaQyLu8vgadGlwzGmtcFGYh5ohvzS
VTDN2g8MGNvR1a5x1Tx5lngg7+w2aSwbflk+wKWxBvMzMimDzbo5FLrxLkPz2XXqXYh8wxbhRFvL
rhEDUpa3Ufw4tvU5TULmAP3BGrA8KZp5Ux7i2fyOWfBqZOEF8seT6dA/sF0a7XNpnpABIkrIn109
uzQhtRqCDrIuwiQlA9go0CtFtKkspSrM3BfBnouhf39FabqKo3GbNM27potzTj8CCfa7+mjUQxHd
cqhZ2YAYsHg/JN535HlrduxICJrhI/Ccn7hEbu3G8pE4jiOJKnwcPbqtiWtIzvPWM97sIPq0W+fg
kwwSZDYTr4iMmsw9hqCHKi0/+QZE5RTruWPJB3rwaHYMbFQGD9QdtfE+TkOJshjVildv0yjcWGP4
g37Ky/QyhRl7Rh3CAx1Pi4BrLCPhPpr9Fy1nQsGy1O2zrGarep61Yt5I3vgpY2WL3efWy38Ucwhs
5+rR1CHd4Wgn9V1LcGqJSPvRspJ1SUk2mgfHdzYMhDNT9iA0e988dCMIHQ0DVZPoFZ6y9GW0p9/0
xL5RqmzqqvrZxGcPt/oa0DIbdCj9U2mkWys/j3l+ANtFX7Q9z3NN8rYBp8dPvWdQLXdX2hE7bHno
G0tsCxxK68xwrxbUmXXPVpKmaH4JXKAzZOKcHdprqD1OOPrRdZ9J5nK3RfZIXR1uIKHOGzsO7vVY
/64AqTudktwYoKN1Y1vnmn0eJ/2QVIDAyqJTU6Zq03njZ5vWn07LXb+wOAl1dPncU7eQB3MCbA26
3AReK2L7ZWzlVzRU+b5AogzSNlgFRcU2yg4/pMa5JmcCViLKA+LrMW4P4QaoPoLqvsMK7EaIepz6
qLnJm5jYH9U52eijxfYiQv6tjWyp8iZ7t6Rwz45B5zjRXuhwP0NPEuuEnGDbGenRmsAVrUmejMR4
mSiSVOcFDYwFVSNgOxi56xIm2iHRIBiOqbVn9ftpGME7iRzxHvDOR19gp6e/NK6asb+XDFCjkY80
vpbl/AFZFUJLwT29moaLJfO9rXHHtiBsl+W3weQckUn+rfdpnKbCsXfg4mCY0m7j5vpgTkQABrL/
mKJo1yszsFvWqHUQPpAFqL3h0+I9yeo3bZgenBizv95tXNMdkdU1zaqTPZE+9l7CIcgnkwwP+iau
jrtFlhAFSWHC5DZ8kdaUrTY2s64VxI0bBsOrzL03i56cSFXW1Sqn1nNculJTzl44zePnZKz3MrAO
lll9DP2T0a1tz/isZyav/Dehi6BeX/dS2ablzrGHV53pO0lEABVxAjPjpStWg2jIbSwhZLLoMt2q
XwPKSHbCn38j8Qw/FaPJjDZ6wtzJywFssX7zFBBd1+rRYiKY68rYD9GPZkBo/D+/Cm2E1QixiPoR
n9nVmC9PV9r+QT0ERL1VGgTrye23Ew9HJa/+ihVgI+K3eb6qxw1hU5j8X/1wwHP0kQec1khZCTmq
URTvM6r/OL2Rut7gyqjoncGV3hnckCpiYyq+FlqCnpSv1b/xX+U3KywMe1H1hMPzfYpUo+63TULD
Qv+Uh6bUVkJEy//BaR3YVSDH2TcaJyOwaZ/fVz9SGe5Ofa0uR0ATmwQqaDO0B1Ei64L898Q6tDbo
2A2d/qWevOimlBElbd5YPlcgioRAjchvYDwErbQecp8WTsGFs68QlqmfUM9XRdUpwqWqjtVu62w7
58FdxP5BPXnV9NvlBTC4Ful4ZJY8YrtQD6eOSz2tpl5OgTdcvXYeo7b3Ibst9duRpz81TLKNnI4J
/9zIYK3eHvXy1Fv4n5fqc1TmSDVH36ye2UwIKjgGa+VobVm/dwB6Vjnfa5mATS4WWb5WP1My79ed
T51tC4Sik86PtumfH49Dfa8T+xXwcKkfIIPtoCBQtJOtE7k79S2Q+2toGTgueJ1dvJl7dig6Zlgj
+6keSoevmRscDU33qWk+ZVlc1UOqn/FLki6e1E+oYyrK39Hjfw4q5JvqgIm/O6qn4ikeJEjwgs1z
0hrL06mHc2R/4GEEJGS2KC+I+0CkU70kW6coL3nzXS8ZYnkFKjuTxmITzqcONyyAwWQFmRQXtsmk
IxTxl0uxLbiqEqkZpNw51T4KgYTE2XRdBvhQhL643d60kdM1t+vdHOW3MDHheYFE7pmYmxJvpJPo
nEsqOqLgVPSi7iEJgnGPHOGrImJpHJlmz9g3MK8FwFTtGpy4gTwkgbT2I6Ghx83GfGa38Kkk4gzc
3adFBmHVnKgDaWWqfduroYhV36wSu6SZuy2RGFPJRr4lHm4+RGYeHUWIBXQobsHsodbpDPZNEvhT
m53acnhW/+V+bW4rJRNTUrAW0dCiah52htsyweImAjsk+tKDodzF7k8NDsy6sadvHbJyJjW0qPWY
zjc0iq0tkBuIxn0Tc/IhChIknLpZq2QkCVd7qO6T3b2mIfXQbNNkJ8qW2d3EPcMa2MbpR3cs7OOk
bliAXdWKQtNYGZHWXqjflna3Z9FN18oYAt+myfOLpuaVIDF4t3MGJg1wazMWh0mz4oPflOCiMUI6
gqbwlE/XjmiNVQKoMMwobB01MtM7FBRtkf60MMlsy5Ddoyk5fkKx4L4CdyMcBuSdrnVUTAz3j7Ix
DnrOAMmM9XStB1vAGN+KyiiA/KWociuEv8LazQaDls7ry7XV668VfpsNw7R7QFYMIJDCW6khBZyl
+IAoGFyUGk5SOx8Kl95BEdHoNtH1gbgU+zlA7A3dd534NFUmOe2FUxY7cxzOepVZx6rRz40yGU6S
cCSphpm2ietetfCzY15ymIvyqkQqttLRrmZc1zEwELx69LINNYaWBrq3rHwNA4rU5UT3XFwvfeFs
G8O3t9YY9LucnczkDvG+aBn6FXnVUmExd+7VKV9pLkEi0k52NiSPyRbHSeNT7bGzS5ytzEOg/9kT
GRNUS4xV7CfCp/xSe5+D8SeUYWMb+8lueeqa0CVEylqMG1xhvC1cbZDA0H+Rtcc9lT2ZKB9/sRVU
+0rlZeViReam5GBF8ZDMsdzgdT7ngCPpfTnv2eg160rSOO0zezf41C1zjDe2nPbxxG+6ib22dSoq
FGE3oZQZkjUaRF03asaiZNgXdn3LC1rNkXRJ1Jvw/FomtkL4Wj2fbfwNTrO3quluOCPJrYURFXs5
/qTiVJi2ydyjaTh3LTFxo/ldNxhORDLDp8t0ZRoxLfeyuIqo/Mm8O1qhvPG3eGNOfVBf+za6YNv8
8rIH36c0InrHWk8aXWd1LQQ957aWj29oXfp15bAGGKmzMgc2EYbeXXzjaIT0CccI9RY2I2BuzJn/
jFPVQHFRSeUlx0ORt27n+O5I8WBQ77sZEpFOUh7hYUiQkB1z2jaRHwH8VNNjy5GMuvAhJVl86kG2
qnHRMjRoMuZylB93fAkMf5VyQf1Nt8qrPdsvOQpChj0MbriA+8p87HrxDmvqgYxe0EzlPR3Ky+DU
W24HOz1xmPnIniQwl4lA2Rf433ZpcB31ngauB6tlRhdXCKoy9SSSSXQRGN+yqry3GcENkELZiqLi
UXN3ybAMOyvdIS7g3OE0y8A1B7n+W83PFmHOPLAO86RnvDv6il4xTqWAOS17NCtKN15MkBbX6jKz
H0msQtLqneskvZsGoPCKcwGOFKw2+HgtQ2103u4uk5BWIfpEXa8D9OaG381+f2k7dqD6+C0K2w9c
wewwB5Q8cWQ3OCzRyCBCuRkzPSJix9fNCOirVzDnhHAvzDsIK4F5/kIghkc1MQqAOMQRhrg4qMAx
9DXyIPsMlAquwwvM3F1lmxcgpS8zo29ah5wgzsBmHU8Hk3gwsKyjzRZ7Urv1iBGpWr8+MWTDFtqP
WOBRepQJyGzfgcJb2vfEMX9WffupE7S8FTM1QKHjtB/4CHyL/UW4Nlz3z5iRtEJF/WoQ1Q0SwDf1
b5g2BEkASVgtZ0zfsHuwem/nMpPKGc41YftOQMg+sXnnGpeZttt9FYl3+yOeku2PovrS5HNcHgur
P6eZ0sWqkV8Wk9FlGiddyToxeiJ+BjXWxVjuo2pAUAO9fx2ExV1N7Bw1ZB8Z3mynKf5SQ0HHq95b
U76m+F86td8YyCFY0wiOiVp3njlvXopGW+maReGqZmc9KpGq9L83xFbIkQWoTJh91n7EIoybfDNk
yf6/C5rFv8L8dMMxyAFFWu16At05guefP17iImz/3/8x/m9jcqGhge0Oi9sH4IUaijL59byk2HAH
fcXcyAfc0ka0cJUlmAkX7ULS8yYVcOMWaaCu7KwjN3alVapjzoayKa+aUjK6IWURwOjj8jc7GNXp
nt15T+pTFDp7M+qch0mww9GrU5L17N8GxpG+GuDVfX1iA/oyh7xv//2F2/+Wk/952cIlFdF1/X9k
0CLjKnOIwd2BbdoBXOLjOBsPvot4VOPWDBTiIa2+SiAJG9Ow7VXtGXjkDaW5KBMuCHZyqAIoV0r0
d5OS+UQoAWCGJ18UIT9w/VKAzf6nVyvPqbfrbd695S5Kgw0jmnYGuiiOZpS/Dk3AhYAEOdDiL1U2
Reo8TZUUeRR8Hn+09krgUBS0goJ6ulJlfciGFVutcLljsiWKhqOn1/EBsnf1u46Jfyb++n9508S/
Elo5W3ihpnDw5TPc/ceb5rle6g6aAEoSCwRweARnZpSuKomWWe7YvHYmY7FFTLnII5i6HEuLdpy6
tbBhubilD/HU1t6A4DyGoH0WccwsKb3mmcXDdaaSbVx2TkHBbgaHUyjSo2fapB9/1GyWeBtM5rgz
WyQlbgglQPy0ee6GkZtqRAbpLoxoSqsr8L+fM+6/zxlhs2jgwvBQMv7LghCSW2b6cdjCfGjNHVRE
LYCo5kbcJnLc5Agz8BoqMb1uJvQEPTDnSqSnKaNrnCsRuFKTB1PwZFdw0Wp3y+J3mB2Wunw4thUS
y6VgGOvpeURpALGTjYSV3yePd6bw/RsBeTyhQbsFDQTrj3YOcsmMyMeYpApXO8EZjE/wK6v0EFpx
u5UuyUChh5IqGVF4ZOMBevEhmadFh5RI4rLstjo6Xo22UN3brMjw93ZsHUslxPLCoVobGWMgQfso
Zgu+9xvUn+ldD9AehdNbijRhdlsHPwB3V8ZVkMnttEZPziduJv4GHTcNMOtYo8T6X8I1Td399wLm
ChPTisCYIRz3n2mkdq+JKpsAzZATxwpJsbrvvGTcmBaanUI+OrMjAPW63Err/uQ4NYyYIfrinlz1
CJvNLnyb1MlXKZ0V5IJz5OcPnh06a63kl7S4+IZXnuYC86s/i1JrHC2nX7VDnWw1w/yhy/kXeZB3
tGc7WMA308++vJSFI9de6bNwQ20AWClVWdoAx4P8+JBY/X3Oq2o7kR6NXeijVjpOK6A3pA1RDLgh
2+IEfVNkJ+Uelk++O267uTtrNcDMdCCUsinsc2FI+2wjd01TkR8axiQRD30Z8vEU+EPDdwrjGEhs
b3n91NKrgzeTAV2hQFAIHx01OdrZTSVpN2bYn1naMG+Ud6XBd2uHZicLnlKGLXI20aFAt8UvJYht
AMUsmh6nyb4yP9yRRoX+16IKXJRUy7+bFHKi0Z71IfwqsPhqiSAHoP21FJRhXl0djQlmU/SAUtSV
oYRbjWvf5qC5qH1xWMXf3aQ5+mXwxkp5V1tTdtHQjFVvKMq679K3vwdQBVO7R9I7YP6e/WZPG/JS
E2lM24YaYS4HPLblhxIGUfEDVAO5iYbxyxrGZ5i0Z1OPoKkmaOhjQRU++7+mInyHFkEkG0rVLvpR
hv2nZqrHAnm09i2c7Fgi7Dwf2W5irU05U+aIiZ1OUoWWshON6+LSOO4t1VDwKlWXqjhboDNKDAL+
lRa9l0VHL7RXgf5H39arfUcxcNHpec8+sqkPMRpSjyaCG9HqUAI6K2LslJJ2ahUcrkl2I652E+29
Vd16Az1/3cJUUVthKtktEWk6uA3x7AXl98Vu7848ud7V73Ftfl8u8KipcLoX43OUDCgAqhADTG1e
q2SEQtiwx29pPIRM9GKv+eaF8moLjcWGfc/KJn7IZk/uES939HPKP8NnW2S4+stYly9VXF4n5Zsg
VBxnPDjylpu/HhA9FVvBjRDPdBMQB9kIbO7LtrvTaJwMBq2AmfLeUPLHUuMXk/EYxaSOhT/o9Gva
ctpG0dkwGu4ezIwy4Z0rB4V/0on43PAmWzNEk7AovoMB2dYeRrZUMrhmMv7Wp6Vx7pGn2Vq5ljKN
r4kpj+BU5KE0oQV6bg6UbB6CHYY0WhY9qMVi4H5Cvu/emqOrzd7yqKVOtqkC3OCeJy9ymj/tdDJf
05lecjpctAgv2IyJhah6L6pZjhqy+NyOjlOM3lOPyMFxK+Uex9wZd7G1K6LWXEtTDMANfUITMFb0
fbZ3OgBCowN+sgS7RZe0Y6dqMbjrKoQ9iDSJYm/t7SIMUoDLiUgBPontqKh2qMpOIq1ImdCIoJ1j
Yk5HXUCRmh9Muubk6moIWQqgGQpWPfvzQ1RY6RYLzFXrDUhMFnzMfE73M6BmBF3fK3I5uXnX4U7a
7ddo8l1bo8dQmoY4LYh91yUMcfmKsaGRBvlJM/Xn2XDMHfK1Q6ULcxM54ub45Xzyu3dZxw79JaQo
cqptYpTUlx3DoB7GXBmlI3pFGK6m25yRPIyHOpi1c+wm7qmZv5a/tOo7y1c46hiC4kzm3ZuSLfdx
0gSF9zAjXj9YluufA7Ld914hvsW1n17GEEy1gMPjG7nNaGoCg9GWDz37n0Mp58fQdZNDlmQGzhEs
uTFJ6edMK7R1CWmSrCPAL9FgQqxt7f1ylMtRCLflZYj2qwzQsARl0SB+iBmpeBPMC7ah61IKckO9
YW+GU0RaA0S5rk4vwAD9tR3zdHoJBFHXu0OlUMoGw8OtMNDxtigEz17+XvfI60w7PKZu45wrVYSQ
Q4OebmzHPWazZwum+EHakKAMWiopdSeDlvHdT/TdHE+wS8xfQibpNunN5mzVXXMeI+NnjTh9l49l
f44qEFQoZEKiYKdtOg7G0bUKhjl0Cc/StFyCwBgbsha/BqH3DogtxmSnI2cJMB3Bpu4L9pBCJGc5
Pdvd9Fi0XC6Rb1xN0lk8OiboB+HIHyBdFLNx8uLTzAH0c0jqEHDLPSKnYd8CNQ37qdvrucMuuQZN
ebI1t6WTIVbDzBBlnUzGlWyL7oTAPjkmZYD2GOcCPUIDnjrbwhSTycljpebGk5B9qh4jRMp7kNgy
1qYLHyCLI1Ie1JxUeVTYjBFWQ2lWtMZpUQCnLU6UsuxQZmnFuiF8DntrBHkTcWTZdXSA0+ErdNDr
oBe7LKtWoco+5NW/ssh5s3I4Yaq6yIep3DAn2y8O+rBrvw8hakePcR9K7uzuTSxT8wjjSfkZbIjh
yEqIEgm2izQ6GyGdRRiqJrvcySb9BB57XuTZMJ+dtUshzbiOlBET05p0tEf0UbvlKBfBtGoRzUF+
HaMNosaTERmPBiQJLtJ2PYN3hP56W+qkZuL2IcN8HyXIrbLAb9Zaz+6MNo1BwxvS8fysbp+Lhhzz
C6r+hrWfV6FoVy9zQPc3b9M7EQncypCdU6Y3t7nO70oPq9TnjkCBjrGJUeKo4pvvMSZIwuJh3tA1
lyERIAhjST/lkSrSWNBeXVpizul0YMVJmcNVNUCc7JTQV1z1Pc/TIX1Oa0RnWl+zteI7i0lmDit9
dV+0/USYdLEb79wMKWqeyr3Ry9vcxbC6CXKC7Rc9NJksd3pLrgd19yIQHhtsBI2ibwzo7Leu8twj
pPwSZEWtMM/hJxPsb+txJsiTqFijw/malMqD6puHUasfG92/hfbMrNK8srvFG+LIm41yN8/ir7nO
uFYZQfXaLR3pODgO3oFmug8eCpVOr7fmVF9r1zqQu4zRxD4sG2hXqY371n1CLfEk81bshhYVV+c2
x2zppik/oK8BFGquC4YlDycsEQ7d1fLUwk+dM/GaqYZmpdw1MO/9lV77Zxn1FC3iYpvoptjpDy3O
F/4fS3qVk1sEKwah60QnvrkO6KKZ40kEImUggyUjDH4PkaQuVmfEHAl6kZSRq8QE6qOGqkuzZQzY
n7hD9s31OzI0m+9Y044h8xV8xakEV0d2R8JBt8e8R65ijVRPRUhd5GAYEP08Y9HN762m7dpM+7Y8
QWiT16nUyqIYiVG225sy7VisD6y29TdVey79g8CiEqntcKPq87ZuXlNG15hkqH2BBm0Tcmc3kVZe
gG5WMJncl2wSj7XWPcQuFzqAo3RBqOlhjKiW+S3sDgpMnbyhOHm0TYf+OIemCDDShrAejt90MtO3
psvb0RFUuwrt2ESHwA8Si1OsoVqA4lR6foDSAGOIBu4c57c3+OV2cGL/0ikraqysSIEuODSLOd2y
RdR4CN+NHrwh/KWFDyWec7rVb7oIviptJsAV/WSJfWczuiU1uZyvsuBYiXIj/yhyu7U1lE+EQW5Y
fbC6jLAOtfDTKHgPVZXKDXvrTC7Y5/p+KCf/Q8/zL8PELKCu286Inh0vB9tR/U7JsDVUAySn84uv
Vz+mU/NroHMq1DGO1L+gluCb+XPHIYIhSgp2Hzl419PcVMec4LB151g6G42D1Lh0/MCyN5omN9Eg
MDf2tbW3I9S6Yky+lo6Ih9Ih1IIWqFgebSyG7su3tWgCJWW8eqn3wxv9R3pQW1UvRUO/1QcPHJJq
VS3WoTK8F7aFQ7JPYQTN5Fuw9fqzloV80LJM7v6Y/vDC6HcROTXd6AondV9sAjcAomrspoidPCJx
lsMW3wRos1FIimqxr8qeDY7y3LUaksahdnfKtKL242pLYk9sr6nJeJIUeBT6mamE4rf46xPxA6Yp
hkHl8Fj2R1XEXRvQF+YZlSsy+LfFOLU4MAx1UpHI+kaOLOgyqmrVgFv61qaqmlWCUdZJ3DcAFdCV
hlh+KfxypaeyZJGuBRdqSiPy0I/A1kfCHZYBwOLP0fE5rgLUX4Y7IKVVuw7L9NZxu5MQeR2ISKqy
HwzNwvv87PiP/dzt89IkFBDtyTFuDcRYjscUJ85IQCEls4jfesvhw7DPiRUeDcu016IlYzpxHPZj
CP8x6WqPw+y8dFURrG3lKtM66IKt+DmpVTZlDyq7Brx3g/Cc/Rp+MqfiIioOZGNWEZJWPXbcLfxi
s+NTXByxOrCUTV74W+y0Y2a0a6Ngo08Gk7NeDsFKWHFlUH+QO4Y/HQSTRipcOxbcXVmRkpzNYg3V
kjeKNa6lOEjBF0N6vRoTqEIL10U/+8VRVLoL6hwjEWaN02IQleHBsnu2Rt0Gq6dWPC0DzmWTaw74
9oR76bWUOTvd9yYvPwRZpWE5P7aSC3Vx3QYu80q7Hvud+IQde/O1dtx0Fga1eIRtmuiQ4VPnV4kN
Ytfl7qUqFBzQpZFfTbo4lsGnBUlyZQBHysLgsGA6pl6bHkzrPQttEk8lLN+l4wM5Cs9f6xUXetMn
eK0hSvT0q5nkV5lq6D/dlIuuTNZZdk1iVEIeVVOpLIaLZ3lxnkRzfWRFu/lW/bGM3KaJe53XTR9w
gC6JPj8P+QxD0qPiaP1UqRSKTe0nH0vbamk5h1H/6Qbz04huW5buratHgmcKyOPOjeyZh6a0957a
v/a0KlCN4dlSXIcgJJM8Vy4vNW52asyyHPyyn9R0eA1SI7kgKlNaPnGJ4BzGU8v9brnzJVVzbXum
x0wzd8qBuFxdqZh2Vt2evcJEupS+WSEvpUzqo9+joQs6AElUc3XH8rxccrmayCxDDTUo6odPF/I+
HXC93mfTe2axd1d8L5FcY1v/VfRcl5oW7QaHldPPoR2ozrHnonXVCdNaDsxLw08N9uoywvwzkjYa
uUIS5ShPFMFLxEnZr8ukd/kMkVowq09oOjcM8xuwvr2rQP7ujUETdxZVI5U6K1MPMZH5tnYcxzwB
5x99abr2e7CG710gn2mHMXBIQwClB4K+KRBoYCxnA2l11Xa5LpYegsaAhZEPD0h/cg9F7UXVzIg2
080yuVgGWJ39I/C618VL5GNtXmmIGu05aQlXCicaifN7NGpIGoJoV1AP03vkWC2ahgqWBY5T6ShS
WlB1BtECmDHuAa4PGolgDFRTdZwvoTohK+JkKRuZfAp4CuxBj6QdXn1PeXtZeI2MxRciOBYqDcUD
am8KofEg1B3PQ/KJlTu7qnpMlOMmB12j/IKwIVTvS1VaBqXn8i4nkfVNUnd6Iw2fxeJlvLmzAygu
1ZlLkvONshBwI1vfoD9PVvilZn1xhD5lrh+rIdkvj2Wrqe5cMUlNmvrGxv+r0Gg0QXc+eXzy68VY
rLi5atWnbbfP2ni/9ICIZb0u/eYxNBCcMpNQUxf0Z0TzUe0xwa12Cd7DWnbzTo0wkZox8/L4WPLm
ir35e8vmlkDGN6wPDC7oZaCoNx/SLPq+XEO1YcidOzYYVtxyG5ZkKHY4TBSjRlninLHk9PfC62Kk
9ZQBX7l5Xe1XRpMCF5O/x1tCmaGuTG/I7jSO9Jl98LJS9Ay0jWncEhJwH+HT82a8LyOOOQdKUDmv
U/TW/7aJel2R7Ingy33El3Mv2FITiMIn3zLkrYvsS7jFPc7lNfYn7Jahscy/LRcmGtrjxT+peVS3
ZsWdM2+Ly6RgAjkQ2V1F8Bt+gNJi36BOVnDjCE9Ud0qVLczIiMhtO6DyrCeqnosVCoHMo2unHIiL
bMQmmjSzElrGNUNt5FO4NTWiQcu1gytoW8RE1dDp5CLnwmLsc7JH69kMmZfp2iR3FmZnWVkHEZZf
i2AAiT0z06LbSBF2m3vTaAaK8vxK8BkFSujc8cIc1FvGSvdd96ed2s7Eyltrtfk1crnzq+G3WvWS
inzXhF1qCt5sRWbrL9WDlD015OLg5v7xHsLSgeTAee2lWIN1vD6qTq9o/fb4ROfAPkpHcdDVS4iG
kbZ3Ma/qMnLQhb8uE4yF6Tx6sJEVcyTFZs09EvVvFx7Ibbynld6vU9v8/+SdSW/cSppF/0vvWeAQ
DJKL3ijnUUpJtmxtCNmSOQbn+df3iXwP6KpqoIFe90bw7FQmGfyGe899D2bapZz7KimZp5Nd/kxa
d/VQQy/i92EL0IZUNn7VqDUkYmA8LQI8Pi2Eji6rn+dc1nS8NH86uTio8Mf27sNgYCTmsrgXKzih
noqCjF0//qPfUf2/xU5DR6YdHa3NSkTPpBVoeLZn1YPrZueCCfLiwk28j/lNGlPN7VbkTSYXXTkt
GSUate02TxNcxQXXDmuV76bFGCbEI6qskZSe5a3uMeDCbcZjw0kJ/NmC37Gc7mdGq33paYqgKcM/
CV7ROYXNtGUsvuHl0uixTP/LFk9lM/UerbPPLNeCsNRIxqQlIdArqo0MSwXdLlw3Tb5gTMR6Rzsc
VNN9mSw8DDAmK3vgIFF/kI4y3A29Q28FzFPowIQ23LrdsEZLluIByQiqqIbfwH13+nK/n4lZmvDf
9en2vg+RJq7/3GOlRAl2LzPN2EfK7/72SywQvTqnIo5Xvl+ER3aaq7E2JLxzA8Ihj0M/cbf0Udc7
qsDSpvh4ZspbupilFDXk/f6JHQ8DB2NeGKXK2TRLdNa1l/DYh1bRcp3GLIRP2KDi877NdUvSpP/t
Pky4zzGMlniBfrBf7nCMJp9R22Ytak/8QEPGMeoHMT204x3jvLw5MVfOwsNG2iT7tK+L4NGdZTiz
lN9j1/gzCwBImYH1tHbdFx35QJ7Psp80f7MoeLCbwWBty2zfa8yL8soL2ZYwSOT84Y9fd5d6WGfI
SwLe855ZjU+T6lbJOcap6/sDj4IFX1cw2jUAy+QPgWvQ3RdSPgcO+DJkDBlzDjlhzeManqirjrHV
s0cjZp3tu+kxfRz0o26svnccyXqyogj54Wrc13RGHgh3LR7+c2+gu6V9cZz++zBOYmXz+WRZnpA+
wa0csi4x2NqOYKyncYppzxHfjjQYnsy+sqo8zKQwnbHOPAhPS331oB512c85UR92zBHBdm4geMLk
rEOyZXuIMwxMOkm9ERVCrjGXpyQ0ZyR14qa04iMfh2vd2Av7muQqfDRYzYIOTmnxVBVRvLvclQxn
NwOPlmiWhHEsTN9qpqRrMwjXd8lFJ306Tzc6S4qUVR1wHofLl0dhizYH10tBLBmELqpRc1E/VI0b
w22gADUe/96Uuus7WZ0icnMXD8USLd0c0Z62IYcS+Xs/Jte5qxhaa/hIu3bVJ7xkr3knExlgJ5Lc
lX6S653YnbyTSBYgtQuu3RDGH4N0hfsAhY+6pip5u8NVkqy+GOXwop+bNRp0Bvf9CUIVNnLdwqds
hzyL27yN8t9l/3Y/Qu/nWZG+k30KtqFCSyne8oBc94T5gBxAyE9Nc/HYvW5p89+JydxYqrrF9dfg
9x9VzV7dT/nMcpuSLUFVt5o8DJhOdm51kpte491RIRTjFeTjFfPXd93dFVGw95MRWLDz4pBy/mBG
u3o520Os8QAt8xr0y1tRBSfDCHfKyn7doRzK4IRTejSNh+Ch0aKPKPRfg44KLHSowHyOcz398oAC
3DUd4xIfRz/5geKQ4d70cB9zVqx6VvgJd8HgJfs7GOqu9BrrByfiOXAXDujlXyYR0fpR9oXkicoo
JO9N1NnXHSzkSp4oQUmyV+y89an4Stv8mwYY6cemWUJmJuDu0y/bCyLKz/u6DrXfbm6rt8WnDoK6
U8F20dwGppxaMzR0qC1bNruxvvmarnzFonm4L4Atj40dAxoklsETLMDHELnfBlMGR22E5r0LX3T7
NE2U9yVAJlaSDPMGTxOsqA6Vlvj1Ql0kOdarpTC+7sNhmxwlsDYD46l+xYYEIavL5261KOGLhuRq
mgMURKQhmuznMBX12wHxmw7uRiekSwh3kCvVQvdmEf/cx6hn9bvPxY2IiwWk6qozY8Kz1irhXtjf
a79771Ya10SRAeuz08wlXH58n/i/GoSPCLMdAE1IdJPdJLJdl8o3klCwnUThr1hLaon/2QStzYqU
OsRpiDejpz0mQ/XWWX69Zr2zCmR3RWuGEF6jxHSXNmkkEn4/YgqSn3rmO6gcdIDB8FOP18v2tRVo
ru/tTadJY/c1at8T5iwKgn3dz9ydcBRqnITubPR0lLjBP0ULj8GZPGyJtGw5v+1p+6yWggikIeng
PxJeconLBamAQ38m3PoIrVOz4b0PfUOkCmmaja9GV9F3AVzWUml5S/KzfkwbGgqlv9FYVwBd/2js
ZaNA+E6gg32rvd35XdnC4zrxt+jmfTpAG3Yf69aNRBrelk7MvRwSNEKo5V8QyApgr2XLVz0dX0rv
szCaD0200j0ji49veFr2dU62Fq+oTNzzwtCDITI1o85vboIXsKU/cBHiw+Qk57jjXHlSi/l6Zx/m
+uUHxnkySU+sMzzErabRQRJRu9BBptueGGJ+3Kcs1sTJERPi1JrNt5I5P8bTBBlg4qz1WzgvWcVL
Hp59LeYpy9BhgYIIhlbLyYvvkHX1WuAuodSN5/3OXTRdT/dg99kTM4qjQ/WSC/WbGCF0onxPfrVc
VOUfvYp13SJ/q7HGJoNE11R/Zk2L88SnnUxknabvjiuzbcx6k+OeZQAJc/rTMBgysbMBPD71fKai
fsbCxwOdNZ7+bZsSbcKl8VDrykq/zfeKWI/T7/31pDNR7rQi/adn6HCoxSmZ7x1gB14B53F2mvVB
oZ/geI6yDvJeP6WIJGB6E8qpfZtMtgk+IS9d7ega3vEl/3RbDl6jkRTccGp4JxZdavt6fA/r8lES
HHBXeS49iuum9p/vT5IBlQ+4I5NSnv1+WlGJcIn+lAAL1aKOglhU/U0MPTlF/U991tyf/W64XB2E
Rxt0omLeahRbjxznwY6SP0QFUaGaycmqYBsmRfWjK19mx329E6R00Sud5T0vghMOPI0fdJKHJYre
uqvZxj8rw/msbmILV99dNxUfqK4q7g8bg0w7ski2SCJBzFOq6oWCfW2BJTyIYTikxXjAJvWIRP97
C2b5AXf9azE+x4pNMpaI19q2HRaJcOkpbO71LXR7Y6XCh6R1v5VNPf41jbN0rKLr4my0I+cvFeTf
zOC/ua7/hjD+t5/+/yQaW5aW8P0vROPkd5xEH8W/EI3/+kt/E419+x9wcAPPEoF0fdt00MyNX233
n/9hBOY/hOkj6MdqIE1XSNSEfyONhf8Pyw8Qnks0W6bjWryKlmdh/J//Iax/yMA1If0KC1Wm77n/
J6Sx/k/+mdhr+47lOMKh2POpJ8y7APafBK418yXie1vrZITWS9fU5YWsB/dYOi59dPBrsqbmiGon
Xnt5Z25KWysn6zk+BYt1vf+shx9+VHlwm9HK33A9/6jLZTzdf+YyViY8OVZb5Lm/BdJv5E03gnAI
yisaukyrwudchMnRHiW4y1idokwSfoU3nRKsx4Hhkjfo1EX9PE3DTwi3kmUDIAfWzI92Qzp4mC7c
H5PZHm3Pnw7lqB55r5/aDghQ4clkK2XIlicwm/ih6RU5NOm0d2O7fRR2J4Ff7JQdRTfL7Yf1PBfc
/PADqLPH+APVwV5Nw7h14sFcz5NVvNBRxOyPfBZPesrcxSGkes8Rt8XsE4ou+TSEtvGiUvfDgYV8
mwbRnBLX4EXXv2UZjS+eEsRGIuRdp8BCNLznHWZUtcJmrP1U7gCoGaqosFF22GQO5DkwqDk1hxcV
VSCv/OCMpzd+yONMYeimFePjY4PmON7Vn+EuWKSTQq1I47MvhkddnTcY7A5WZwxX1OXbCofH12z1
TNjHNnjxF9QIJJPtBsq+hzZLzcfSDuX6PspMBvJmo6QdzrKTL5IJ487GhYL1wSoeixIVLmKg89TN
+7JNwDa107HQfXXvIukt+eNXNAWDETVPCTM88sMSALxssGw0siu+u4PpR/IJv3d4it3o5o9mdlEe
qvmQgSlL4N0s7e4Kpm0iuAiimjG67o3YIOJb0/QSd8Z7Pi/ppuuC+gRYkvKs/h6priRnlC4zNiuQ
rcHIvoSp3Dxk/mliDoM5wLMPRN+1e9+2YEvY2QqBsvXUBtNICmmKLARizMPsPCLyGY//dED8fZT+
MyLbcv79hhPcZz5HAjgO10Uq/K+Kcr/txzxsluZ0DztCkifZrw5nxIPlA83ipTUJXXed5KUDeHFA
dfBTQA1Yx2xjWIxSh/7vr8emVPofr0iY4NOF68IhCDgJ/vUVGQlZYUZfRqcgisdDnilsRWTakXEy
PveZIsZkAA/Y1tD8/F6+K8s0bmHlnhok/nXgNG/M/iVxhdamy5X/hAViQbAbRu+jGM+SrTiP/PGn
x+fGviqNXoPfVeDOa8Hc+3RnlaG/odLFSkMCix9iNnQf6AuM1aDldWUZXyTB0HXJaK/r+YuRhI0V
aQ8mC8mR9RKxJ8Kj++ncfnn0ZnAavdpX8+zBqEJeXlSPVi4kYiQn2ZgWRO60iaarICcKbukvY1gY
woaGt5NgbhqxpK9RD8bSir2TF+Kr882hY9BkOQdhyUtmWNFFWrSPtm5VIVp0F9UUL/Zs0PBH87Pf
YM7jcZ7ZqThDQz1K2xBPSxPu4tCKsQuPQDiCYd2llf1qrli9FCtBOYN3aHyeKjvdx9AZ0SNjNxPx
dLAMj3Xy+EdB8tthSfxmNZKbO2Fhh51tWLdBfMVDz23smeUpitIz86tg46ifSnXRJhkLLGV50K07
ZX0Efosqp1jkLuv7Nw//1JriKDukYw1ZMsgPrBUjyLEdKXNdjNmpXXAhqxM2R4MJZYlmNnOGW4E5
ubWLAy+p3DNsbDZ+BsQobTHU1+N0nkD9bFiWJ7B7636fetaDbQ2f7M6wTKalAed8WVlWJDa28uYV
kyxU/Wl5GhCV+l7bnuLMX7eDy/7cpYnCpfiTUABzh/eATj2ScifiHvpzt8AcNdjSVz3/aKrvkcY1
9ouJRKcN5zfEwjTuc4qdWBjJQzcH5akWBNBMrY0hFkVOHlTBpmtZe4lYiJO9zK98T4/EJ74ICWon
FclwYWWLbRY0Zs4++HrfWOkmwQt8c9/FBGGkgYBCc3f42d+Hegaryd2BhiH0tl5DO9x06cougw6C
jbkvfSc4u6F3w7qabdORBFk/B4ReE399RgbxiA3QeOj8b7XLNZAHM2k4TvjhBnSZUUBGeWURUzUm
kinsi9EbIdIrr74IXWurIHtGPRFL0jeKoAx2wTQQOedo6ESPpm4SNbEjNJCdNT37zFU9QgNYhLH5
nCPMvmIqDsRC9Q9T5b44pLM/0klX1uIcWsf+TWwfGK4FJ2OWwGYV3nfaIPVgEGLXYAPd1GlZnudm
XSHjozWfnuA+t6sZgGyVNsY6tM1gE8LJpeVwVoOEBsOjGLhpytbDA3P60M6Dg3m72padhS2vVcR1
D0mxE1TBM/sUBCkMnlWBQADF07qeGvcFJTKAGqNFeJjfqEnaTWGZYs1UIcJrNAUbvyXed5h/AX1o
9sKJntImAJpb07zhTXueiAcFpZe/B4Y2+uqTBzP3O6whlCaxYa9ct/k+FMG3loku4OlF7aaC7f6o
34eycU9makzMsbEN5AvmQ/B4/Y+GDKOVaz11JsAYw6LnjnpIHpMDqpWGf4Ola9+PZnIuY/QpMSlu
O7Yev9EEQJv9rRa7pGYgd5r6XrjWnzFRXIstu/82/gTDhU9d34xFGD7FstkDQkkwx+nVZxKv7mdc
lbE4aNDNIHJwztU0dGSbJvt8qukeLPp6MTYov8Z0z6xLVmzQCOJ5r1RZExILJ37Rxlk0z7tsTo1V
oE2mqb5zbTEfZxgtm2pEL0Ns1tZVz27oeGAgsLkuk3vtxsJjXM4fVk7CiDsur55HWhxgpn3Tes1+
aPorcrbqhreHIMmlOVczI9UaleiGB4dkP9F9MRBvr6rv8Ub30PbRSYWN5T8FZhQ8+f6MyTRiUyxG
JjqD05/nfl3z2hh+klUka/nO5gqgB/qrZzkbJ1HN7SmPKGHLJD50AZF7nsL0y8idZbskczt3SHWt
1NbJF+9cl2ghExuhHfmDRVTYF+RBAsp/bKzH2Ihh2KUH5S/mqchGdzv33p9x5P6LUSWthZ+Yp6Fw
vphUpnusDkyALQbOEun/1h35E1QlIY0hlDgw44g9+ugzC7LiVpOrjCa2/AnHMT02Tn/DZNGdCg6T
a5MTaJ2w2iYoubPOdA+HHAHYoTOhg7ddsGFFXG2Jnb2WxRUNfHpoIeY6Cvd5boeatYwpVgixxTXz
YSw9S3zpQMpavOjJi4LLnJgUZLlsz2xSRtC7HQ+jxyKeQKIgI1/P2Kd2dS9gZGieX6HmclNa1XUk
YPXio1plGTd+9B2rpLrjJrxb8tFOzCB4u7PkTNsyAyYhi3dsZQK937Zh1wJOiXlACNri2sHtaxjc
jMKo3YPXNKyx0xrJEO352UjH292Mfv/ZmBktSOOKsduC9qjjEfuS2/Hexdawr13tmwY6OWhuJtcY
PrSBs9yCuoWkN7wRHOqa5s7x/fAN+wiGCdDQ224yH00TaNYCYoBAUf8jB2W5GWatQJxpS4a24/uO
xLe5ea/IviXfkAM20UdtH6FRkAu6kYBb6WD18w9HLfHZ9sOB2bCF88W2eaa3GEHhue3jJtaQ6+eu
879w+JanzDas13ZAH0P+9DmnpKVuaT6tFLGd71nXyrFeeTnpvsiSr4ld4NMgXYKeYj7BSaodVoxv
QPHkLhGdHn2F3W4kb3w96I89GVkwLOP0PRuJMuUoMgmBZEodXLvaOJRz/Sic7E9iOtU+juedybUq
DLO5sTy/MhPlYbBYvyPt0yUDjERte2Nwk3ETrnmh02bWb+6cktXuFcYzjy4hZ2hkjflkcuzuxdLm
6HrZCjRk2BFDqn7id25OzD5vS1wXz1WDwNSferEptbMjr4AwucH0nJh2u7FSDgsnZ++UGdJmwt1s
7SByvrWeDaIUr0RQdk+K0T/YYlzkcak9SvpLX5ifZZryx42YBqyJ5lPc4YgdyFrtA5YW/Asrws8O
PYHkK6RNIecw38l+ImlwhymDxbd0y/NfDWSTeMszO9GEPMFVxjzqUCVwqrDR9OuEanBtFiEiX3AE
mzBW0z5eCBxOfTvaD2H3mDfIvKqxg4FT6SFhxdpYzbLbkzjxFYYywNxN6MuAAg+3cSwOiYeweUIb
HCQ9WYH6qlRRND8NcIXRUjySw1YRRM2Yr53Ih7Dd6VdMh4TDA38f0hp7OwZU3pWYq23l1W823Z2W
I6Gkbt0KQXlprYZCig9eGS+vYxwcUdOjvs1IbhlmmyyEOd4uznj09NHPuq/YRH2FvcHODmUwStrQ
ah0TccRzyylPZeHA3ysq2LJxqa/0ZR8Y6lcIC+qaco2i+bmSlDmbxGE4xHIe2kE+O0aSbnwjP0VG
8JswG/MIGeJLJOUvWlxxghjm7ZlrgbPw/U1aYcGbmhQLUjbKbcDI/H1cUF1hhVpFLN94yHEr8+ty
13RIyWXYW8zUNdbE7YNNZB+cYbDOQ2//smaqnEgQzjgzsu4rvFBocEHmJYGz9pIQSElMOgkKBZ64
PjvSEl0RW2o7hxrp30LBfFOMjIjbdgjP7rteZF7Hwnp2GEQYDPbZuBXRlsyFQ+6W5Xe3TKZVWABg
WRrPeZymd5LRN86tZHu3n9Hy7siOuqIkd4kH2CMdbB5mS9VbxLbQZsbQOf5mbm1eYYCh6gxqSYQg
Z7vdL4eEFSiEUciQyke029kvnQ/rvK/1ynD0zg5v1oYG30a/HyG+SYuGAJLU2rVC/OFTgW1dZdZa
6cl71BzEgsAF57/zYLdteXBjdevr9HuYlJI9eofZSOq7QIcXCYsDIFD1rxALwNnt2TS3wjtZWTpf
u/3AHv+Sj+zx0diQu0eCCpgM+1KCdzzxwj5CkMA3NyQPHYEkTaLtmheTmhvgK7V1JJ66ErVT0jbx
xq25vR2ViO9UuS8whAePPOOp6K7UANnZB9vJH3ycLQdMJEajJ5NBjuWhRCJV2wGJmpI6UlT0/znY
v6Y6jS5yZRVMJ7cW7sXKXEibupor7NBbxWl0yUPP3LqSzsFoGB501O4bZTrIjOY2OJsZm/3Ut073
L3ANGxwJj2FsmdCS7GXTg+b0vdLcA3uVO/xTn5nNnTQO/Bc2tRXuI+N5LPryNDaEJWNlKy9Y3hl8
MV2mVmB4EzQebNfGOhjlPJyaUvjg+jPSxicZn5IpTU73H9WWWodwzY+B6MAalRBYYr+s4dNyYTmW
9ZiQD/vMfLJ4dHtFh8ZBADwPSBTC62LtTf2HExLBzb2SgXmIG1TkNI+VnW29yK4e62wMzyEsG/th
sCZqUcyBJ0r97FT4POwaH6ChZS7hEeVGgD8LUzIlevob0Zdgi1qoZwag1t6ae2tjd0aEuWeV1Mrb
iiL8GfYdtMFY31kFbDnRw2JFRpBsBq+eiLG1jdcxK96odPsd6t8QYVJ9KLkkVzmWx01dJfOjpZYG
1hIppgMWilPG7CFie/YMxIycCEdnYSCNQnVsnXwgPY+jHnoZk3MdJqbtMFeiXdJHyWuEmf9YdLwW
IzHjV07phSSL6BPSTOK9mLXnvcQ1WFfDKuRBBxhCSujsHY/x9EaW9yrBmnYyy5xOpeFsnFNSGSxi
JheHKG7XZfIvh3JnJMp+6v3wZaBj3zpugIEq7g2wJKVxQHZxuH/TyGK2ZYQcfG7siwMv8HK/VjrL
guOnbiO18FNV5cvDfQhZsRo9LYwy1iK0P0M5AMWx/Bwr2PC4hJsZejl2RYYlS9bCkpuahwSvFfWy
l64ZBlIGt6z86m+L1yznhmnApTHkc+hRpdWIlkRpmKwvAnGuL133lS4xHoCRY4kFSsdwz+bB26h0
11B6AeVLvFPphs1qDg69G0QX1oiIn1R2Jot4WmU+2pUJjCKrvw4UWcS3ZCUYdIOST6r129eCgmKP
iLnbt81ylV7brfB0jhe19CFJNHVyNdqlJfLJGS+OmVZrk/icdbGMSjwkCVadIXzGSu6fMyFIDeFA
52mrvXyL9VWooCK4NsdqldAm5Wi0dyFyjyINcK5NHdGx9hw/QEH2QBTzRZR2t1vG8cUdbO80aI04
3uF+fy9AsHUel6gBk9xO1tGxUEYsi3UoMZ4BOTJJUGKPv6NKcVRq4Tcdv6qgeJ68+jSCaEbMUn4Q
5kzCPbPxjc0TCtSYjzAs2rcMPdgOOf6BUAy1N9MJLPIyJFvhAK8K02vfZu33ALpeU5mXHtDst0Jd
bBkPIBjS6KoKy7q4RrI1kUzueWQQCg65C+Fq6z+h5Uypd/1b7wXLOvCW7BwsaEL8xDnVTfXYxG55
mur2h1OxPfWDEXwfMp9wisQBrdhRuOVrqBB/6UaybBV9Y69+dD4DnXsUiqHKvS+6AuwI336rUeOl
LD+IV/0qY7/ZBu2bwV5vkdI7OE5yCSMTcqVPuaPyiSjVVC67pUTvNuc9LrLyCFAg2PAhQ6YmxbmC
5nkujeEGujC5uFHxI06MkcozAJxJi6dIqdOl9FQMLu8x9mWmGo0M10g/l2Nxat2RmUJKry5qm3lT
yEWrtPpOMM7uWdVsOWhapG02t5foopNIUNOCg6139HH21idZa43aatNTKX9LyZxNLUnuQOmY+JhQ
0rdV0TKhAWt///wp3eZ1aOASkqJ6M0hz3fn2QiuUD+nWkg11s/Md/Gv3OKv8OjAFPQcwsBAJ2Ocl
Z73ASlVsqrx1LnPhbzFlAWgMCkFTwSCzyeBmtlZbndHZrDKelY/xvBkzlAq8j8jcG3N6agtudKOp
yKaW3ZqV+Z/RlvWl5WRqex+aBJNOwlaNaB2bo3tUZO4CBk33zJLQOY8chA2EOUoCHHwNabmGS9Ic
NCAJ2ohBZZU4rwQwEJNHQM46NZC/RT1ozMgH8mQTJq99e3WjmNRlabNPZl7cTAQOwrFjGxa8CxFT
TCqd5IiNEx7GODg//MxcrlhVnzGfNczzou9ujIAkR/3x4BhM97oSNaVow88sHcD5MSyqTAJ2cfyS
EunWE8BOxlxQh3NEXqnHc1cyXoLhqP54hVVDU4508PO4lVh4/hqmAID6wdrjuZqyYbMM+bBXgOxS
YkRWsyzSo/ouY6bhSP/GB6ehtBKy/HSa5DjP9oC0mu6iMNAou3WHHDGu9sFi0g14hUkYQ5hSYllP
M7SatVQY/6lmdvkEpMqTjG2kYL7D/L3fqBpgBEa4YmPI92zELtyWnDsjmRI3JFTbqHKPVF5iix92
wLyjRoIdGQWlJEVtsAujdvuIu2F8Dzr3teTkWCCI3dLwgrCguBHqs8b3iBsM/x5tplX99O2R1LKg
GOGrWsl6GJDGJvZrV1nBIRJdcpr6FrzxCNOW6/THxDgrYQp6n9w7XNeeqOsrQdLPraTRDhb1VHa0
uUFpA6NPwuA7lp1rky30DmHFAdqMxqkvUVHcJxK9wxmOX9nEVbggGslBVYzsv1iup0kr956Zakrv
xMR7qRZyhYJkPwgH8/ZA4cfxxYxLxi+Y4NAh10BJoxAJrXT6+KWdkU6NI34x16owKekvbuJdSEHp
dveiJbanGx4wYxuQOX+yuXQQ5SwDU6NOEc/Tprxuvz6lVbLRM4ESSZPMDi4/NQJbnQk0UQgCje+y
BKrfNTEcpmA0r2UdbCHa1vuus26ZhXuodf74RudAnBvenajxmWYIuqfaWzZjB54mbyPvxJj0KRxF
cZzwpJ9bG2TIXEXHJZXvphHVu7KsUqYHU3hrx+SN5/8vojyCF1QH2Ba62lsLKkoinPCgMrXJXwkP
wiWUQgtICz0+Cuxdxd4Udw0vtPEG5y1eut8ZUFki8XDz2qmMSJBR027K+hF/WAFetce91lktz3Gp
NqIhoSCdCD9eTHWsbV8dOkM7Maee/W/IihWdpPuNEmg/IJrYjMOAbio3w0vaN8xn7ATKFYj9PvCX
11bbztKAtUHgDbixPf+pS9V7Axc19k37tRafrW/KtRd55tOS1udgTPJtbSdqm0EnWomRKZizdN+k
W4Rbp6kYdlijc7Ls8pvpczkHzsJGs0eWEk3LjxylzcZxfzjkOvJIHSvWtQqJ4AjKVc0UKMGgdopl
4NGEx58y13Rscy3LjnUkW9rzEoinSPJWYyGd3sY6/EOqBO0gU7ezPwBP4yj9UVT2c5Qyu8mKCgvd
yIOFj8jYJVXSPqHPpERxz9wd1iVNDPIjww65TkFVuyToTnJsGhFqyOcpCnSWoxlt0VrjWJhmbJ9p
/MPo5mjnDXW0tvIcZmpLwsWQeyDX9SkZdFSYskBZNYV19bMig+oUhOTS3H+XZyZ7UXPFGLM4S6NE
ocTycVUt9BNCu9md+bFXNGlpX+5qd34Ke5hJkRHbl4FE01TO4xP3IXxY9h2sxcyV8N3+Wxh/4PHr
EBGF4hD6DE3oiZo1K6zqItyZOXVALQ+nFpFY2KZvbvk5x1HKrq1kCI7plDOijk8R8bA8+9V0mtB9
lUbt32jfGMKyAlyaud9ItYhLITv4bmEKJTcl/ZR0NW89NWj7UVGzspk5uJaUgqRu2sdRKedsWn+w
s/611s5SKvwg61/DLmle/PHNlPaT7BNWmxwjOB3830PeMf1OMCvHjdO9TBLTL8OcJ2NePse+6J4j
4iM6EuhdUQNPXu44jvTPxEG1bmrno7DNVxnJAClRkG3Xk4DzOgcGyuaI3PVuch5FmxDyF5u7JI0e
U7d/ETYiIJqPzdDjTwm4zKU0PsOoFevYsDJWwrQStUtPbrSXjt6W97LdWsbeNAkwmVpun9i0TvQ3
eM4M+JslZjy/UO0OwnkTDjcvSzskAOCQ5kF9WqYVsXtY6VWKtBaYx4U/rS1lvncGpTnLd381pTM3
fTKwPjByxUy8J/ZoWyYE/BpVAsCEHflWwMar3OBBjvXZVFl4iWMZXO4/gpd2zhAzHTo5weBzcmfY
o+/4MUbo1PEAAofXCtE6jljt8+X+o/sXg6SS42Ab+2JqomtUqBihefxZO06GMDKv4ytZrAdAqjMC
Ff1rvf61sUWr2pFT/8C2NcUBJq0NBjmc7VpJe71/MW1kaT16nL9+LVxma9t0bEg8MaVXM/LTK6X/
cogi9ZRNRXr971+//4hMG0lN0KAh9rZmYjBOIbcmPRKPdMakTIdGmgIPco7Y2pt1DZmtOlgY5PaR
9Ma/762ioc/3DgPhdU1IBzOWzDwGgXgnX4a7xwIJZZr5fjAyjeYgUdVe6mZjBRS/GDWXjeGX1gZu
5viSMZo8g9iAORk8S7lE6K+TdG9zIoQd8z5m8U+Kd3ZlcAi2fn5NCiZkTijfRzovCHrJt9Ks/hRj
8t0Z4z2d/5F5csdSYqZ5rhnldLOza5yE8XsjTtbEakU5ILLL7uiVivX0+FkUP6UcPiyWf33UWPuR
oFqL6NXce8stl7UaSZNNJM/BzLCY3o6qTfaAlYrouWWPmrmo/KMA1vvC5OwBOXvrkWJWSnQaRjA8
xKQCl5n5UUwBJpv33vrlsS+ikxLHcpyAT9T4Nq0hUpsgzVD14XARg4QA1+cAQ1NXoTOxiTMl21eU
06NocDcL+XOxctLafUVygEJS4Xs3or5Y8VbN1V3IlQDeTqxYYzJbE6FiHQ0kIAyrmGKVSXTs9reQ
kTiuVfJ54ry/Ghizp/jNcSsP3Qr1QUrRaHSCOV6XnzGiNVrD8LNAnky4aMuxC+Z/ISg2IYvXb/k3
zVx3he0+M/DaFeWvfHBBAbhOuR4WLE9GKFept+F1uGvHyqCsz09T8Atao4LTTNzpXGIGCyxprcYg
Y2yzZWtFPazQndo9qCL2eTQ5zucygogahSYTuS9B5a2TJfnE2yw9fV80ZgyBlfACUXm/l6QWECWy
fBf743NeZVdASDd2x4QNdXh1zGyqt7IJT/9F2Zn1to103fq/fPcESBaLw8V3o1mULMlDnNg3RNJJ
OI/F+defhwpwTr/OiwQHDRh2ujuiJbKq9t5rPcsUDk9BSHFmudMa+c20rWv54jIm8pyWFk9ELooT
yR9e+j3tHKamCvdkrEQBfKKKIXjYB8Lgp40Iij1u5XY9DarcAtH3+a+fh75WkDXqk5lAZ1CFaqi7
rOfIBBOAk1rfVujW2aOXVMDms1mm+1EOMUSk+od0dKCb5s5MMS6TJXJkhacZH+3MouATAL6yzef6
yWxgSuez3LmQhPdCcx49Z2CiEDoV/d/FhAN1kDrzuzGKW9fQfQTduRFF1G512SK8in84mJpcFXcb
hpUQNceEnFUVbtoAPmfgNHtTFldFg0fYo82UPnd3baq/M5R8432Nq6sYNW5wm5uqbF2O8y0D+k7b
MrVmjylpo1QK10dInGep8fkESCLIx0GvC0bwGLXqQM0JqymUDGEqmvagz4DHgGrSymw3TMlNLWHJ
WIEMXFKet6GDxoZjlgOxoqp5tk2OzarfEY/YbvuY8B7dUpsCCfRmzhEmZWyHQ9gwoEcDXo1sFaFT
n8MmJuUbu3Jq0mzSs3Ve28YGTd02Rt60TVyQeFr6WLqJRRhqNq9njZTVmLHO1GkWCyGOdbugv+UZ
4sI4FB+7MWPBt+E5D57+rc3gjQCKgRzTAHoLdNi31fcpKcU6r2jaz2DnUcB+KmGIZDm9lMZoQpCY
yXNn1ARX7PAv/pOHGdOV6SvKpq8pK9rKgcu0ihDUZKqxd0Ogv9cTLR86GLjhxGs3QMF2XvLOaHdz
sSM3HhSg0z6UOaPawKYRZ02kNuFcJjKZTtEg22Ns9xjdOMTrLtHQMLcbJC/roY1c3h71DCMap0qB
khL2ni9jPlRbt3eWSo8Udp+TJP1mREO5kizGRTNtvXiI9nD8XqbxhFXzzWQl2rSMo3buaD3ptOsj
l+ay5VL5xukXMCrRNqxAw5bha8dTR/wSEnECBaDKz+9k+/xwelWBXTgF5BKFVfOW26CRZtEzapjP
ZSNonUYmzYgG/HTegmvW+puhIEckWhA/6HwWeZC0mwwTD8VHeaZf+h11wHtY9sPRbt2f/ez9ICOQ
1I1MQ4js6qs/y9MWpet/6lMtxxH8Y3gOxG3Pdf9TnFaXuUBIXeGmI/sintzPlV21azSjcC8HlM6m
QNuO0RD3RBds02yEEaQ9pBT6mw5XwtZKkZWDGYr2Iaejv1yc818uTkp0vTYiX8fyPtBhrWCOnIhZ
gp8oVxwbhbbD9mLssZG1pUVPPz/zHjwBD4OOFlQ76CIAptagS+eNZnAuG+aAEiU3zsjo9b05Pf3l
Aj8QOU2Xdw96rU3fymQp1D9I+/qotDvlhYFvUeaRO9BwmiAwMZ1jbV9z4bgZhnEFdQaRXwbIGE4S
dNPy8ufL+E1jzFU4um7wORrC9awPn6Fh4fwOkR76qGkYUswpQVm4InP5XtocOrPlw6wixCQlcU5/
funlry4zAh6L4/f//R/JG+Di++GTcYVuIJb+oLasQ8+pUAfbvlhG0opxYRLH7lYOqPjn5TcOsQ2g
kMFs++cXNpfP/sMrG5L1kztXty3p6v954xpkvZYYFSQjqLi+Ivvy20GDAkaSQhvG+2kAnGSo8aWY
3Z/kyDYQRm7T/bS3JKEurNt8zLDieT39t2LEyT53pyxp+gcpy6+5zSEercPf5KlC/n7ZQnd11zGF
xS3zUZ465bR8PE7Gvuga+iva7A+LgqBk6LBJhdXfhLFmUtAcEOhZs6hBjs/ZGQEuudd1j9FBUTtD
xA9TZu4aqRVNp6ZDajaPVVu1p06vtl2Dfs8R2p65MSLy+Xs+uN1+UAkDB0YTqxzBxbkyI7Ryjr2m
FZ2gnsAOz2ga06BpvPz5k/r97nTxv3GX6I5jMmT88EGVhVXrvNOEStI3hswCu0gX9bbuuy9KcBKM
GxrAhpN8buxU3/35tX9f3XhtxwAWbDP7/I3OmgXmgPpd2b6h44yfR7VDpElyCSmcztI2/fOr/b5c
weX1DFdK2/NYtj48h3YrzBq1pO3HpvZjKKtPYFxICaG7nxr5z7EKfvz59cxlefnwDEjPErpwkRZj
Wfjw1qZ1XtP5KOWSYONAUUrWHIn3hiI5osSt9mtEEOPlXofaU1U1BTIvwW5bujQBl/Fo3TgWsRrV
0100mldk6BWCqmoICJSUOG5YsOY2lNdQAVDX6OT+5Tf4fQF1bbksolRigu8+vGVF3AcTxl2LBFSy
KelZFPtENTejc0N/dLzxYBjaF8EgzPa4XARVHciSkR7bIkccXBQiVbFXATDAzJo8xhn2A4imVzOu
wpe5+BTIev4Lsvy/3M6e6THa5W1nv//4npOoEWNglaZPq4EGP7nKzHaweqEAPBpBiZV/MTrQCg9z
/fTnd+tOQ//weXMnO7agAe1YpKb855rn0LzltXPTv3Ph6mKeVoaLcqdv0pMhmOYTYzI9GK2LZz1p
mXUtmlrAFeMKjV//l7vdWO6u366GDcCwdGnbUny4GpKNCxF5tuGDSWC9WtRD86L5uXH/Rfu5+kRV
zgPH+VBztPIvT/ZH8DI7j4dLRyKocxjY/L6sMOty9SLS/UrX3+gJAiaIxPRFuvtcZE9zzAhaSGxc
OaZAzKsJFJ4sZEgS2e9ObB6CTDO+NYZzmLtSXnvh07lfx0ZTbZoZNUNoJ+SKMLi8jpZxmxfkFvG1
fuh1xint696XciYrpNf3rSzsVRsxcqvQ1F7COMSGN6sVhhG5IyGc3W+yvW1cZt4msfKnXrSHrvaK
E0OJZWmQE5SfgBUMoBOqWWMKI0AeJtIvxTHdawz2MqN4T/TwyZxdtUs8BoWE0h/Cdu1yo2xiJySm
NTHt/TDiXAwr7WyIfnofB3HQElRJWp4+ESI1YHbFi90PM3Mxj2GnoqJKOh2/vdu7sJey5zZMb52K
DKqzwvjL7fJfNmxPxwhlemx7FBD3xexfTqgipnqcSO71w8FyT3MqQavl35JIuY8kVZ0gfZ+adEIz
kBgUMkoSFZEUL2QSyKM+NwyXacGGNbpis8v2RILSJ0DLyLBkgQ3V8pPEy7zCoWD+5cLl70+8pzus
shyPPTIK7nfivy6coClkK5wB/btMVKIxmbXpZxeG8lueN++uNvnggpyHdCbOl+xKZtJFdyPBGS5P
xXaKhCbn/MWaFevnIIvXdJ8F6sFmXDPsFMc0JPbKTl5DplXbninf3goaLEcVswbFWMvwvgginIg+
1HLrJDIm+TYydR8u6+1+smqp+89gPApSDCtvNLeZGdNDZrZ8snLxOEJn3mTNP02A6Jm49JhJIUvm
oaaD1wyTt9PeXVFhSskx2t75TjOne8E7fM2DMV81uMEOZYvOS5rD21+WtN/tOkTZStxxLKg8xOaH
LUyvVTT3LltY5h48mj0X5bT1Fjkb/iIvE6uwzScacYwE09Iq/awGSDFGiCJSrwr3TfqX1d34bUu1
Be++ZWAhsl3Ach+up44Vg8tmmn0+3uHoECfqOs52LPXmElt0EtrHtCW+1qnQPY56tYtmlOqFw+At
jkp17mIj+stJ9/dVn0tysQ5iBPfYLT8eoNzZRJNN89A3o1ggM7VX9OgZGDJvSCOD9gwcZKac+kQu
lzUB9G3Xud6bJ2E44i8JDMZv5/3lWtAaG7pYDq/yw5qf486pFJANX4YGvkDcCUfV1vuYMSBkDz60
wDSRvjL33LS2ZmycjmvThuoaplmxmur8xlw/4P/prE1NtUsxGScnQj7e/3Jf/b472RwolqIEcxMF
wsfSLBNRPNqVM/haA6Ac76R+zEP9jDoWhz1jxwMN2IElRgXXIPAOmrevSx5tL86jsxY/iRl6zODI
T1HYNEeSFToQRm5+hvX/EO1GhL5PVT3ma5a7S+u1gIhNOyet2cRwNJDf0rEMl6mqNpOVNtu59N6C
AmTOjPyznESw0/Q2R2dVFd4mKhCEy8SiubgIq6M6yHe9K1EW2movUOpbypFHWQtyJidytVuzBv6E
WegkI1rbKNN2Vuc6+06RhNobToFdn2Wl45S6m8si3nTELVx5pgu6koNPbzRA3ohzurRkcRoFY+H7
l6qd2h2MYGt/L0BKBnqoX0V7nnFL4g4p7OsMhXXTb/POMT8ZE8f5JA0/5Wb1Rtguk/s422pWaxxx
cP5sdPQgvZhhIxXNQxjJdm13nXe9L6IJTcOT7vbPU929kWeHN0LbDiitzrGhPSkT+HYIiDh3rPAh
rD4z8E/wHIC4sZvpcK+k46D5ORYo2BOv591gJ1gTyQpTOIvZ4/LgoCw5/uXM8fvNLw0qffzGnhSg
i5Zq418bQVzgkEHNpfw4BSOeNuv7GboaYOQLsdNqBgjD9P//9EuDx95yLIYUjvh43mxD3Wz7ETYp
we7tDrbNQ9b13gnKVgZQwiae0BX7tiW6eVFl5Zh5fukVZGe75z8/VOaHAsfimO64JjshZjCp//ZM
FVg/jLqRFqNp7aV2IDbyELEFSxq2yH732Desox0FD+D5JihjyWp2uBNl6XivSartomZgVOYODyRN
f+MgQuPYJCseoeNI6u4l9Bjlz9GjYPwHbz4msa9sdjIly24czb+t9AQV/OcB1uJ3sYVtC34XE3KD
XPamf32eVsak0kK07UdjTQSZFhn+nEvdz1VCX/v+M5ZF8ODLl7TIlgjS+DgAifSTFif06v6tGyB5
AkqXZ7tJaK/jmM7+/UvMKR6JO2HeWSM39z+C+U/zkNYFhId29k0wJHUNK10ghGMIUgvYUBgort10
bOqZYUpCNnYsEy1fRdX4f7/VUaZAMmPqAe3TTyJ32kpb/cy9SfPjch7Z34k7bHJFbhFAdSjzQY9s
KRM5WND0kIBd8fvECvwMuXbgVvzao0tIwvLthFmIgYRfLF/u33kqpqDUC52vuJM5rAr9sZAtZpkm
eW4DC7d0UIcHatHsMNrW3nR1ZDZj9Fx3bFqsYijm6pe8zREag6pgZDWDE/wU5aHcOzV2NmYJ6MU1
O16ZTUQCJer/X/Yr9IJY7sJuLUf8QN3EWIaUwPqmxV+NtvEDkdeX2QIN1zbxuBNLXrWuyvCQE2+/
HtGSmAw3nhKjN16KqNsotCzbMUgZFWQMWI3Jak4eniAoKfw45a57dnKxofcc7CqipO/Hs2moblYS
gqgLUxfyXhsdWoxi96tkBv5QMHs/djHAcN0BmdWmJjD6lLuB8oXJPBKhjZ1p7VkTZXdOED9RXFRI
7k2LzLeWXlNb9LcgqPWXJNS9PcxDJDde8Iznfw1SnN9IqwX7kqq0TeTc1X7WQ1iE2bVOEMyWKQos
e7Dt492uw7alrSBap3A/esQULamH04RdHrcWUZ00KcciQrwqtGIfjQ31gqKc9mRY7pT6B+/soRWD
8UL+owBBHpJ53tKSn0oJea0wFrWTPMsU5VmIj2LfInLd49wyVnFL/eTVZCalgf2CYAy4JOqafZnj
h0y7ErtlrDH/CV/pEV2xWtGGAmLrZpFxNHPrEFLso1EH4gaq1p9i8uLjVVrUxpcil69WkX9xgVVt
oi5aontz+2h2zU7riX8SoYGVLyyPNtmdS9Is2Ra9+RnhLGfnIrO2QwNoWEXbgRdNuma8cZmr1sYe
/6tDqafIDt3mqaxRqWMke7obU6dFljvW3ouJvoshDL1MydHvXIzdtTTmbl1oSbF1B+RVfRZ/Rglb
A7XjNrq7iwMUtjc41xhfYjv+p4m+6uFs7z0yBfbE6S1ur4yE7yQqsbVSruMy4H6dzccZZczLgEZ8
lcZZhDiJH7O6e8DIY7Da6ja6EboLTjcgaonEeCNwgiFIn6hdHrvJQdX62ZNacRA9vuckw7w4Yvjb
WkBqcGEH4gm9AC8/N8/gTZ2NLvVtosF+shbOWcLOu3bJXPTKozXZ1TNkhnBdNXXH8MQiHmpmwlpk
i/4I6y3RNMSSYDlFQJAdrLD0EA0B+1XWFCK21ZFANtGZZkl0tBJWIaXzQABh0naNSNWGsDJ90zPA
erBNkLsEn5y8wWXDd5hQQ9NCoYez4DTsp/RHlSIVRdtXnfU4XpQpGE4yhJVnr3ikUmnPtHqzLQ1I
b107idi5JSERmVaGR7cnGyq1w/qFc+26dAvrkRMTlhVPPRRtZ1w8oSV4Ip4w7oB8ajrWGKXmbNO3
Hg0VaxxO/P6RbxfmOtbd8ZbIYrqhoIq4A+ZVPzj1Dp63e9NCZVwrHqaacnYdIsb0Y3zwSwN38Pta
OydgKoOQIVmnfykJQAzRD7yQ6BWwU07Tpq3CKwJi9zlN/2FjYMKqhOu3OVUPlWQdmtg2EfNa+xaT
RR/0CKFu3mioF9ryxk6vJ/K5oyLzxyw8EcA0pSTVd3X7NZuKZh+TQrwOq7QjrroPTmXpPil9lLyl
X6MuPHr4ZPzUQwQ3IX7fxYy1QUQSRiqbPv+Up586JdYjbqtTjJr80PcVKRZ8Nppki2s8Cem8qNA1
OhbHSjJ8xictDcHEof8wSgIPW93ZjY3e7IM0ebQKWn1txYNfVoW10XQ8aR0K82OcF/oxnPJPbPks
VGhUebd1Gn2e6jAkoW9bcyYmATCCU5YxDN6HHajWEKbfMk1NKlRElqtOFdLpeNWRIFlXPM26vHiJ
+JmSSz2JiHmsyZQmkKPcxqimipB5N8LZ8jTlHJfrYGMX1jspdybUYmnuWldybs7SK6p7Poak0jcK
0gMT4AHnl7YPM4wCuMXmCyNJGm367G0M3MS7CNvyFlcMnKu5xivhGemp0R/MThcXyha0avBprkND
HESArBVtkim2Lj37/UjITumY7hkBXbctZRlBtcz1Pe8r3PsMAmtN5LYUNZ7z5a9mKByvjYXWgnSH
qBVnfB5YhbbE26LILZvn2gxJwgq7EfHEzZJCPtcslbmjits8lYS79u2wnpd0sKZPsfgEHazMQDe2
vJPJllxXvJSTWiwj8bmNB1R585h81b1XO71Ycee82fA2lKwz/FpA1ZJx6J9Rqa3v2t8yjRmzRPJr
7tioChNipzythWOuWQ95YU3kZjU3SkogW/XB7b35aOgbi6MUhdH4HTkH7sNcPToOSCy9NOTB6pxL
loYXkx731VTT22RVwSYLs7OpdO9gNkQdzQKpLczwZN2Fg7HniLbt4tk+KMwTwOz1mF4cVUdEFibZ
LiS0qT6iaraPeVobm7K2nu9jma4V6dGGoMV1F+9iCb5qe/vcFvXJWsTWY4huJ0vPZWI1RzPtGCcH
IUbrvoX/75EXJHgVKIlEYBflPg4j4yx7+wRF/HvdJt4lQBYkaPDs27m51SO4VmDpEP2DufNjI9hE
86kAPHtBX4ak2Kq0I5NnIC96420Jo9djIA20giAITMlT6bnRg8Q+AR7ePdeNvXFnATArGL7eneUt
eE+X2AIomOpcu4BupQdBxmvb9X0YQqSTtup62GBQmKFBt8l2jOkRlTSit8zz0bTqwzFNCOxyc+Ox
ojuSdP/oclcjRrCawDvGaEpWUVCRTaZjuLcKrPd2hfV9WCyMOETxCTeCQV30DWnxeKhacUPRWmym
pKkQAXSBT5GHTh5r9Nqo3eYcYM/cx6b8GgdCPMhZLUal5Gjq2ZdgHKwd81DoyznmBQevT6wX7Qnw
5rOXVevUSjQ/WDhfJEwvcZrDM7FI+qmzQhit1rRuJ6ugWawOBrZfYKXlE729l3wy9VM2o1cZiJfI
4kwy3u777eSI6IKcZDfM2JsBlDhno2sxngw9kcE4ebaYMjKftmBOwSzJlotfWcYbf6B5dJ3ZjAXy
1qNwIxaQNiW1QHpXWid2jIAyZiKIwJKxX636d7p/1aP9eAechKkz3u7nUETTu8wT0ZnzvmAZR9JN
Gl+z1XjygeDNIPWdEE1hx805WxvLarsjIg+1CYXbP2recNTxNT+AYlco4SWUIWB2+yJyroluNXst
J5U7mBHewSxAqKLib06fzseR+GiUD/lTY6RsaIQK6qFV7aEzeyz3CeITOWAGj4OjN9bVUzEDSjA0
e9k5Q1Jdea2xTz/3Qj3X+fhqG0PwRLcIPVSVmtcekzXtIQAzU0LCSpK6+UGlVC14m7Dm9fMJkOh8
XYByqyYftPdJZFecSJ2tOT+DKOG3bfSv1MMkqJst2SlMR+uZLmibGscmLTjfWNwb2WKqwgGmKkxH
ADWHs8AferBr9xt0ABPn2KlumZLNwZT7aQkR1pKewLgB3emXCFgBJ0A8yjgVc9HKrqfBh+PzqZbm
NvKq4hE1dnmMI5eA6ah7dEXufB14wLwZW1CXqYIgKUt/qoDbNqwmxzh0sR+PXYJBnVzWxeBXjSQL
J9YXu9Y4DxYKSXKlKmPTIlnzVVXHxyifbmE9lzvLmoMvdoTaZiQqDrzoLewtnrlEiYszsys3SL+n
ODJvgbCunhzxgAwiO094qb04815cgccRed9DV1unapiaR6kq9dj3KCJ7iKjrpX6437cDmvD10MBw
UR3K384R49NIbPwl6YT3yu7jbeWEHh6jz26qiOrr0ceSLdc1G2+YjrNGnUeF/Wp5g3XSch2DpW4W
ez6Zz2NTELVYsNoGib6uoCYfoWCHjwtSpmoQx0/paAFoEuNz3gItGNL+YGcYu2kbus+Z+xbMEgCK
4T0P4Fd+cUV4rJsl+JttfRkXdCa2J+42zItlwBixANyiLMDYSwwMjTM0V8V4zHWyHNzGAlHT9yM4
gH5bdpwHsloAuMjSee9lA3QDeKFntpoJPoSJAKkqftLK8LZMVcy1avJurZnjdNQNXBEB2NNdgkjv
QZRih5gnPeUMm46t057NMap98s42rmxu/HWIf5MJCXOaVvvWQ6ox6q22byaCx8pAfyZzNzlNNKTv
7a1ZRf8UPTNcD+frKu+C5IzFmqUZgCcj+JehmC6NhqvL4gQ3FSrB8SgxiqqoORAG+9kz9lqmq3W7
sIxUIl/jGA9OrTK1DRZXE1Z9da3qXu3B8uKzMtwTC0m/x1/t7kyaX5u4U19BjwqQZP3MNAHlDljY
ZQ0rCISBREu6EJWBTZhM5poXhmXjWwYFOZl2eZbZHG3HrR0MyNvDqqDeKtRlaNvUN9rAz9usPLk1
hN+21vZZOOLosJiClYJ52B2R1KKf3SLbioBuEwxFC+oCE2dXSNU8ioSDZJA036bII5QhQJflxj2c
ZdImUpO5ix2P2QZASnvqw1b4eSxpmJWy8zkOx2eZE2U3hw9jHRFB0BMK2TAqQQIO5sRmyCoj3sMC
FdWavgV2s3E4dk5jH+JgvIQILg+jaf50mkk+5Lp7vuM6lYUnpZ6S4RAhy9zomni3UBxvbSoKiqZ+
Xve8fweneR1clgZTsK13w/B0B0FxNtJ58MmmhMx2x0wgNTcuARGLfR01D5rsXmpUi2vVNvm2ciEn
p3XcbfvQyB5oIQdDOZ4HOfouNYRfgQDrUNZtUfymULXs5kSM19UYXPVEfc7tuRhk8/gCmN13U8+6
4ss9lR2cZNox4Y3+/aZPvHrrhKG+aR1klZMW1eemrrp11tRXo+qmz90OTfmK7N/mqhCiW7jWnH5W
F6eTJ/IX+eTBQ4BpLd+Hhv/wbj0kIIqo7664pliFNkaI+pIgQ+Y9bvtad+Klx4aMzYi0CknwaRKA
CYNBtGbl/5ZrER60zKwfBl7z6A3yVSu9d84qq9pysz22Wo65NDX2RKZgoMmSh5p0xHuV2RTTr0Zp
VtniWDjGThmMXmfJ3qUvXUuvzy61GXHg7bLnQPwwgHFhD68njlXyoNel+dkNvkJR/BaOeGYsZwi2
kUmaYmZQ9o+mcLfYLI1NoNpwh7PtEOKOSWehtlYPOybyogecg9+tjoOcQ2NgZRs1aawtjiAE07jV
zJdU0BIzjM7+Pq/t4l2bBXFbkNnn3DVevIyco9B+E73sr2acHRvdyU5JnT+FDYWXJSy4L8H4OEwW
oHVHS0kHt13I9pV7jFvzpLpw2qpByK+9EcutNsmjnRbiSi165pYvbTUe0QOYm3vY9v0EV7K6GjHT
ixjVMb+Sh6ANCKPTF2hK2nA/687PyKAfhSsTo3eHLGCYeFYVitXIoX4tB5YdT4kvint9FYVTexRz
P+Ks0oqtp09blol4F7fDyZwYgfZGffkFglwEZMCfxk1CGBkGB7oSY2JlG6D9YhdM3Jt9h864KLGz
pDQr8+TZsxd7pUI4iNp379aWtkH/Vq0h9RMJGAc2hpnkAdcY+Q/BXIDewSI0z+MPxwbON+uJR0eQ
tEK8gsuCrr5XBMYdYIlgPe/nb9oeLg+OH+8ymN3g24M5rEcR9Zs7vguqAOykEdl+aLaVP5g0a++i
SQbFqW/TvFylEqCLDAkEcRq6sJR1blGpvTVw7PYyyim2ILtHz1tgLF+1fbo1keX5fZt+7Vo7fuAo
X68aG1Kuy7npGJXt49B64iiUw5YykYFB05RO3vJnejOdDWDDGyGLfhcO/dtgNe1uaDOyOlKb3qfj
wNF2Bwq9cbGotANCm0jph/uO37WQJMqy3zVUW7XAF8Y9iQ0VqN2Y5cMXW5nH2ML17OgXTLS6HKtj
MTIymwAOAV1ZAzcdb0g8nZXTMCnVm+3YmeIYsMh2rq1Os64/zm5qXEiVF5uu0XBsDwPPDoWouxQ7
WRt8awaoCS5ZhStVA9lwpYI17g2JT4QhoTWuvc+WYaKON48yChq+WdZ75idLrAOZDTPEjEMwY6wy
gvqdf4f5xey2bRwbZzXUF3MY7aM2YQCnl37z/PK6hthi0y2q6E7hdDkmqa42yiADCy79c5WZ6ilr
EuuYWy2tRC2/NRd7kNajTMNz45b/6G7mbqveqvcu4gQaFW63o+NrvNRsVceCqUfZlDdQ4mtgc7j5
AjYEDOZHJM3TU5yBt0gnd9FvxA/JU1a7kgDUzNiwfNzIfwAXMNTh2kxYoudoss+cRPvpSg95I4il
WCXQTh/RrDKkq23Sku1B8TSm01XgcsM4XIE1r2rxqC3xxJap3ANhsWJddTgaqZUlo4jlzq2hwmD1
7fbATwF0ySJkEK6sBQ8Po6EaIiD8prNLjY59TTNpV3ux/TZM390Id5ZWBZSY5phd9Cb/GnjFeydp
mkzZi8pN85PZz7hN0T+C9ahOpuy/U/NHG0xTOTOLObqyW20s2yS7GlDJTuDaXtHWhqkQWk+NlNuZ
hfO5ZDGaIteXHJp20Wh9q+opfkVv8MUlMwXMb/ND0u8M009u4Ypz1+nRg8WCbKApO5sd4wOXdssB
4PiPIS4jrA0ZkyvRW69B8EZF9JLTMXoqiYLaxFF6bQkAY5IRT7s5ijCYDnF64EB/Hgra6Ro46uem
0nl82kni8a4J5QgGCfKOnlRkh+oRj9eryRHoQVSEHcb6nujDovOnKO2YBtWvqezUpk6b+s1drAjB
UI3Xui71x8EovuCnq25TqX4WHTQyc0iyfTpozueZjAvawLN2KSe8H+kwWzuT0uugOi/hAKWpSzje
OihI5d7Jgo1wEkTBtNjWEEhYq+wFVCABYJPAqWY/iGcagEsqMxYZ/DzIZI8oOWl0eZm+iszieUjG
z0FJPFsEQvdMcsxJLK0ReyKLs8fzu8nLZrqgo5suJkvZRhtHurrd9CntQuvWT/zFK4tLq+uB0y5p
gQs8vX+OsGwe7F7n4Vh+nKqge9Y9Eu8z/ZqV0b50SuNTGA1bx9Tzt4bpyj4DU7FrSqP95NT5kqa6
6W3c7qttgFeZ+xFCDahIokKq6W0AevIaedjAXc8lC53c+ZZMghkZmZfLo9NCn6KKd+32VEZEPHi8
Ng6QdLWMpBP8DuDrOnu7f+KfHz9u/apf4X/nH/brLbjDPdyqk7yYN/cl+2x/pxtskqA4rAaBwR+S
C2OjTcsJIt7EawuLDvlNuwE6wHQAb9ycB/caD8/o2ElFSZoNqtm9tdluL9vL2wVn2eor4Z3rYDVu
x625k359jG/xrX91v4ifYG849YKkx5W8QFUpwFgDnup220lGH4Re7dxvI+Oqg37MTtNtuJkv6o2I
YoaRKZ4o4PXNmsZ1oEis32rtrhv29PJxr6IEwUGiX6KJqBpZRS9RV+0UQDTcUgwqu8qtDoAQ+32Q
dBZW/MZbJ2LSju5QXLDdlRe3i96GMh95UO0tc2vxLeUgsOI4q4EGTZ1DWJTnLO2Hr2UFDKAbtfJh
Sbm8dYP+umQyq4HIVr5J9nNfhpwx4+wzneS1bJAgpDKq8ZZb1mfR23TMEo6bSXESGD4KLuL5c7O1
V3hspt2NRBAcmf4tBVwVPN+cR3yVdTXYG6mm2r9/qa2q9mtwn79+dKKEPmKF6ycxk8Z3oLb5Qa0I
2V1+vH+XKm6NjgQsg3Gaz+SL9PVzTud2V5tj6XuVXTIv57sPPzZMRw6z7DeJKwq/zB1IHlFY89Vg
XrYbM/fp/m/mgOTHWDZ0iI288INEnB0GhLv7vwzKvvDrPiz95QqGwdT+9edV4dCEw4NTDEbu37+E
CZHoQcyX//dn9+/A2izLPnt2hmvZWF5TFezXwRzU8/p+6TKuqCuZ6a5Do8KG01V+oMJyP7VZo056
ZXZ7Yl/5lcgQuv+dSsXFr+8+/FlSA3AymqxZMyf9NBd1tGscEyOT+j/sncly40q2ZX/lWc1xC3D0
z6pqwJ6gKFEKBdVMYAqFAnD0PeD4+lpg3LzZVJqVvfkbJJJUXEkUCcD9nLP32rHsNixoEKG0ugio
fIqgxdaZFcm8R8couPWIGIcQg2qR6f94uH0tcpuMll550pZ3/XZgHkvvVPopx8mZwN0QB7w2de76
gy2hbBGuEqTLLxoZ7//WDv432f9ZVV//+398/Mwlww8KTPnZ/TOkH5XMP4hLNh/dx398FXSY1f1H
zneeJZOAvpH/5pv+Rvb3/9B91O2ucLB5YKP4G9bf/sN1UWDf0Px/Af31PxzDMBwdCD0+HHP55X8C
/U3nD3w5AiuDYejeoqT7rwD9hbgpAP9B9oz4xRWL5Bl9v+miWfwXyXpjOEnd11Ec0AUBaxM9VkbR
7dNIoE4kbZzBW4a0NQ33t2e3gxMbNC305KCrtDoOxs/bpXQ7eBQK7PqWSwuocrXWu/k+lUDHrJjW
VZc5h8Qr3zudKHQ/Kpo70rw2sZl/OW25jiR9bRSUKzn4407BWyMrnMJC5skdPKFNNAmWwt54oAsu
GS9HWMmLmDgf4AyF3ydbZXC3IagcXJaR7qt5PvUAXVYOQ7ZjqME9rb2cDCAwAS0czBaPxabxIc41
NLYfQNc7oxvUjT+/6IDp6Ymuez9D9cY3F+GPtnIcRjAhZIdVa8p+57QpfnYoYpsSAdVaeKrYeODU
V2Y/jYEgWpydUjVsJ80kai4Cahcfh8YIV1BXcNRD6hUauCkTNLgEbUozHNTjQAFloJiZovjDkCnc
myYpQOXoX6Z4ZnOodokqxBb+MiFppNSshM2UY/Z6ukqA77dZkh/mavhe6Xm87kIb0rZQO7wGlVml
e1Tjv5zEfUqJCTkSRLmRNFq3nelesji6eJU6dhC/boH2ESvd2iK21RD9QFAsznD2r1Emt0DRXdrq
8FxPdYGtHNJDeB5D1HWxiMCx1+7F1YAMguaiN5G2D/DB8OIxlVgxjYMmOPN+kAdIszQhP8EYB5hN
4HJKhC39/NGK3VSPX5NPCx4vJ5R7KET0dLNNm+k2CTvZN3v0N0Tf6uuygHtQd328goUDOMwvpy0o
buZCTRLucqDaK2hP0zHWsmCeHtH8xYesym4ZxM9+3rDkdcygBg8kO8Mo3pqTi+ztFNnm1zDn46oP
GYmQHmSuNVu7yIGXaRN/o4w9XU1OnAwDt9u0THN7dyC2dEgOwB6JAq9oSrLCq+NYKrlNG+MR2Bch
VImInz0NRzrNzLVYNJB1pncwUzrtQRe8mWkaHW19eJt60PXoI7x1Rhe+MBxoPWojgBfg/MISHZH3
tKcZGQdFW/yU2aOKM38JTkUaOVpkXmn296H0efXCDuCX5OuSLsNmmLqjJow1ARDNkxMl0A5J0os7
rjOvGXnHbWq1ivTb3rN+ZqGRv6MGamubMRNROYqWggFIxzKQpbveczQXb0bRU9hKyVZJhgROlU8R
srJdabUH3yzoXGlsqpCb0w5U+ySmtUQEubnP3Q31OZ9erDFk0Id448clgdRK7Iy4Pw0yVCsQEpjJ
l5xGUDGdarU9rYuh2fdzdDEnB4yps3Osfl7nA6KtroA1TIcLDwM0qsoVRBaVFFCVjsaDVhB9f2b4
Wb4eeqRKwmQnTCrGWRjyQUxVubXWUprjfa6+d6027+2qIdTNO4hci76Z/OfnBOqDrntvQC+O7cio
0oBDX+bWZco5kfPcH06VsH/oTG8ktOq9gwl9fScryN6Sx1T47L4j+V2Obb/q0ybeRQyCQ6OnvYyl
aakCzLns1npBAyrrtWwPOI1zw74o8ikehrZ91Yb4JbGIKGwtsmRngk+OTUh2Bj+jsssfTeIwfXGy
3UylLqJZbaMCNjvZMh+RQQeLfnIuQRuEY7Rtu/xXnA0AhKufIQCKe+HN3JsG6G82e9BVM+Gmq9Qc
b4ROJlioiByvmeutaFOgva3XlgXruquYi2fueAbsA005wcafGad5dh5MGVb70qlIG+/bH1aOZab0
/S9ZW68QQhkvF/iNJMxIQy3U72musYTrFXPKBkGMBUabW9tGSfCJCRIbpdSHYoyOVH0+hOCCDnpe
4oCX8dmMzNMIhoqVaLorJUaxuhi7nZfmgWioGDMpLkSLNmZIsoBe7kkroIhB00MXS93Xq6Sbr+5k
4cBv0QiQif1zJFSrFCwR5A7fxWN9qd2oPiQlY+5BfiaFl2CRjntM9rSfYvXidqm3bZSXbGxv4gFD
MMuePxpJipjREDRCIoC/h0VHVrlIbeL9svGQ6uMvQI7l1kit89gSVyE7hgzJVIPanbUtUBPwlTJ9
1K1vdVnaP93x6sjstXPT9NsofRuZG6smEqVonenjV+fnJC0kwxMNH4+R8ETSnemf2hlNKgL4d7nU
Y+k5IWpUJ5h56ko+43ze9KERGA68mSqr2C1HPplnUBjxI1S06YbP3H6JgAl/02MCwNqWu0p+r3DF
7HWoKOvJ169m+9jTo9k6bMTZmvYVgWJqXvk/oGOtDGJrgbuNw15J85te5um9iEEPyjo9dNVE4AGJ
xwxXWy4/MkGisn7XmA9tzUwANQJmu9OHKl2zjTe3sTN9d+L5VVpVxfhDbozRpu+a9O8lOt9tqXdv
KH88HP8RGkrDHdfQC2mElzsGfRCVoZWDPETZZ8T0zRU7QZgC8hWXT3Ky4ejYXpduU1tvt00Cn5gk
OHIA/ZqurdKAnEeY3HECYwcejl7OsL80xvwYFXysbk2hVzgto3+yrJ1KMBposVURD4JuJSnoTdnO
noTWVVYDbY5aPdyz1j7YSLG8qkF1oZdxoAsSNXqT7OrIr+4qt6mBgbaHuonoa/aZswMSe+314dWU
OksIjGXdpH8xpez+oaZ8xmrYOI0N87KyVuQP7ovKyBgIcz+neDoCxn9yvOEychqhqT3pTctlLFvt
E6OkaY3as68nD5HJJHVuySrDyd/NXeBLqbaxZAjbqvk1BQ7KyILKCFo9FXrRvrLq2CTwNeFm8ljM
XJtuOc4+Milg6PUm0bTcNqOHkrTFtqJ/hFAHG8NkL/qXoOiycadrUIoIeDg2U/vO1F6uG+XKoLGN
L0k+DwMUCIxanextNyKWGhq1AvZ1tKN83to5TJOaXvkauoZxYfpMSJydfZ8QquxmN4XlK/TwvhmL
edv5HgTTpTdEsQ7Sl73CGk6WYb7yKtW69XF8I9mPrrSr6d77eytyzX2P8tRpymJduXpM58FOAi4v
qjAdpbRdzpjhC8DPrNYbIrW5g9GVs3KA3l4qWQWrSKMUTdmR0vF9LCsR2PT0sYH7uzQ3IIrQyG4w
Su4LmhvAPA/tYMLAtZlK+1Kc9CmEYW1bkBT88uC03YYq2zv39jPnJ7ScUU9WygEpbpV5oA25t87H
3jiyeHNmmN0GtVS3pT1UsDVDRqkTxmViNM37mg2MJr6WSPhtbjjvVodOfWqIkwe5fyRFaRNBxVwl
SId2VYqg1iLXi8hpe0uSHvAO3k86dwB9llsnRE341+2DWVnvE9QiaJjNafZzRKup/V54WYfkpB2e
Ox3BiOhZHm9P6wFnHmrPnEVeZwXx/UvSszlVNkkFXByYPWg0JVn5TW8sUoZdOd+N+nL/znykeSTl
7hnERNwFy6fatHHTpdkuZfJ/zaM2wDFj09qE5sF2hFa6XpyTjg27bcfEjBCnWT9q+oibrHBjhPlE
g0nKlNapEwRO7sWgxliHWiMBwbHzS7hz55UMOQnLKwkAzhlo+wPc/pdKs1oWYQ36EWB0Ag2IEDl4
jFC2rmOj5UnSxdTLbhhtwN0s0h9TMi8pLEm6Yu6ab2DtnSyjcximVw9+PICx91EAOuSxmz3B2uii
wKqK+aGFpjI5MGlac2/5RKU77rCj5mhfZqQEK9oPJ+VLNgV6+a2czHBrxCi6CNg4IXt27oCnTNs2
bZjR8MMxkgpPPDE1eGulfxSx+wYfiDyQNIa5VxLjW4ponYzcRidozRGqw92AWmo2Zcwrhfs7p0j/
+EMwLhPWOnOate12jt5jhm5B062TkAqGwuEVCEiybwXLqmD6zq3xE+mN9ZgZ+akBGwqHDSlRh/+o
qQonsOzqEAVx65KBFA2foP68s8HCvl4kMomySLFJhp+Z39a7yabDIrWnIWq6a2yTbCDjny0Ihx3T
uuluRj6SaYLxWzBbU71K+zffzgEdxw8IG8knr8d1OTBeZO8KCaZhVlTPrwOf2odKzFU9pcWvaIs/
4cxnrtaObvR7v54fEN5wTcdeDSBJCOC2M8YVnx7jllOJvqsOpiVrRHRsHHkgIxKIGn0vooC9T+HQ
KQaIbEFh586INuF7VLXJwQZybHCRknTnb4TiPJr9Jzfu74qI5i8yINYB1zuWlqH2qEKfND0p1/7k
Wx/Ex22hR2wlJpqfIkEYMBhc2lVds8Mt1nw4XMnUwFucm/eTwl0bkRnUieyZuRs3aJu/vzLAEwPM
heElwiN+K3vbFDp7Zd4XwOIoq2cd3M7MMHhPNICtK3QVzviN/BiWSIkyXteHuzBF4tDmLKuq7B6m
cX4zK4ycuujvBmsQOykgPORMW7KyWDZWLYNWq+ByNOYtIRPTKm7VoxjMcQ0Q+ZrTF9w5FPeTJZxd
Y6tuCxDzSECRs5PYoehSRuPWccRLZ0IYisNxPGqZGGksfiI8zrhO819JWuPTSeTZGBgrU2yzy0zR
BSaiPaI6fvZTwzk1Vjdv4pQ1fjLdDQl23V0hRjZjeY1I3GRGT5/2XFXtV+VozraE6GRn7jeJhoje
sJZtUw+RJ5k0xcYvqvpcJ/EaWdG1cSO5Jat83E14/XeGPhhnr1k1HfMAFBnluiMma8pc1JXEi5LT
89I4GC/wYCbcTMW3uHPYOw5uoDQXUTD9S7gCbLEWuULEa+NjG75aaXzH9GAdCRkwm+hEFoxkM0cJ
o29hOWnxJhu4mVR+b+97kT5ZitwqS9W7Ubb5lh4ETrYQjrUxFeVJB/pNG3zBdjHzIfYBJmiqWPk6
QWp48V2U8msW/LjchDfRo9zJpuwHO98PfBAJHYfuLho5t4uSq03PfYDgTWXd+xE/nv23o1wixtm8
1S5SZx1mI4LlsGQOo7+AjBriCpHdoEiPrpsHzXuWY2qDfYRzrYz+UjhCBLWuiYD7lJuvbs8xvJvB
7dHtUOWrsGf8xBh2YF77WDdlsvEXx9PtUNu1EZTL4faUmzezFDGS0ZpnIqiWQ5yNFstRE987jpPs
hRUjpM98mPdpeLz9tnZ5CbdDZdZtMGAj+etF6J2OzJxZ6nZajFXDcrg9+ndP2xENQaG1R3d5gfpi
1mrdj1IvjOPtye3L0yIxSofmS29A8LMFofRWMxun5cXeHpmDfEBNoO1wl5v573/V6AVz2kfHbHnT
8ByJ32+SmRTW2hAGIYYLP9/p+oG9COOzoI8vHSy6FZx6a4NdBF9/U4Bom9ugXA63Rz79ud+PQDNU
t/+iYwMgtqIJ5cYZLYHYresCeiZdYLZRvxp09Oxaj4wHsOzYB+byfdPUUoDyMVmhrx+aIdqURT0E
xGj+eZjQQwFo/OuLAysKZwnhTdS6F61Jx4DQx4FtJI/85fD3rxXs1hFagXacwjHo0Gj+PmTa0OxS
Tz5PztJuc42nCOZ2QPevBDU0GquqH+RGLGOPvx+MpS3PJrtCysu8xdOjFo2iQ2aPXzMT1dLqoFie
gwy2ZOCyR+eErjCONFrNJ4RCj41X//uplurGxu9R8FpLhzDJHVSXXIlHw3lDZzsGwDbRbcTybjJL
PBbL4fZ1r0yZPadyIMsbsQ7sN4Qha6X6IfBdSngiFHvO55TYwTl/M5Izaog+SCc7aw+VTPpAcyFI
j+PIRCKquuDvh0xMXZA6atqVU/F4+zq/PwE0uSbXHlVbZJBIOGt9G1SFHtPFY/IHPrXC10X2tJ2C
vq3ifp23TofP8G+HYvmli1os427PFy/m8hOMOuqQgfMD6+VV9Cojne/2vNEUBqQMMm3YlM+lzXmX
WBhXtIlplctt0h2ZBuuUSQXJhbBIpnIXd1cfS+aaUQj3dMN6H6a6w8A70hch9lrUdGfdxDwS/XQO
h/boNW680kKIDDO+pxVgG5DSeKTWgx2+kb7xGMXNftAHewex4Vtt+i8qB4iJ8gwVBoPaOrkQEYZp
wKg7skThp+eO8zPRvkGTqreoXdHQ2d5V2dGdiZRn17NbR3My+rtcMXeYsr3HdZwPdOkSkd1nmmXv
SETTIdegUS8oGg5YGMXG8QJN5Mm2NLNr5KEbxd3jpxl5U72P5S+PiHxtsm9lhWqa8NJfbOl6zNHs
SrX0KlNkn07C/VLfDyTdbLBEQ25d2uVMBlZzSbyU77n9Q1LyYz0goXQpyzM68GKd1yPpgg0m9mwc
VnqHFaU3fy56oqxDvZw5iM8Sob1ZOudFqRyXq4rJUziFG0Dj5srxnQ8tu7Y5dFy7cbSVn1FwCdS/
vYNZthwJ8fETO/CShiln1jhnt2jQ3w9XvxjOQ1OqoC4pzyz+MgjXdX9pe9SAmvm9ZlBb9myWkUy/
YKQiCx2PtceMvaFXtjegcKB1ZbaHHrB8I4q9W5muu8uCvGhe4PH3Ab17ehuaOLqG8dabrKquI9xt
WUziGI3XpBubZzpZK0eM+9THDedn41J2Zo9ThPwTYdsO20iyrn2D5EGjfx1sj+1evSAYnQ8GNtkP
Z+jfCpdcMsONf3SzK1cVHMOVGvkwNLwq6MKLH7zhLyIjxChzcZQxS3fxx0SD+Dnkwzc5RsiLylUU
hRdAbwoVIX1PHz5q59MAoS2xTPzgFbtII3MSXizGG+xkyJqh/f4AxjHUJ4a/A2w4kyC4PdFgybqJ
mhhyfPSF18iG406cTBQv3bXhca7JAzbIs53rnspOr9yVUaKrtpJ6gx7+OxUCRvmJEhNPhSPbd3oF
7yNCtU1kT7DS6TAyCmEpiWV5UYzL6HKgsTI9piEq/j40hUCp19Coor/K/DU+5caleZoFf3iKbZot
+Ntset3OqZRBQTrQCK03zlSiJTHh2tpiwPZ75tLi7LKt+0RBJ4ps+83KJaDh/qnMkZlO5nTVjdza
RUP3Hmp9RuIAcRrsHsFzkd/O/YyNT4ldOy7eIj4Y6nB7U0axtUs6uLA9FWOLHbcparkqFLxVo16G
UHn4jAplgdksoQdukqwMOz5zca2WUUbm9h3WZwWmL1+SKbJql8kc6WOOCt66VMz0EaWQoERrK6YX
A5Gn9j4ir4SZwpCb8tx+qEQFzTGBDtvT6lOOhicweVeWh9GjQuZs4BKISB6RcWY8GqH+6iTpO41t
RDRRiV27OlaeEZ24t26LkiQtxR/bdGgSJkq7GFfuBpf1qmft3dsd3HUlmueYwQqlyU9N4//D2CQc
adII0AXd2eqms/My7dO2cnIGBv1XMyIVmyfjWkowO6AfUxTOOfENIxEW6UCnIEz7rQvmfgdaBVj4
QP/Z5zbMfhqxCY3uFbLK6mEimLpQAWbW72PaiYuOr3Pblpx5YUV0X1m20Rrg0kdB8maB3C11MRKl
tQlV36sPtW0V6yJFWiBVcehnbuwiW8JHI29rRiyncuQODn5853XqDmv8PTcsFA6S4kZgz1yBCXQo
Lu/j7GoP0l47TX0VcxIGGmDl2idnszXkfB0Bt2B4EnTWZvuIBB3tkUmLVuwq1BcH0g7uLOlf00qi
LPEssTeAvtIPyfeEbpyHNDIouvKVlVVbN1Y/IpJn9ihWiZkenGc2ni96bGq0saY95uAxKGPcCV03
rLI8giDQtFvdf+lxH6+hARtcM+MV7xHdZDfQR5NipELt7ioXK5exnZW+x01urjCDpxR8dkWpXH6U
2fBSMzlYGYvjwR0+ZDkiMWuMp3ZCskfuIURXMMM52eJ3g94/tATK0Qy0SOeI1YwcE5dRytwS02gZ
IhFcvnb7h9tBLiqGfBEXYCC/0tdMAMawS7kdaiKB2QAFuUeq+8pWRXSQjnU/osYiU+kpz1sUOMSL
12OQDU2/d8A3B7dDqLNduT1SISjcdWxIQKuhsammrYemUlaC0UqvDScVWtEepNHaM2ZM6jp5xfQk
GdNZxBnVSHgghpEFVs6Ba+EuzML0nGcsPL5fPcQTy7ifGJ6xLsZmCnDeH1PiVtjhyymY/LHm9lqJ
TVayf2WRbNmhsIl13GwlErLNbl+HYiD2OaETlec91rTvt3PPeFKmT2PYOXjkcx92pM/GekB1assA
GQmdwhxNos8o6+h6bIScFtds1mHiK7SyWAkdyiEG6vwEXiQ7zUZPgHI00hGhvIoUGILV6HQ+ntnS
XvsOsxkMxlC/I7adznK4Pbod0M9RUt0eFj0qmnI3xDrhW5LG0JSaBvNh46vqLbgIHtc21ICKygqV
Pd2yn5GOBqjTHLRCJZKg21NKPeIxtO7QKMS0t8/IxcT2+9NCCz/uraS5q4kp2njCR2fcJOkGxBAG
0VAiI6P4W8vlV1lTQe88Kkh8xZcdjY96DlTUtJwcVbe9zRXbwr8fTGISglZIWrm3h7d/UU4NZ5d6
IU3jnHDGCL9BIe+LuHq7CV6UPqHtSSVegmJEwrmcp7+/1jkkUhhzwoVK5eeAANxNYmCgytl9E+Xc
HjGP7o59cR0XSsWNT5EPEVcC7IGbVMiXVWAth5syap6tlATIsNv4Zk5v5t+Io+xkgj0NOXHTjq08
iUHbJwV9apmgGjbp5wUaxhRER4H0G3p5JvEroqoxrnPSDQFSJ/R2bsM5tmz1bwdXEvwkIvc+X8q6
TnpfxHHGG5b1o8tonlQZtuFs4fAZhWBT2Ya7UetStky0DRZNBwM7iXKoRSXUV65Llq1yVnCuqXn+
OsC+zA5GRAkLWyFb8R7mWxCwv6yBE0dL4vr3wf/rkVkTkGm6nKM2MOMdUun71Ay73wISp6+3KP+q
A67Z2dXRHuvi0DnWelhqxHypFn0bTKiK6OPePgjM5ohP5iULqm1cfJ+Mr+l8dCNDfLbkVTmxomK3
OtWmceoYAdGgJDB0f5NlRclMP9UnmtTtmLxFVTnse2Ud+kW9lVfhU+j7BaxrPnoyH+BgjPBI+EVt
aO1Cc3zsvJlxjtuzVw9ByNsW5G5nAO0gerTLSyFEytZ2SMvXdtGpmTepiyTEyyIWYv0vKrbbU6to
ur3pd8duKfIG5HGb0NT1FZpWbpTmUgv6cS1ZOXoqkHZmMhQzePJgXllm/8MR6ilBBri7KcTcRSuG
XZhkkdvzKSKHBFoH78VQ9ieSUuWxoq1wk+BMqI/BnC0vsVzOz780ereXHtevysma401vV2Y0h9f4
CM9uy0c43GRmN8VZneEBIKIGjPep1JV5jJ3D7Ucq9HV//vTbcz2Vv383oyrwmstBtBMv9O/PB4yT
68KaH7U+fY/hMZME5e3bQXGaieXs4gwxQKXNJDhPy81l+VpjEbfuMoXY3P5iy+3J6r29D4nWvs5g
aTbJNMG0oEiP7wrEOIGLqjXo2nYNudz8fW3eXuIAoGmF1pw53VKWN7n3I1Tl92xpj7Q1aSnoBh9u
z/Al/RymfNi6c1hCZpmKtRWHpBe6A5fK8rJu18vt6e0wL/8w9mBZBp+e++2VT0qrd6Yp7vzWvo+s
DHUJn27iQtVjgYzXlblLSfaAutAfhzzHSWFyyZNHt6aD/soKphGkkmf7Km0etWyX1dU3kzimA7Ek
90YBV9CNwhVeH+zN9FpWkHjPg9Qv7CBoRnLnElmHQ2yAo0W4uVqZDu3r2oi5BrVAlLyroho+K/qa
qxJHrFeJ16Rz3pzMu68rw99QUVp77KDkPdn2XZbM875KEpZzvQts7Gg4M97sHnZUbetPmm21ePBR
5agYjUGbv0e+mElIEPk2Q19ZxIuJk87iYHrpvpbW916dzDo8lxnlpLAB6Yv+Phmz97LNuM9a537M
C1S15Sft+PZpoFc54A1oplg9ZaF+6NiPeXCH1uwKj26tEZbr6eGmyZwzbfqLh7Vq5T4abjhtKytV
LO7yYcrYGcuqg3SirK1JPuCaTSoblW48Vk35yRU5r0KNTZmQBAEJHQQCLOEGJgHyB6YFxUnVNi5V
sziqou5/lPrFdkPrE1At8mS1jHgIdu+HPNp4qH0jS3vwaVxsEyPFeT92vwyffX0dD4+AiokwLDV/
d7sYaTrjb0oShm+Nvh8db3/TwvqNwJN8e5hORNLW6ogMgfua6owHI5vJoooLP5hyVz/eBIz/rfX8
/2k9XceBovg//8//+pz+M/oq/x+t51Nc/vz6j2ObfRQ//0nv+fsb/9R7usYfhtCFAZHLd4THNPcv
ySf/hCHf0n2sGv8s+xR/8B2wGh3PcKD8LTLRP2WfFj/OsnXSTxGD2v8Vyafj/gvo1gIM45mwS3kN
vC7EDf/MCUNN0DN0Y5asMYhfiSh+V0Hs6M+kKoq9HpaXptWZ1poNzoeio8700VqVBRWybxi7PnPv
FwxFfvHq4dkr8bQLnCkRvjiTC7JNUkw/REikH1CrzggWdqOGGCE5x3lJFg8UW/lYF+79mPi0+cdp
PzAF8/0Bhk3peXv65U+QDr3AqB47iAikoqco+AmgMMLoEBF6mOlDt+m8sqO4Q81Vp+ytsx5dxHx2
mTNuJClC61qzgtTM1FpLWgYRdMUHw/7FjPlUaO9lGk9QEPSrljj3foGpup5pLXaMohNqxnJIuV2J
5FeioMx6rXtfZQOl5GRc0iw7dJb7c1AuI/scFUs7irXTWmjdiNSEYUtDd2Nq475u+ufO4ncnLamZ
+deo1JOGH32Ooy/6cq5JDzK065VNC8eV2jfXQTQUiuGchuUpQtq5cidtUxTD46hnZ5SzZ/wqh74o
+ZaKWkc/aqO6yMa9B8N6guF8Kn394of6FeXfwYTpE7LUjWLX5MaVMGXG2822bRX589m56eQvg96D
r8mXsMWc5fXPIrZf+zTa5qQstlsMivdoZvb5lJ6dNPkw7PmkRv7MlG28MTzFenhkvOnD8IOYQhBq
eu7VDFhMnRJn3NORD0YfAUeirYY5OUtsarYhz2SEYoDGjtzvOovBbekeRDbSncAwnftYD1kKXOe1
Vu3O1dRFn51zp170DB2Jb8W/zJzzIHIIHIXBxPj0FNYW/dNoq5Kc3hkJsysAGoee31y24bzKJnjC
HclHnfmaDtlHZJNyTdKbZ1yq2IbXAaKgaFeGiFArIwXkEzbC8dq3IHTm9Acb/F92FP+qu+lpeRuZ
qV1rJFSuNT8bNbRW/RNfIpMzTLJkxir23Y1noCZIj3XaEyw8PvlFw1y5HE+zUwEZE5hHTW7XxniZ
wLf0SgY5YDLDhmuPzSbmHaymkxEDECN/nr7PLy9iZKpP/RoC9E630rNpz9flnJxrXLvMES2KTOg/
n6zeZ2LPp3R6dlghx8p6JfKckYqxRvp7burk4/Y7FFLhSZmXloZQNBIzgfj7V9h6tH2LCUxl9uHq
08mx8PXyqcSIWdOBLRvnX0eePN1gqctXu09+NYAMldmhyUgCXWVnUp4DwjfOuZJY78iLa9SVjSPi
TG+D3uEi5/ScosurE85Vjezxcjsk076phycr658bLT8Py+0AW088X2nCPjFrKKPpiRCra+NkH+3w
5qsu6EbkevV8XT7BXlcnLUsX+9vH8sYs56MRjU+uZOZUzteWLKqBNtpAF2T5k0Kz30xIxkzXOtiC
j0ar58vY6peOxi9WHDGh5zIbfh5+I/6e1HfJp0H6NdqvLTMrH6u0tLwfBMrMMfeE0Oq/9UxYl3M7
TSeKkfma0YdER9k9S2NaJ7PYJwmyE8mtoId/49j9ZqbLserzfpe32a/JsrZSvo6L6ENOz4I8meVk
8ut2V+OsC7toI/JrxztlDu7rhMVxRdjpVbeOreZ/QzrAZDyhIGt2pdlzm54vLky42J6ec93esNOp
lkS6Xl3dZNyz6eUuU8oPL9JeBj96vGsn+95q9M8YYo0MEQiLSGInce6h/X1Cwvpe2LQu7ORXV6iT
6A00teNJY6zdqaCMnHsUe5VGDmV5Z5aIz0Zjp0R3qOcUArJzb9nD81zrF+Ro9bQ8tA+2OZ/MH3Qy
H/UyCbpm2Z5n57zmtU9cHirmlOCdxiC3bt5bs3no+/nkV90zFDN0rQQzhRNAmPS8/E+TKI0pR01O
r8lxd2B8T7Xdf7bhdEH7tGssoAKCS4zQrn2Iu7GBsLfcrBjxd8R69fTEoixgA/+83LCtqVkoSw8+
K1uXzFcjyT+6uv4uwmufT89mSOaPtKZPETN1R8s7OffLJbncE/BZ3FOi7paLqBVcY4YBtHqIvNe+
r+oVMeD3ZAa81r19YE2MGYt2T+SAQH1q6eYPl7hLPjp+R8YQfvL7c4z8lm2mw6WWfyT+yPUR3zGT
Xn5XLtz72xVnTPeGoGqGPUUgn0ZNEOZbXYsfBgncy2EzvYqV+X0WtqQQFkkABclc0TY8MBAI16RS
vXhJ/aGIgjzYifGZRE50pJZnBhxWd2ZvTmsxOgHQvugujVW2lUrpW2dijOA6Acvd90zO6pDQCc5j
RmlZn77mE0TCMlUnVeaojtp3k8oA96vHdDIFlxkWoypYZzttXdikw8KJnY+Z/jwts19jmRDTNex/
P7p9Tc1S7cec1ozrPMo4Ebt5adCgr7OWsFPz90Gzmj+fWubysgF85i1tPAr2SfkNg9LoBWvutAFY
f+eCXQx0P6Q1rGXhmnpMmvSqGKrfDuPSJcoTQMSMlF4MVD70XsKAuMod5exLLJnuR104ogKsomNO
A/b/snce241jW7b9lRrVxx0wB65RHXojUhLlo4OhUIbgvcfXv3mgzKtIZdSN8foVDQZJkSDswT57
7zVXm3S4UquodG0t2I8pDN0Ajxa3VXclaUHNUdYTRgrdFK8zARq4pZRDQ3augIF8t/CXisH9jZm5
jMZmhSaAdNpo806jXykFfeHkdMBItEp9LOis+Xhoqd0eWblpN9loBINqABPY0C2feRz1cJMowU0G
ZHxN/PUIuycxXyfT3QXcBdZl4LxWmQb2pe2cQ5i13wCiSARkQOcZIvaI8lVrkdHPE/FoDXazKrAY
XqaKFTPcUONq4Nn7tLosMLp9S5T40GXm2RFFswCxuIwrZ5czg20LTKMnLvOoYvDgEsjG9pK6E0iH
kYxgtR49Ah1hOi+JmjbXakSzDAWvvCbtW5OiK5kyxvazrVhnM+3v9Wq8x772nMAGKT2HfE/4iu5A
6aujsOLDT0H9zYcC6r+yFnvhMGvq//nvr8RtwmRXtyWqGKyubdqz1dRPON0w4jSM+jiHGRC/l/G+
15L7zO7vPWc4V5A1lBHKUvhO6vM3LiLaFxeR+ZdxFFBJLqlkL6wv0HbKdrQSg6beeb52MxoFgpPE
2icYQTO+EOiEUU3XEGIJ1zrLUOk3G85s52cjDPnzhmE6Nmug6i5OTH+fH/S2PRgRuJmdDptBjjVZ
AKm5LLaueom1/gKj4ZV8eDPchkBmKsGoRmAbRONvkca/WhFHty2CNlf+//cV8Y3MDRw8v3fy4JtD
dzGJTBLl6Njq9QgKkfTGxbYRVpQQtrQKkmd7yUbUHqC9wBjSCil2YYYduv30n3eRzUTsn7uIVLsK
ps/U7K8+L0Xs9xO2p9nObZlCqchzA+NWqWGsD31PEIowWMTt9/n0piR6DJPxjUjs3q9vclOiBoc3
I2AAmMNDaAo3/pa+wCdMmh8bbl1GRK59JAwhtrPScWuXw1aGIJZLeToydwEXgIzS1YYrJRkuaUBH
cortsWHucLNd9z54kRxdT9BdorZaa+I5cdRNyc2PXqpt1o7bihZCJG47yhDLWADtSpDzd2hrrWpD
jws4H6AWqf+o+ONbPNGdNdDFJeUXRnXjaO3FK9L30m1ZfPRa5djoESXqwiZ1ylmzwMOZmFhWX3Lq
X23f3Qf0T3+oUT+m3b+4Qr/wy+fzFOGCbuJXqZr6rGz86QIFgeSmuS6yHVaCG0EmBrke1anvc2Q9
PGpN9ZES+V9/EKTCL4670Aw5a0dl9Q9LJLfXHOamXJm+NR7rJLqL0o0VGY9R3lNhG242EHNfx4FB
TfIA1La7Z7p7KNFOGcT1oM/22nQX1Nk+y09T2l1ct6UzI7s2bHkyqASkSTfegOpjIqFf1/oxJB29
sLKRncito8+uJsbDllBMLrfH7Bn1n9lhtkIAKmcF9BSTTE4Pmj5AnyUXZ0+PHbOqFCUg+XoQMN+s
WsMns98yv6d4k5wwLdqE9XcHnYuUaq9cCz/LQYtXul3swlG31kPvmPtIM5WVKKAxL1Jfl7ZcSctZ
5J08x0P95MVvWtPS0tfd6wDn0ta/zuLhsbe9e1TY5PoJPCxhPOsJ0TEljcQ0Xiqmo3kSvsqgtSn6
bWQmyK/qp6od3zqdcCwLmbIHl7Lag2U3Abt27GNYfyeMOk+BI5713NyhH0zFeDUo0buiFzvdN1cO
CMmxSF61xDtgOopSYyiQXwKwGBm1u8Z5tjrtRk73iFiO45qeTmHaH/MkXEb1dmLYDQ5ldjtQBZbb
ofTEb5Z/7nES1+x2ZWvdsXfUN88RZ1sjTfCfBxj3V+eZDTRSk9Zq/3BlAjMPs1Mxsp2cvskp3cBh
1x5tr3iSm5xRTcl+M9r+atQ3VWk9R3kO/z/595+upkofse8RFNjNmAlZzcQ0//0t9ReXLMJlXYDe
17CSQLz8tx8JgzJuQCxnOzx6MiovNUmcZLqvBjLCvru0SQXdxmp5mSZiA4cClKYe6yB+l1E2wtwj
6el1aACnwKCUTMvOVUCyMe3pdPFsMxDawC4wuD7WIKvqKPruWPxM2cXQhbSDoMggB+IYcGPr648d
tg3UxkHz6tO6GNNTbbmLwW4vBse/9eJX3R2PTQM6I2M1mZfZxgRsQ5zjQuwGg5C8zugLv0yAUU0m
OnIlTeKQ0rLOo2Hd5yQtLH/dOcVDQYbBcRfYON3ERnRy+/Zes81nHwNzx4pOWWWcEM+ulXo8ymlT
E+CmOdmr2KyuOD2Ok3/teKQ+avIFesUsiewebsX5k9ba1LyDbI1TM2kCPXw3uV0gDj5BxD11Q3zQ
pVsIR9JJjJ3MK8ifUysGmi4ynxEH3qd1tY5L+1kF4CMnJQhb6AH311Be7uUILpiv/eeTW1N/EeBw
iuHsyKxIFcL8koHM9KIZctrrdhosSdiGqO2QBKIPZ95U4RS2oFXymEOZR6jFMaINEL+/Yh8Myh1E
7AQnwe5cMc3rmBq2wjq3wjnUzSNSHNr3zZ2cunXdTZ0Ol0Dxr2pHvyqd6AVbE+RKDSk59RwZ4RMW
xK+RzvLx+QsWmF/sBX0HOYm/DIJnqzPmlaQAOq58olEZVEBbv7SeeZajajl1b7lXS9HLMfT6N5uR
P2Uwo6PrJPCuLUYa+YRJ8IGim+QC2TtPGS6u0120FrdR7DzS/JucpNqgtSu6Qsyp2RQkR2qj3aYm
0Q75F6sYHstAvWGCBx92aZAsk9GYF3fI4RVicPOcNRtfo5O2qi9p17+N7bCVQZBZy5SF8exGw4LK
8sLysFTJkRCabHHrc0kYHuweZBrO99hULsTuzeo/H+hfjGIEbvKfZrhktr8c5t4vAWX1XbbrnWxV
Q0EXBT2Ydt9v5UmO3uNGWHQ6+b85v9CB/nP4dAifuUNrmu78Y/gshTEaumizXROYj+CPTvI+59SL
LmnXvcrBSNKT1zcrmT+jAZFyrNhVBDzFSOKFDKfOhWLUdEVN+gow0UYG2TFpzUpFTEYsplnfgfsu
RF4tZLzkkCgFayuzG1nsPHduvenL6CCHjD48tYpChdPa0h5n98yHEpcoLB3ffM86Bzr2DCT3IuiC
ZQEIPVUf5biLE8o5okDpZ/Q4puaaEnodpaeRDlB6nS8+QQ/xBG3Zb7q8GWUczUhcWT2GW018ggu8
SqPpMiTjMbUZN+Q17Bvxq9xmYwJCo6mP0aSesCxa1fF3xU5Oo2Dax3fjsFkHwNPQFK2HKjnIQIeu
xiMsgXPNzBUUb1smZ5Dejuk9kw/kiu2cZ5mh8DvczIKA2604FxPqYtIhTjdgkbPO/shLd9ulA25+
OarNd5BUm6ZPT5Yg6hin6S1V14bHSBTj/oB/czicp4arUoZ1tHW+TnC/6h4cWCBlNKLPFhgIIEeh
esZ0N4rxFlHxs3LUU5GQiY3sczvEr+1on2XWWiNfJ7NNY+lvFAp/MgnH3OtNbrRrELHE2g2M9YOK
wV8VtRd5h8eJ8tB3lG298Ua+LvTxKCURpIuqNjxlpJO7wToFNY1WwTQswphqswchskkE3iHxSWbW
cuaLoumuNZRgchI7tvf4dL5peXQ3kZzRWvUO6xJG3ZYkuQq/T6d0QKPKqwijE8p6JpvBq0BcVikm
IzTZ17TDO92LzE3sH/EafpaZthTxZMXVm6nmM7fwY5Rw+yC6LII7WGlXMmDSkvFRJOI58oN1Toub
Fk9vKJgvBtFEl0ndILYxLnlEFyMwqUa3D6Hjb2SurWkS0oslytwd0e2hKMbjfMJT9JBhZMhteOjZ
n4xegqyAyLK1nI0nhX12E7pjoOnrab+XN59MNMwgzXMHxSDz31QEZLS1N3QJE/xxUy0G5g51SbaG
jhM7J71Q291jMlHhCSbupCWD/9SBPSDrzHAs84TTb21I8Rn+1fBBSdtVTYtB5CsSJRmNqNSFCbvZ
Ht+ymh0Jzd/wHshzkfBoYQ3IyajTplekManRAPfkQpK5Z3li1ZhILhwMOajHkyLO++SSxOY8bM8L
sPXvZUSAW4XvuTu+RY5CSWc4c/O+c2MX+IZDc1gfV1fkg/p1fRsrOu3YSGKHENmJ6LjnZJUi1ioc
C3dox51RFik6wfaG6juN+fR5q8AL9qEznbI8fNZkFsmauEwGK61QC5avReUGKx/2P34GyX1Fw9ui
ycltqkbRL84ZyRM8G1uc2PJtH0FmIMsdNeMjioeg697VyiiWORe4HF+CydjncOn7QkUHaJ0t0RzX
OoOTHHPufEU9qyUiF+kY4hCFdP2jocJcjgTib5pUtQNA/7W8hycI+TwDGSW4j7In1JP33TY5uZyR
8vqrbfdOM+466hpJpN7Ipckwydfl1Dg8xNdKRUM3NQF5VsS2OMuFYKa9qkgvy8yAQjkh1oeDnGkI
lKhaTB9LPr6NKStA3j4dsV90tc2uKoiC8vaiXoWlra60sd9CDmdYKtZ+Wb8nTXtvWAOQEwI1+6/Q
///q7r+ru2NAy3T7f6+7n390r3+8/q3i/vGVPyvuFM7/pRqGxdRCECOqLpOLPyFLZLL++99sJYrs
qkNVnrjTUVXbITj9s8humPwJOAJ/FzpxAym/v7oA/kxH1F9e/y2BiPHv3wcS1dJsvIAJsQ1cGHX7
q8MaKpGhg6JIcI9qI+oqc21XwG98N6dLNWiTJXQa1M2pis/PK3UOBHRxYAIh7u3FpFcPnkysdEBV
N4hGkYfrGN8A+VaqfNNY9Ek1FY2kuV4RhWrDq0YHNCLIet2iIl/2YlpMKnm6jib/pNUy6iv2Q5V6
I4kAmmxdLbvx6tzcas6BORANkrIRMEftMFXFCKU1hBGvTocaj5FdFTV0Hg3wkU0Bbt3XwMuiodIq
wLVq31Ek07s9nG+Vsr1Jt3w71I+NX92bRvtYgTZ4MiA6Gdlwdh2v3rttX62Mrh+WqhLlB0dgeG7j
wTSaQCQo4bzZiisnIIjqw96myquLQ6KSylUc1G1MCVau3jrH1kLBrkbJLZXHRROnFaIG9alF+RFp
XPpmsss9v3ihu/wmVMfTVBCb9B1hg56Rug9ge2JoQ5SjTrdx/2LS1gocgrCnnOhb7yft4vodqEP5
DctvMHCxXLgxDg6Ettm6Kyug+wDPCH57sBLEdl239OIbcwoBn+cI5BF89uFWQ6ZHjUqws4v3ttUO
VQ7LNmhqvKrCbDMZmbdxxR+WQo9U7UhVuGEd+xgrizBfUuKextq87lXcxrL4WpTkWMqMMgYE+ne7
7l8GMy13iuev/SgEqZPRRtVi0RVFYbCqMCeBY57U+4nmRpOJ9cKkHg0AIZ7gFnTLoNfR4orWXYLO
sBcUPLIaLm/jdIeuTaMtXrzlwkCyv4omRtJOoW5e9dSgxwoNS+WeYGrih2nHxjrxaQHtuoN340dK
eAJ/WK3kvsmnSLlvvFWRaAalAJAMqIu4DpyxRUOWxcUKUl5ygwD0CEeb0swd3AoaPeo8XVrtO4Y9
MA21/HsWCkT0yH02esT9NSFdxdRBffIFxg3gRQS7xwO8i9NT0Y/5QvHFoqPd8GzQBdinfgX3ERe+
qTee4sLZhL69CyszPg5aiZbDNY6REaXLzBPTShPZuBCh/+BafYcJmMFp26jFyktVSvRDvQ1qeto8
behOFUexpyV3S02oWnZKPKysEvMosBx0e1Eo8erKuWGtmXdzF/f7xFyPnU+CNM6eaM+trxz6xZa1
cW8kQftCPH6X+NmDqirdKu8Sc+eGAwDL4Th0vX+sNKXYj0FlM63wHBq3uWtBQaHZE0T2q2Igcu7r
fpWoMNkLjTHE8bqdpkBCJ8g5VyHRmjcpNjyB9Em305xCIooHGmRlwysimQQ9yNlJnatA6OlODldg
flLmRb4/KS9qop0a1Wl/lG2RX9kqJDQHhjIgQpP7uBcca5V9MOpBvlKVJj+FiqNuAy9/0c3CO/pl
OKz7AaGHWccltTSZDxwtsZqUIbn23LjeWTbIr7Cg1QBTYIRNGWp8vyJUNBulYz5b66uAHtd1aQX6
yqsye610QFhVMvTbqsN3Kkp76B6e94iONbpv05y0gmMtOx2Yc5zSU5SrTMX8erphO5vRYE/oyErD
Tp/AhqZXQWJaHw9JRFLGxNjVpnCdccghn9Mn0jcN7XwDxV+c8WI/FEyzGgrgY3dsswEde4NMVLW+
jUohto5PcQSjmCWyPnzTNLBQmqxJzg+GfNYGtZwEyKfz6/lZZljgRkjT//X3UZYv59fz3z9ffnxy
ftOuXJY0/+mnp/OfBtMaNzWpznkR80fm978ssaWF/GDE+oPzqjv0uLeahH1OEx2+gYRPfjxVcp7O
r+dn84fmh8/vxKQzALDIDzq1bBD+/NPndz7fm789/8HGxBDtNtMFSp9AveY3f70Gyrxe8wc+fm5e
yk9PP742/8rHU8ONjlzuyfZz5X9a9OeK/XJbPz75ZTvn7wwVdNHBrioadtngz+XMP11XEH9NgK9f
f+pjAz83/cuiv37869bNP/PTmn5+/eObPy1+Xg8kAA1N1f9ew6LodBixCQAoXWFPz9+fH+i0rtX1
vPyfVmL+0+e2Fa7YF4mJ+5k2vPhmp3984eNTA9m72Osg2uH+ZKG0xSJG98xTlGfaMvd9sXQCGsbK
obhNFS0/2CPt1VGRQI0cMilNmN/9/FND+L61POXw5f35pSm/PC/h868fS6npVkfm8LlELyDvVyAy
Gcq4PPa4BEq1S0hyFjmKfKqUMHM/Xo8hCqogC53VT29m5Nz2cf708ZH5D/P3mPJrm0Htr704dBkH
pH7GT13Mc5GRMfTTvpg47rGM6U4fa3ri52eVoI2fBguEMSCq6PDBp2c6h65H8kJe7/MlWsxDQaGf
9QaxR6vBFXcnblcxx4wYONs7tbus6+6HXf9gJIe6kI3fEhjldJ/YQHgn+TBKpO78YElF0K9efn5u
/hpHA30mDDr0IS1S/eI41LW9F9ShQ3X4ngXMyKoK5djCxbJxKYz+xUutu5yuphWgu2pRSK2BJVUH
jZRIzC9LULXCarIdsymKpRYJaVr0YeVZtGZQz/aGtqWrFIHE/ACPmRht1r2nqHB2IvfZMahgXKmM
UeWz+WXRTBotY/leoeh2nB96iJ3Iprib552mwJ+pnIxanYX5jTykQsqC5gdAlAu99+wd9O6MLpG/
HlqkLoXG3LvIi5wmSc8It9Zg3aCGDI+jMenLEd8MoJwOTqiesksocSoQ8fdiloBkCuSc1qIDrpsI
HRsD8nWpa4gS7No4KNixo2PGKjKg/ZzGCD0lgqbuYXXli1ZYp4qIhNsZ+y2isKuBBwiKINHXRgze
0CobDzcjy9urxtqUFIgZY6GJoy165ACaQ+gn1TOR1PrMz3oLyqlh5LtAvo/siQykpuYgEf/iQsxE
jZkQ4VoBQVZunrrC6MAEcAw4s8tmh8osWRIA4DEi978tH/rG0fZlcgEbCOxVqh9spUMS5VFpgBJB
RkeuwyiVRjEdNght5NP5dTJlhAaEea0UFOryiJg0dEiEfTXBgcPcsZFyHRervJ8efKj4EJFSce6V
TNvYpkCSrsjz2xwdeBcqgKFdhBBfyHPv8wScn315bwR7vwoGFMyOHA1dG2644m9qokA0Z7O+Q27S
T68tO6DrLQ4QCaO3QaMlt/tjc+SGJvMelw9u0UdS8QcOTZ5T8+bNJ1w6S5o+joP8i+PtRUDjPnDe
FLUKGzw/+3yY32tIAK1Bij1D40SMKYnXzB8hqKGtB3f77zfhVsBvb+pyNV918yk0P/t8mPfB/JJ7
JeEqWRhTCtoM+eBLGMb88PkSRMMLfEHwKCM9kmFvTkvS7QXCM/nUEPRvYe2OVYZEYOiSeRHNZ7V8
+PIyr2nmNnzETaVZMZj1Pz+MSkC4I9/zdafcclocnN4YkA71+o9GHckgSz3Z/BAENYBBj+NVl6W3
E7je+XX7XsA+gIvL+TTvv+7fu3N+7/Nlk8Dg1itt75nC2rYgRHGW5TSa0LGMvV1hSmHpi6HACDfq
ddSUvqnVW1pJ9vMGCS5pM9ew1lU7EnE1k8CF5uvJSgddypWFsFRXUJaLatWpOmU7W6x0gFKHcISN
gqC8XcWBihrTiK78MLqnXSRc+3WRrLUK+Mq8sm3soG305IBOb9Ju3p6PS0HBYTbrQBlMYOCwy/CP
rY0kxgd4Mp8djZHGGzRf97GEsH8cafns82SwMes4iLtsgAtR4b+6osmD9qnkddByg/Y3VHW2fFCY
DCplQzO/1ILOqlDfJc+G4wxWWjjXE1pjUBggMG0f28JV0Icl/qpMDHqzuqBCfKSZV3gNDdsp6KNj
I7J2a9fFbRkr1VJQ4eY6T2heMAV+zCUVsUpVqTw6jCCdnWdruJXxLoAJpxX13oh0KnJZj4W0HCwa
wVAmPBXd3vxa83IgAzG3WleaLgIJ6eB0OCXwFcLouRNwbgK0dYOZaqs8GmDwISCck1Sg8Kpd1EIV
11JV3ffW1mDau/xYOhUeOVfzsIGWv9tPubHEkTjFiQ82e7nAUGepYfe1sqx8ldagf2gKZ9ToYcgE
GsyBsNGuCk1VIa/I9+a/TlEA2bpuMB5grJkm/8HzEg8YgY+kSnyfhILNeE0nK+hbO2Rxksd3CMvu
wVRqHfATqdw2odNPjSdSnXLFIJLW2zbWr3I3v67IC6wpHxOFvwcQ7Y9B2T1rNfZITt/gIoEooHNI
Tw/kc305Us4PmaL4yaJWf4iaa9FB/DHV6p3jleEOewCpiZ4F0POzWRjtuRrqaNFae7u7tp0hWkdB
AMaFsWSdVSSnPz7A1buPrVcbyfemiXqTzleAIShXd6pXc3+R2xYUMJRU2kwWpSUHXfnQpWhSO5Is
q6RlmBmnJ+yaHn2lmZhsQ21CKMjuseLHJrDolIzhlBl2OAL4w47aKOylAzXj4/RIRyklFVQqaMvB
1Tnt8Q9gspke5meOE9qSLfLXm5CnKYhQik8VNUDszfu6HGXnZ58P88esz+/Or+elxmEWbAuNAyi/
+9Pn5qeqbsVr07LeP747v4ep1z7MIIFn5hu9LbjkJgAZekyosI7F6ak2ozucQKaTO2nxBdLmtIv6
S1S5yho3CxT+tkyhKdh5kEJf+OqAvND97vfp41TgNDYbg7cDdIZiAiI0TaUFP7148lscQx2NZi98
xatAVt8zX18gJfVWfjUc+zSp3ryhnmBNuN/yFElcPpJT8rrSXooa6QqJVCw71XigVjYpoD2CNy3a
Do4h6N12qAf6vXdtY6Jx8jQF4X0cjq82trvTkFsPOrmvHSmmdqN1ZvctVo7z3/F2BOum9cmh8yrv
rtTaB2uYhlcR1LAwUs8+ww+qz1kNGVKmXF4DPb9kuqde+UmOWWYdwo6c8AiZ/4jbuTa08WsNRGfT
IsPYR76dPVTBdJ6Xyl7jVA9NcQKc2F+b5IWBMvJzjaO8BJFI7/qiAtkpvHidjuBLVSl0yVV0hIM7
vZQaCNuMhgGsTl0YEkWwnzdibHplmdehcVXUpXbD7IcLgnj9xrHw0KxlrQHsgXdrT6F2bNE0kl1j
UyZyCpNr0UaNBSpF5UbbakkbPJseCUe5Vi0N8qsgsvRjbycO3kxO+LG6wodGETahcdP5o3aVGSPN
/HKRI1qHbjD1xxF9+y4fc7CjddO/pLiyzIsMcidaN7VhHGrcvO7abvg2v68mIcBL3xuu9TE1TpOF
q7KQ66AFmKAkavlAZhBN11ClG02x/FcTbp88wKLkdAJoYe27Xm3vw3i6zAvsCxOioOk052AsoGvk
TvBxAE0HspwaoHgY4gRrzhY5EOL5jwNIf4Ub6P23yYIUE+tQ5HTVNmlqT67mpU6BTVVenmKtZ3nX
82k3bzgiqTey0fpFqGN4DHABpNbO6mca4aUOwzPMraWWqsNmLAuxD+zcvY18Eqz0OWZvWSswKg/0
p8GZyg0TZf/gR9VwS9vF8PGJ1s/2UIOjZyUU0QarzvJQMCDd1oqpcQ2m+Vs4CLyaQxqhw8xdB0Y5
Eb+RHYXFiWCME23+pXRsN4NIgheiLX0d4W970FyvvhkbWobm5Zhhvo56pXtJTDJhik3b7WBkwU0F
HmY5f8JP85Wvdt5L7doQt4sUkUagadekidPl/CuUxZCbjs03f9Q53B5tRbaTltdYMVQfy8AziWm7
6XybSttdDYUWXWU5eegkmLqPT7QdWuVpql+dGjY3RorNFWof9WxCzv74lYExwI2c1yR3hlU2KMYV
UrbibNeV+bEIF9fT2kiu5g+oBdZQNnYcp6axXRhQLcALueNsiJTRaH/vWiuVDYn1CfvEiVNQi0jh
18lb8ucKUbVcDaI3TuCL81PCb63iqte+k9ect3ooVWdJB0Zw9pTKuwppMVqVBrimVDnOv6RNhQF6
LG/ORVepV60HntYD8vHaiaf5A/U4jMtKLcW50cbiStTADxu/Uc85hC9SzKSplaL6g5CcVGTfqBfb
DwrubfA6U3r+L5MDXrPTrPIPkLWLxGrFK2AbTHyhfSOzNvNjxjoihQqVR6XxLx9Lc4O7wsnNR09J
lDXVrPhoa4o4czLRJRdg1OhwsOaPxvifLZCMlxczF90uj71kZ4ALvwCpQ+su1w0YI0BNvXoVdh+t
iriszliC9MfYrA1E1QVkmqTE4ZmPcvXct4DWHkmtxJuGS+JQTk5w3eeuIPLJ6u8GDFYhP2owqV1Y
jaXcauOo7wieIDBYRnQH9JK+GKL8P1LOStXtlG+RAubTXyVK7Z8DWOvHBrTZOky5vMQkzvPuQUX7
2KlV+CjqBrCrP2gHPcyq66FWVFqLCxkZPc2fnOC9LNpO024HDw51P0LtbrrqOLRle9fj4PCxv0c/
WefCHb8pUVGvurYxT6CDgyv0odTIPDt4nlr62+ajV7jPatcaD3agdJspc5oDaBj1WrOVHn05J5zW
neYdVDKTW/j0J952dR/jkdyNW5w0zLuwA1Yyf8Sz/I1Dueqbh3efxKL0J1tX8itPaNnaDOvmGe/C
4/xRMnWvYYBLQpPCG7O9JIVmNuR7K3OdWwt/LpKvhnhrKVHrbqW8xBA3V32T11eZqQVnM4rDFUFk
8z11bsc2Nd8GBeJr59rKtZGqAC1LEWxQj7dPVT+e5mUFjfquYARyT33B3tZDO4BU4tZt+y3+g3IZ
XejuhtHTnl1z6taTFQzHaMr867TOYfPI9Zkf5pet7ypnh4acI+3B3Xr+mvz+/AnD/9Bk/F9t/Pe1
cZfa8n+qjff/tXtNCwylqh9fSuTym3+J0lXpK/QpLv+zPG7r/8L+xzLo+kWuTpKItt0sr5rgf/5b
mP9C7KfB3bYNjYq58VktF/q/YETTpGzQnW7Kfrv/n2r5P3v26Dqmeu/QFKo6Dl0uf28NFoo1+CWj
2s71620cWicjDdZOuFYeyqtkB/Jp0jelfaB3KS9X7X3zKt78++YRn7gsW40u9LMNlue28tQUx9aj
RY/CyhYSp1mFQBZxOU2RU9Nx8oClRpntAcFgrbXSN9krFXmmhcwmUm8VPGh/lEcsEPbgL6LfdHX/
U1IktxFJkWuahs1/XxoiK08fNT11ph2zs8dW0y5BO21Lx7iBsf7WVu27okgWcxy+mKF2+emE+IVa
Qrj/aL7m1wVHiryYaqum8eXXCd+Hkuhi2jkPbn9U3/NLdS3AfX+jm+odOoecVr7bd+KSA9M6kkaL
75SNc3LvHAC319JF/larTtoVqZ3X9Dzt41vUAvWZwb6/bYslRPjz+IovM72M5p2NuV20ynfDW/4Y
XBk36rZwfvhMe9YKYXL8IybEvxEv5FEw9s4XE985wRqY7AVpuEX7rXxIH7p6iXEx9N3UhsVP5yLk
vSWpUkTFGCHWVzjEbdQ/BogiO6rXTrliWk5KwFlVdyVWfUvtWG+dg7FKv+UPwPCDt+iezdkMT9k7
9muXCWveE0zilragRQebb9dfQcZcq84m+jHu0hVK3XEdIs8sFu/6EX1jA8c4UvZM8+vv9KS19gJf
yO81XoNipeyrbyidU4xGHmhToJal62s6GP17mUN+8OptEt2ONxNmGCffWlbOfX4b/6BKPcA5PeX3
5na6ODRDP6F1wj8BajG7w78an7NXa9NDykMB8R5hhniyiKu1A1L9LMI1Ztc5m76XRoy4Mxr2IhbU
VZ87wEKE7FpCSmqdqbdC3YwtOJTqW3+0vuc33nWTn/U7WqKAbXY5hp+0JCzdS7hVzumhP/sHrEz9
G+vY5cuRNDcl6mXxmhxKBxXzIrjNV8Z7tEYwjYgZewcgEd+bCErxJgASCoNy6T0jkizym/C+CU7O
EXgPGPnMWhJ6rrPjtBWbYC3qpRvhI7AwX7Q/vFOBRvs0PQOycVfpNZ0Q34KTjrsLu7YuVhBKJyCR
WEpPi2hrXw04TAH0OjpP8OMziMX5KvlR3UKIGc54h4pr9QXEl3nx9zYWITZwCigzS+QU7n3HngCW
39AIcQWsUN9Fr+0eKN61foGp4zz432kpr4+NsgCP8ODcTuGCU7tYwp1oQWjurXN63dPusk7xLryt
xRoCOIKM7/0mg4e7K3fJs7tiPOE2SGvvyb1xHynb5OS/YJmvm2XK1bFIfnRnwd486tE9JPfymrv+
dY11D7YY6GloFgah8Ezay74V9aqFSLMgo5ysm1drF64StDprFxXiumaauXFvzQOsZSy48UUBvke7
5VowMXyjIC830Npka3vf0Xo0sSMpZG+j07jzip2wF9jentN02e6DEx6UmmAMxDViRA3QrekTaq1V
R3cJs+g/kodgTXD5EleLZKsvxh1qBmKeLSQjeuUfmm/jajfuggfYuEoBB3npX6Mc9ZuFee+91u8K
KV4My05dtx+fyGqtZfftLX3UwJvw0K32argYtoO/JMnlXBvtg3vbnZoXGA3WAmuCi/qkrtJVQFfS
Rbuufie5+ae0C7AKQBRoSRq3ua+9WshQHLO39HJX+3TSutNWT+0nJ6x/0xP/j0EYCzg6S1GWqtzs
9K/aToJk6OqeVu5MDUErP+GOw370hx8T6sHFmGL/NJXc4v8dC/xi6Nd/1RGvCV0lFW8J2xHurMj4
Sd0DJlNYg1vXtIOkT8YYemtzyHDJGnzZwm4o3zQT53k32XjFY+S7YqU5r7nRQyrD162j1ZHy33if
ezSUTI7OpZbk06Y1kc//P/bOY7lxaLui/+I5XiGHgSdEYqYoUoGaoFotCTlnfL0X9PyqbE9cnnui
Uiu1BAL33nPO3mvHinhM+4nEOvq6tdm0nqTMJHyKseqaJIFQOkvksIBw2aR1e+4mloxsyRyrVA/I
ZJJLsSj1UR1nunaJAYzaC+q2fZWrHlCnAaQCTCWy36Kk1WUuz12ew4as2OjDeSsrMN7N8qXTjP4W
aq18srIChmo1OHlqCJtGDaud1bXHyShifw7ZyAKxelhDuQs1OF85kGDtbx+OJEaRs9HoSHEn8rLK
HMVWtxfzVPIVcSE4p1g8MCgV6uYGLUgACo6ZP11vckNHEnikYniKC/4EXvaO5cDcFJgAagQ7aE7y
mpm39SZXjQA0ZgFHgvS3bzqCkEake3Ep3lI9UE/xUNPxXyBHljLc2VIT9qk5b7W6ueoZMEVxzkHr
1athulD4Jc0f+Y7whjW1oM7glgMwkiGvR0HHYFNYVF+tc2h8YuEJcgqeJxGNU9cap0RdCscQRzY+
Q73MjTL7uqB+wvnB4wnVNpNXiL6RbYcBYKjYae0ubSVsgMmTUhIWJPObFdpy1+Q/Ib8vUPL8qynV
YKtVOvvZIl+SAUa2QLenK3XNk2P9tY+1xVVzNoo1ayDD3boZWs5ozSpT1PWbtpAwVTV2Qmq6aEZb
YdbIX/mqJ+15qQTSTsL5jZblawWgJLoQeZ27ADmep6i4JUF4l+P2KzHJHFi4gRe1Z25BJgrvq6OL
Cs9c+YUwnHOY2dMiOZpIjEKQ0hhjSyA70tWoXCkyZQflEzTMhGC8JqFWrbQXOI0nQUCzp1q80qa8
J2tD8IVMFbYN2uVkgG6pEKW+afrxtUCKLZrE1E1VaHrC9A1PGDlUdp8q+Qum8x74ASJOK0W5mPpC
2s9oC/uGjUJ/QqsabmZ2hu4MNG0zg4LLuDrZcqLx4FRVSL7IrVIrwh1WonDqVIww1TnyC7F31tdM
DARydr+tLPQMIgCVSHNGVFINSOMOjq76pDPCzzW6FpAKIQnZtAIcM+9B8xBJMoHWaHaEnNIfj+1A
+tAGomsaYhU5eBXadxL9WabbMmgOOSEvZjseLSXa4cX2VKSLq6SwXWZIuuyTU6xjPGn0g4Lgw4/z
/DJHWgLZOiCwyDTWTaPplSOwZhOgMywbmknlPO60Tg0ItYD0OxdSTWpgAVwi77dtGqgV4sypp1nS
PAslY0QUAaEzpUljlxoyclRd0r5i5dtUitk6JhyT7YweUepbFUHKFNhVBfVNEmMkELFntGjpf9/o
M3PwLG44s8lWF/l1Zz4FHeoH5vitk0joGYidI85+BanSakr3hv4nScEG4vvgQ7H5VjCr2JcrY/X3
I1pkpf98b5D/8kQkBxwsmm2EEj7cmoFT2ADGj7qM5XOysKhGvfxdh+Q3yPIQu0+xTdy9eFme25Ep
h80RoNqaTnsqryDxY59RCUfG4CG/LFv5kVRu6zSn7IS15k+Ge+LQwgO2HOtpETas3eljvvHs10cm
VdNP40vuwAnhiM7vsSmvkbkRH/Qz1Uv0pz2q3nTq0Syey09YtE8gKjXkW++8Rvq7eWhv0Ra6FjBA
g3X+YlSM85Ds2rnk5CoXyiYvjEDHprWhkzwxe5E4nqZOg8qDBli4QQFgGjvpiqoG7L26aR4SIUzG
kawavg3cuWETAaJ9mk/ml7mrv+PhES1OmjjES6k93zj81IgeXkcy7plHQz+g28ypx07JKTtbvvFa
3jnIh0/mZno1fMMXL7FPpAAEI7J9rKvyk32AgCUQ53P5SABc+3XrlvIaGE6UScqWR2Pv0G2RXyAQ
HQ5YBcoQVDELqGUT/WiUTqP5KHLH1A1lD+/8ZHqQHkl5UtqDpO7gw888bd3BAq1yAkTMWooElDFu
W2+q2iXfpjLX8zk2Kv0JB+vEn3etWZsOuTu6selFAhYxFgT2Exud7gSTm2uI7eAt6/zKAQlunvGD
G9BjdzDIm3eZvETJKwgxmm3EAJlmC5hTLvLejHe8OTEaKhGHBxvN9MCY6M4IQxxtjzPTtRI3wHdk
rodOS8yTRzuJsBe5M7ltTBLc+FpytThdfiPJU5pD87myxz75Me3kMv4AwppdLH2fMkUMt3rxPJLN
Yz2EM0uYdda0vf4QKnfYclvkwo5LTD5NHt6Ms/qFBVxMXUoy9JINgpSOcR5nRvMOa4LhSHI244P+
pbnCdXkNLtRP7YOBcl08d3cIPfzfREzZy3txJH34i5qMnE31W/His37K//SlLSqb7m18iSeCN23r
zGNDg3BN5Fq9ZeVL5TW3iFKLBIQHT4DymVOsJYCiYGHxolFu2vULYbqqo53TF42j6uLIdOzAk1Qu
hMm3wUDKu8U+gySB6qc/oSXnmeQIJbiEfRvi5t6kNmRyo/brF4w1M9Z1UP4d/eKnUnovS7swN6aJ
NcshuQhkHhfRoJA8p42tHaXaNQ4BRAenN6lreKXIRN3UqcMLVDgiMKL0NVz8XLf11M/6g/CpFm78
HEI+I3vZ8msOYmfrMsMCoqM/nabdcExhfIYedy4aS2GDwujQoxTY0+c8JaHDySb7mgn9eBetY3YE
uUFtqwdwv4Bb7AgWxWVMNYf9Bw3fxnjnvpoR7MUkgdrEdQpbmTWj/wRKvYWn1h6jbTEREOuk75nf
6TaHAQqw0Z1eY5RlF1D1RKuOTqpsCOkRIluWN4JpM/5l8B7q7nisKcgLh3Endw0lKn0BN/toBAoX
e9Ls6EpFXuzT9E76GzkTd9Oy+7eSE87km7ayg9L6Lnmyr79kPs2cB/6Khe1jB0fPU14K+gqucTyg
0FtuY+5OTzUptU/ZlXrm0XkJrAFbPeHmM0Knwr5mG19ofsJtfiY45314R9n7wd9wpdIFABLt8aMt
0JX4q7PcWVwLnL0zXUKAxo0tMhssPfEcPGM7JlSXqq6yiaDONt1zexEe9UG79fzj3bySFvIR7dpD
QCOFY8IVbKmF5oFVe7glswfthkV/Z3nWp+zmr2yh3RPh19KR6JZzeG7+ImabDaor2IXWRUCWx3Hr
pfrEmHdihVXvyjl+SQ8o6eR9qOzV2SVgV56BO2+z9Fh1u0p80q/qybiVr8QYcMAkKr0InYC7Dk/V
F6UBUodDs5PeIaMvF0q6MzsMrRBqxPizs4DLk8LsRjyshmP02ArsPHeqYM91zx0YMVDINxVj5ndJ
cRWsWBfzrHV2g45L8IdgGwnbSfJ4nYIIUwRxlleRNFdUN4lNkTrQUei94kRbZSw5LBypKqWvtv7k
VGGh6++O6jW6C+D/NpJnXmUfs1iEGmVDNmTI+GAd/9ux2/SbZod6XMHcdoyBw7imda7B+bAhnRmK
SzyVPzgXlB23XfiGLfX8u8ypbrjPP+iuoOySPvJwy7HIcuen3Efcdg3jvSJ9RgL052s4nuKPkYMX
IHd0MxHpsgeTqTFUWhb/ft6H6QFnfc8MMhR+NkMNzp70tifWHwstembdYSndyNv8K70JlkNFMJ6y
Bx0I5V260AAZlI10yXaLV1+ZKBMsml/DD/YlFgNF+WMNXn8aLuVzTNDpX4zhrZ2/YXI2mR4zoeMC
jJuErYz1MaQUDDc6SPiXqXoJTU7hNjZFojaU0mNTkVjtHslHZ9jpReZcep3eA4L31owPu9sp3LEJ
IuLG6SHgb4KPMNykKTnVbvVZv5Qf5KSrr1X8nDyZFVacrbZNHuvBE0XMn4l8X0Q+sdOQA7NPLotC
ZLk7vEnbylN9or6AfdMQ2RLkvKM87U8xAT+NX8te/22uSDskWQ7GFHIv+4d5E5dzcCu2hhs8+u/V
4s8p4E6Myqrja9DtbMKz6OYvhmgHT+VVtcPn6pjDif9DCkz9o3j9R0V/42fe539k5ZrjwqGoQ/Fw
gvABlIVD+I09L75aNvxD0dfiHSlG7vyhMkl8YVVXsI3wU+mNndNDg0Fxzy6ibM1XnTYlQOALDaU/
sBu/+QdZLmO4IzEnosU6+QFxhsDRJTsAmuIUB+0ZioMWeVF2zb8JoDUHN//WjE2RXhfrkEoes8DC
U4wzKofhadB3AdviLH4ww6JU+BwWkeKEfOfwfWFuitho06luiaeSRw8sKucsVjqApWnfEDQM9pQk
C5JkDVyfbYKN2pfkjXpiHJ29Iw8LTo3y0zZ/G5xET/xNM3sUFqdd+M0ZpiBBkIuirFkkdsYpYW90
bgNkJrWrR9Jzxt2o34jj0eNpKeXHpif6AwDGJroPx+HL+Dt+4OROQ3v5rL+pGq3WgdkR/JClTljM
ZqRmxhi20d7CiUAHdiGb8Iv9cpqd/Jj7OadLZwSQdwaR8GgQHKk+aitpcKoD8GYCe91FJKbdU7/E
HUfE2CfMOzyoJ9JE4P6R7OiG5+xR7BIfLVb7SWQxZILoXh9KKHbwZE/xxfTrs2keRH/6Hr7NM3el
ENr5fTlFp+KvdQ8v3QmBlvpp7eLX5sgcmP55/TrN3lz8SABktE2R2ZRecwLtB6uZN/01TL9iTAEm
H4EABp5cIEIlzhV7MEMZbcUsHhYCwWhC1Fq4ZzppR5ohHsaQTO3p9xOS2J2GvBN8sUUUiZZxzV/l
s79vfr/u973fbzPGkIU8BdMZlb10sKYYr9Pvp0tjqfb42rOw2455El1bksnI9FGcVbNDBiqy5bpV
HVNsZNeQuV6VEgKDrXQJ1DoEssgEmkdUcDTxYOftYOeVFDuoR66xFR3IweJ3sxAvCWoueuhMNRh1
ogX7r1adLsX4Kw9pTv8IaRJKaXIhE05UggHYAr5ga5DElDYizShLo88ZRKHbJd0Dw27k1n073qQc
X1teZF69kjtEiwN3x2DLqYNkohJubi1zbKcM8LJERHFFAtmas+IYWROia8pkB+wZlKysoWkuk/Cl
xFP0CkpSq1UVYrAh4Q/r8HNBJPBqDa1vXbAVlnXZPdecjkwFTzQqh00zob/IJpVyrR0Pas++XqUL
jRRzPESrMTEgkGIgIhVMgPLQwZZsFtaHpE9RCc10MolQf64IUDErA9kl62hUHwayXqQl6zg/ckIe
y+CaxcGHqpDM2MnYQUtksXrC+tcumgdMdwzLZo+cZQcRgPr6qatIP5IZqzuznKfuHIMptmYOFXmn
EnZlvUS5EdkJJowI9l9rhMegmt71tJCR6xDpnnf6U5D8yfoG25ElfatVRlk2MK8f5iQBEB2z/5Jk
0avZA5Q1B4B0sOzFrMiWWTrUYMH0vIRXsu+097x/bwWmxpPYPYrV30o+bpwE91r7wcsGhzXMXocI
qOdYpxM9NesHNPRBQlK0EQRij8WC3yGfUahNqjvKJmmZxO0KGBS33aTEm1qMfhbSvyRwl40Zougm
wH4b0Mur++WlNlRz2xMSAA4aiGuoj0wYwvFtXv8zWaY6RdAuW4DyJ8Dwm2axXB24iopVi4wOfPRt
JG/FivY0zCF/AT1op9BXMLQc+uVtrEGoFmtKJDW1BYerAcjTdRRjv99LKuuPaO5SqWKxHqnf6afF
BnluU2ZeMh0vZjOLxCGr78WUbgF86OSEoZIQa3adebFeWZWjTW+G/AbGXylo30oNpWROQVwVHFGV
snspavi9hQrdxRitz2ZyCM75VHWOxvHQH4ySA3NFZBYmNuQbDyuT3puejmOqMsBCwm0TlndEHOCF
FSWDHDFCSerYcOMs86UmD3fPYGQxGM9UdGlU+6UUU8wgqJNr40qs+6uQoCcZDKKLDPGRVuNnMrHT
mEWAXpp+UN7tiOclYBGhnpUMhLQlL4jMMdwoLCmZSLUc4UJy0HO6Xa7Mbr2yY8241gHjxfp+kNgA
jPDeT2rkk8M9UJcmHXxJSRCvE9tU21odrJA7ucB/NNQVdJ+M1DW7bidnSuorbcW+KBNmSEImZXcI
tb+t6ejFTBBZIl1lJl2oCXpHVJi3hX11Ma3iGo/Ni1TPa5tsNjdzK2FvhAgwti332/iSq0hvY5lc
nNRYLdMtYwtixJOxZJwsGuG2mmnB6oJXSeVV4dJyd8rFtlE50moNIQlD2r8B8ec8kjGLYQ3Pj1b9
SioCDsMieRgdyVxqEsxntcjtJDTvw0hqNNny+KBTz8Q6UZbU0tMQya4mCLOTpLN8qZgDCiKGTN2K
8ccaik2QXbhR0+mWmNjEpcz6U2dUrmWUv0xoPWLCczaKpTREvGEPU9Maznnnd13wHeHLVBCNVCvZ
oSUPbqPjiASPw2BNVKc9yfZmK39EEwfZqnuI+iGUqjNzjW1lEKJmdu23NTG4z1tHJKTZEIoTUVqr
dDk82c8lNLm8rm+iZZ6nisiTUWfS1onjLm+aryrbW7P4JwxzttOC9C6cHVgz2oxmk5E9SBJsU6a/
DVlsWTkguUd2o4aUOPPjjz6TmK2hWI7bqLYRynM6E+RjB6J50whrrWqOwM7hdKdJfBUh52oZmA+l
Zuw7lb29lNYtbGD6ZT2pVT3ZnkCHd52OrTlpIFI1Am5OMXuehu4xVEm9qXPILyF5PMShqZscWnsp
CH+moXfnSLmEQ4FsC/f2ZJFvBioSWiqlJE5SUzAmL2sjHXw3/9RzudkGKZ4YrNQMznClo1Y1HFI5
Xspp5EMVbbVmHA5ZFL6IxuS0uLfTFuNrPWYZo1UCcsRB9ltWs41upqseSjlLi/wKT1D38U73wHL2
mlYsQGDjg4Shd5eI0jU3OYNmXfUyThlFtN7dJoUObjAa15771J5VFnjZIqipJdepz6ibmLWSsKXz
dGikmldeWitOEFdbRRH8uKLRp2TgdmKp2BGKdxjM+Cbw97/GNM/TMn3HeRKxExOh3LCRSQU2wQJS
4U4dxAN2sBKqf04LOUHHnDZq7EUVhT36QQrMFRYbk/24S7BU9Utc2CKudy8oiHZOsZwNCfYnfYS1
EMqWE8HOgzkAZWGmAYT6m9JQR5yaWtBKpjyzyyrdwRXa5qW5U5Oud01BEjaooJFhl6SvL5Mzothw
RqA+6SIjnxR5/fVg8ZSIukxCxGIHifA0q12+0yo1cRr42oC9S68ujcLHPvIzQjfH5IsF/T4Iouaa
um7Xc0Lp0PanVo6Qbw2Ru8BzIn3h1uYmfc2u2QW9uc2MmB5Eo11HUMdOtfQ7BMfnlEsEqNs4Vpgi
nSpks2FolWXxDUgVT0yrvREir9limj/SQHwZm2j2NV1jUGe9GSJgRHmYPA3EJMmpbb4bQv1dxcIF
Lk9wNElJGdIU5ECqmKP7bCTVXn7HR4ImWqcnYK49a03OnhdBOETVcmtSJhAs7JrqYl7jBKCOd7Mg
pyw0pS8Q5w3ordanj19tIrWqvSHonsN2V2bGpy7HIsmaOm7J+Schj9GD1meSiq7bJUx0iHbM1QRO
bLEarRkLs11PPNVG/deoa3Y2nVsiaoPc6aZWd1JPytPalgdspoUsvQRiHx6BGFD4o44og36wsyS+
pXnSewxoEPmaqIJqRtkpiUybxYszJNYTE415pK8RdsYJqTEKDKk6AcSfN711DeBl2N1MDE5cDJdB
8QQTU78c9Yq/NIW6b/MRBvX63v/455SV2PgAoIZ1+klYuulKSq3B74z+65vfj5nNbLkE232Eq9Hr
90098ASwYEluXnFqCyT5Ia55061e/NVKsfXABsm4jQTAPzW5aVo00OGLsNqGEAI2awaVMw2Ci6iK
nmZG5RZW3X4Iw3Kn0nXSViNmWmf/+aafq6uQ441fVm9mC5mMjBCNtF95dW3+viGVQtp3D7JQjT3g
kf98EyMvUBet3iVr5G/2GwYMonqv1RDUDE18zkeTrpiiFU9iMMr+0GvpMauJGPqddv+/SPB/FQlK
0v8qEtx/N+33/N8Vgr/f9i+FoPIPSH06QjEVBrSlrOTjf6kENVSCfNxkDIqPlE/8SyMo/YPkKMMw
5VXXYCgq4J1/EXXMf1j8NKg6lgzKWvw/EnVkgx9V/ZPVvfv693/D0CnCXNagCprwoLFw/Q82tVw3
Ra70WrOFtmuztAmnpQMhGVqMt5KGILgWKgN8LKVz65yGYKMHjsAAkmcT8U4a1PfQgrYW1qKTdEl6
LNqR3AO4Dmw2nDCm1VGdZGXitejfN2avf6j5FBwCRO5NOWmeNC8KcRv6ThJbUj4snQHMO/F0zcFC
XL8pc1DKJWpsR+qG3IOskjuKvA5EYmW+1X8CKflszDJBNCSz0tLwLzCKHnGZvcqUl/YoWPUha7Hf
cLStWLEEYmvht/t9Vj2ZRdedzSG7mxV9EG1oferPdhcS7yWI4ivqTsGNUovwsGn+QTmNboeBRs/+
jcwDlbqKb45JFOSelpyPnJAAK7j3hfpXGJOPWrFKvxTN4amGaVbVHYDvjOVYgLKH3WtvpCz/MMoS
+9TkpLDLSnJKGiEmNbZh3NqWy4YtOPfmMkQJpxb3ZJEMr1bT3NU4YgZqvThWmOR+E44vMwFE24I4
imAsfHnkJ1c6XZcwp+c8k7Jtl6W4H4TwPYQjiIHbuje4lVFx3eGEonYf42PO0r9nwiIUEe7sqvHy
XmVsE0uWXZVLx1g+uGsSE0phRLlY9KD1JZl/NegzcOyjkWaWU3ARyUejNQx1ZWBPlok4LjDWKYXd
z8mWACLeqTnvExfR2yb7eJmMG6hfuWdU/HAAqYdM0R+dhZNKUYib68rnUoy5bvlAvFczdO6Ke6EN
wqB//Y5RNwQ3CQQQcQliMyvhY/lUtg4qi6eum7eizOVoLJSrxL+RIKGGztK8isLEi8Lm1PF74uY2
nQm4+dIvr0UEwUBbMtdMaOsus9HcOuIexjg4SYuhH820O46jVGJQkUdn1lAVKBIFe4rvTk4nwoI5
qswDl3fIX2QDQmlDHkEyV0wAUmJCrdUOLXUuUCQuLTddLClH7LQxvMZtutQmmjiybJdXeeJWa9TM
5x6eCCuUAxsEdreY++6XkrLUOyViyDhZph9aOWEetc2Yn9O7Qe+IHAzUM31j66MiXOY4fS+WS6ma
xoFEw8k2uozkqGVC1kGzYOLMnFp1QjMz5p4fxk9df68Sabj1wpsGP3F9UZe92oPRqXV6FU1iHily
Mjddoveeo85eGRfIFHOIsInaz81B3REtUb7WBvFE5C/5UzwW26nkJdDrgoxiqbnhgu+OJgoiRt2m
J1ETXHGd2XkjDT5s/mvZ9LIfyNAvJrXFnJhjWcmy1NxEuuig/CKChBkWABlbitPUL4NSIedFh53H
zZO76kC8vEAcxrbJq6MQIFscaLRlykTrOW8wn6PFq0prq6ApQVv2QQrDtVFYSGIC4Tm2hEd+FcMO
n2gs9nZlFu0NVtfGmBtrzS3M3KCfSw/8P42Vtv/WS048iUn5Omp8GRBGqJKCjpSaIdVCbZeFKz9q
wtgSZBFazRja5tQym5EGpNVqdZ0M1LvTassd8uwzHqhn8jn5KkOEhGpY39MWOUeg0cuCREZKYzPS
kV4yiKVtSr8FfxAnUSxgUr9Vf8jG5iw/8jqb1rKdsX8sBhMCHC9Ekner/tSIKH+N4ZZlEl15pYJ2
2qgKpHvzVdCxti6kAl/Twh1H4TsV05dwQZElCcNOyZk4Ry1ok8Lww7r8NgnpqwJszrJISz2KP4WJ
rEHMplu6k/IORDp1SJl+NiBPiWX3xiFWHBG+ATe0NNhaxQPUyOml7EgQJBeS53TC66L1JoGOgN4b
I3f19YumkOElXuttuJBCY9aZ5aea5FCC0iQYE9VNtquN/ENWqC9AwoF1nqktkKbdzVV0NiozMhtu
haJ0hV0R0O+oCSBaDZ/9KZUscE3U9uMYIJMoq8DrC5I7SOtO7KxsEVfH4XciVNu+XxfV+CuMhhMd
icFG0DQ48Ffc1pwR5Ao5Zc7qF2pxrHUDESVpiBtUFUCwFWV4TkU0QHqhaZ4emz+xQVGtl/LgL4X+
aCtRP9ZSK6/ZFBVx7IF4RqZGyQgDrckVsgr1TDoG8RLZvTJkXi539RO4cRLhM2EbNtUVGVp1MQYh
PhZZCF4rV+gx4XC3FuOKW2fYjXxyDXvc51KTXqFuoVViVxFKoUYZJgTXoZvPFtjOg2bEqQfn4wvv
2T4U5OA0d0QK1b38s8iJdgxy/ohCpqUpx3V7qls6jEvK0tTxeBaySnkDf8KtzR6I+PQQQ2v20kVb
b4NtjnfGnhiU5EOR2kBo4Xwwj7GS9kyyDLq/gK+ba4hQHIkFlAVRCeJX7/EXTIhpguiT3X4gE4ov
m/LhNjV/MDwRTZfSqIGUy5harFOvBwFiG2X8bC0QoMOeZLWw8Tma8QfH0Qt81MjLO2RboYg76fdh
XBBlD1UnO80YuFOJHFAzQ7dK1WWrQgHfJFgj9El6ZHJo+XpmnUnFnD2reZVbwbBHC/XaHOZ22bDU
iPxY7uJ1WDOd+0JctpIe/DUJNNygcKTxOJp4BcaWaZZqbC2uJ4KJRNzSY3vuBJgoSn8zJsNX9Uy2
uzFGvWMRPSObsA4Y0BQdFFvSp6l8+2lyTRWlQJcOg5PWAmVxMaIQa6UfNmZVkuZz0s8Cwsz+nCfS
dsY5SKeISbOUNw9F6bgxWG1TwopaKZ099de2PkufxBG8Yf2SjwHHwnUrU6Kiw06G0LjigKSNteFM
7ObgT+meiLIPSyvYg6hl8tShF5pJ6TRjhpXJo41FEkUSZtNdH90ttT0jn428kSgyW+Xi2r9SsKWk
D5dV6lsFSXczCvAIYlPTdpN5aWiKn0pJ8+ZI3otRZLcscpxNaHWwMLgRLEM3q3aS7OgqCtGIIRB7
YWwnOm2lCmjTUZh1XtB+5SVCl3MRMY87NkVU2GWM3b8FnUhasvVMC+Gvuag3ouaGJwy0XtMm5nNe
3IhuQwyGRpIZYjweMClvrF47luzNOXvjMxJcLlHaWcy1M8UPOy8WEwsRuhE/VWrdM7ReWFFD21Sb
ypF1BtiNqVhHWj9fSVAsZLkd5wlcQD/tkzYc7r9vxip5wTyZnEcD3Ko6of5nwx1ItakzlxDoxQuX
AF9Ig/w9xrip6fykDszQVRDY6EvUmKhHJdbAmAtRF8ouqDoNt4jIpq0Fd7bE8qwGgeiFQ1S79KqN
uxjKBrg7I0OxlTKSWzoDcq+Mt6ReHvqkWa5UzAIW41F65qy8sfJcu4vajJwhTT2xkFpEduuHLGyO
xUiyy0zrQos69Z6GPBxtXeKxxLHntGMt+zPtV1fJekbTUTe9SAKPL6ETq9KUPyGa1L/aDJUCzqKj
y/gJqvpvW1maI09ycSrENRKw0mMESvK+0TYJukyEOvt4we+hTyg5RjF1+hA19VAzXBdRW5YLtK3F
3EC0j8xnSVrGjaoPL1nGEKVUiFVSKnBUsnqdjfRi9LR5hEXYkwidwO2Qwm2r6bO9jN0dNxhsQ5TW
+hQbdkM6bWERid4HxBT0VYBmLibKbm4QjDC4zYU62rLFxR56ZwnNsvQ2iox4CQ3xGbjRm+5LZkhB
5grK2jEb5C1hos2CNSBspk3SMz2wDkVe+xO71k6yipcRrr+f0l4Mq2ir9ToSBq6QxHFhWzAyOFNw
XAv6VblksOlZg4gaKkdFk9GCZjCeVL3hRbGpwlqhkdgNxj2fGAmOZGLaS1fWvpaHXhNb8x6j6mfG
QoFOscNCorQlcgz10PPcAIuggVsslQd0XDW5IpJm0+FJ3uOeAXlT9tiLqo5xcSwKAJQZ2k59Bxlm
TkllHL6Sjxab5pWzCBoVbmYTbrOm3HXNag8GI1KnW08og1AdG9m4F7lVX+ql8LVI++RwjtZ6sURe
6p6kwfGzTSvlynJzaEAckm8xKjaed7SLUtgcqaYmSRc598jKdhBkbCRI+SyyqfIIBTL4K0ZIdXoT
E9mXtXlHFli9MS36dRjKvzWdZ0OkmszbSXbaGkWpwLwgH69TLObbSebRZTYVRwroy/cQGoISxq0/
rFyTrkX1E86L03CKc7QiuSG4fQebhB0jTXV3yBF3mauwbAhPxQKSMRiyG67TI5brD1OnWIFieRuK
ACTo3H2F7LvLaJh2B+IDcwEK05oCNa1oTy1ThYY4itJtPBgfc4UWZ8AxsKMFubiaiiNJ6IioyfIR
vkeqo++jihAJNzrKHCT460KGNHLSH+OFhIRRMHat6WVhqDzDjFi3QYRro8lZNox/qrD05BaeeB0H
1aZmEFVFX4Yxan6XodDLTHnaJjqeahAVLepQtu4gjUCwdxh2CeCiTCN30qU3Zrjjr8++D17S1WQw
pM1uWhBuxOloHZopsa0e2oLMJnEfFqKdMT44qxVlGwy5A1sDjUxYHXWJELSxVB+mDBwzjuSzyqRn
m5bhhYB0XFBtd6KviYCXdDBHVWWUOGTLXsZFvyCUX+nV5R+OB39TA8ETRjlI5FtjKpct8/6DaLT3
MGXqxxGuQam7akbSvrPhG/HIq8KrVmiCP/JwIT9guYjliB0/x5GiNngSklpCqCixSLYM0IUQmXEB
c8mXUgTzuhQxqjJomi6yfGqXOD1qzadu9N1BjfqTUv8He+fR3TiyZtu/0qvnuCsCHoOeiN6Isqk0
E6y08B4B9+vfBlRVVKnq1n097wkSIEAmRYJAxPedsw8hczFOn1y3w0uuKySzZlYdvIjrg8JgflC9
GtaUlnr4nQyp3UrbFzqjvKTFdl3dkigeHzgjfc5QeetrDs18aR+UhEiSyx4XiIbANlDeB2mCeWWA
9TOPy2+TNiQAUzlPdH6x0EMZhcFb0lcqhrGZeeLZqr67Nf0tfyItgqYUVX/8hlrJmxN5visam/4U
ZDqbiYw50a4LJnxluSTDlaRvjFaGvk1CbuWBYtRo+qZxys3mPtDnpMw6/VxEKD7sYgWyudjaRHm6
j6NqyGsSDhlINdLqMhxuQoGYUBUElneAnRDtMM6egvo4dBsc3Ij0mhNEVH/FKEwKyoRBeKPX66gj
zqGil+ukDe1pD5lEHuf0axt5Sz1XPlxgF9C0hZozeL+6kT+BSvFDZdgz8lDdUKct1n6gKFH11KkG
1IxN4RkbchkQ4wrzKQMQtXJMhuSTCOVKHz4Smix2qiUBQ1JBq8H51WL6aerIhCM7+uIzAM+13Nsx
HPnaYVNfWQY39oe48HETYLx1c0RQRspkwmpcrhqT+R2eBHmDhJQZdtmsRPjNxB0PNJT0Y6UxRHPR
O2yMJtpOLUNDpn6bIguybafuZtNPWxcnOx3ivWQotI7NBlOetO6nASFYTJ97FVbxS9Qwl1EMDUBI
JQgSE7oChfMFSUr9ObnLTYG4EEL9GjhDu52072FLWaoJvkiDF/AY5yODnlMr0Il5JI06gGnXHeoD
vBBcoXWbyUEQTwisaZzElLM2cw0/Hyxzy4wSMerEoMmAkNEPmrYJ0vgbRCxvpQtKMWMRn3K7hUmk
aDZQX6OMVvrPozXNULXs4zKLiyt0wJpx8bmZ7aaATFsLybvJ57xMJYjI41UZMYbVh7YGZzIUjkcG
3HAMp4dep2yjFUpbNbiSxj66yRo6pkFcIfx2inpntlCB5nE/0TOcRZV/Ynpmbf2Wn2/FqHCuoYmp
Nm4ySjWZk5f7AjAMmixiKZuqBwGR2d2hac1vsdYxve/F0QyZI+d6kaHcPTjpkyatT/WIpg9KIKL9
CnuDra+DuVQ5dkQpDgIB+QRC0msTbZ30dHWDtJL7wKwIJXeAnMXZvT/CdUjDWdLZZCXxHP4dqdzT
bVeMAOD84HsPJ+foN+mTqcYUV2X80NoYeumSn+sGDVjLxHtDlQQzy0DRBVzY+JgZ0UdVdfyVTDXS
pjw15GCeChvZ7VhU/VYRrOP7ZboKMxTYZDM/RZNLCIr2vYm9/ByQZFq70noNsPm/DsZ/7mAYmNL/
sDauv7Zf/+tn3kZM3r9mP//nvy8/+/+6/TlE34t3HYz5ab/HAAgDir9pW0gXhG2bgtTI3zoYUnj/
Ejjv6SIwXXV0m12/9TAMZ36SMB2e5czNBXybv/cwaG/onrRdQ5JWpUvCHt+lAPxTKoDrvUtFQo1G
J8TCimlZ0vYs810Lo4rNdOqDPD433OiCyvaLG6OEA5CkwzmmBcpVWhP1MdS9iqGhR70tBHCkaegh
wqipNlVofTezEDskM7ge3iAygv51YZjRACHBxZGcjV8yoj6ORglL0curhjLuvJq7Xic3y6ryqX0s
a8si4c670gDPI8qHPlrMENfSqO6rTPXbuYl4XBayafDYL6ulB4M2yn6AAYfVOSPSloXzx9qyqaA+
bkaJBMOfwWqTBewy7wGjFXSZmNXMq+1koujPMAG1M8ERwhaLmeB43VzWPAwAoT9O+2iGmQbzwpj5
d9eFRTzLTpnWKZlRnMOMHF0W0bzZa5a2nSL8oPPjJbHpK0yh0arqGF/hOAhZ2gvEtCuKxxTv19bv
jJxbf2cimFxWHaX3h2R4JGKFwrvRQA2u6Gy/LpbNOIrzjQQiW2uu6k9Q/pGcEmRD8V2LB6hL2GdD
Bi6W76+nsvvRZuO9poyesQcpv42X3bahuqtjEWzHpiOzO4fsqiVcalTU7tKhm/VOO+nXYi/d7FmF
XJrKsL70Ev32SBytKOPgPqRu3danKU/AO85rKguKXSflV2a6G8fQZjG42W0NIpfIW5uyTdFPaYRK
J05JjVg6z8t3E9vVh3RqK584Gd18Wb4/ADgRFDHqLe29WfQ2o+MW/1GvKI75EOtWzNF/tkVOjjex
CkfOZ3Vc1si4/G3t+hihM+jBr9vLMdfN6/OWx4htpgiEkom7rCr31+P+w8u83728bKCHWNyW1df9
KLinuH7zXq3lzb17D8vm//6xmqk/CsIJic78qSyLrBa/rb17rEOgvdMsb1s423f/1etH8O5jereJ
u7vHmUQRdXly2MtyV9MyS+efSzT/vpZF/sdm0oRAEq/by+46j0m+WZ6z7Hk96PpMM5p2Y4ucNGTQ
cPN3L/vuset/Xy5Qxne7l83rMdd3k7fotjXkBOvlkGXH3x13fT2N2cC2Trzz9aHrU6+PXf+262NJ
o9/VzLE4w+fPhAb3hwIwIlKk3xnvJQGTYrMQzyHD4bp6v6rPDH1tDO5iMC9b3Z6x6kIif7C1IHhF
219fbUGrXzeX13qF2S973pDYSf4iOIls3eWYv3ve8tjrk5djljfy+grX7euz3z1WZIN+QHpdHPo5
jr1Ed7zpZxAnGrjySCdmEK/bUQp7b7XserO68NjTdL6Mvt9Vqj2DrV07X9QjZ75YjHPfKCKf+eZK
6K2XW8Kbg4Ll0Cu993roQsVVtim3Y2JRJoasns6LhU+8LBoZcYVGQqS209g8LI8txy1rVkOWO4Wp
35+yPPm6eX0Z8j1+e9UQmQPKVN2igMank+VVd1zWloVVeB3G2ImY9OuOtpkdfniFlUzaI1fot4u/
e6xNuEfWEHDm++DCj17WFoj0spYsEOllTyCHfWl2cje0CW3aCBgrDVuX1mQeXd4f/Pq85VFtOa3p
zG5jPQ0R8DN+WBaqg6KalUG3akOnOqK5+m2BQJ+L4ry57JCJxji8LD6KeugOYoY3LwsdqEAKlkV3
N5YXfBrmj8po6PuUjaEdA6TNGxQWqFslZSan5+JkKS5/vclN4bpYHgsL65vIhxljok/HwfGnYzcv
aNnLXd41h2YWMSUNUqNlLW79m44W2GFUrnXs54UcWsAGiJtCkfWobTu93gbm9EhmA5AiNOyr5Ttf
vt8FYJ36EyfM8qBazh1r1mBh5Eqp/q18g3iThOjdld/2NRXH+SNaPhgfmTnqY4d0FWEePeWZx2Ut
RO77ujbaqtgkqmD2lRELsFoI2/pkzu6kGbstgHejrSooT5giXrtj1ez1gWLbYE79Ex9UcbQMjZZp
ifnasmoDnyF8Agh6lCTgSbebAV0kjoDIO6aZYkIKdXA1uLgjdRIYmEz3m4UBbS6jt4UOfWVCvz64
bC97lkWO/isB5U8TxygGSjfL9nX/m4MozmGDm0eIVKlsXOzt7etLzgExa8+PEb5qxpMrewAWAHwh
tTtcTgwGNq8L2oUrv+yNvcz2tgysgz7vXxZ/i2Jfnnk9htwpzF7vDr8eU9t0VPVJ+FS+fufCT2qO
Jlm2Ocuwppd/ZBYsD77ZP9rAb2CVorv/8zHLgf8fjy2HvP4vy1P8qP8ReEG9Wbaui+uf2g1wks0x
o0gwfxDLp3X9c99tLn9oou2s6aGdQ1uuCznfhK6btBqKoz8Hs8jW3xr1YHPCzgEvxXI3ux64rA3O
HMJyfc519+vLRinx1O8edJCFcMX983+7HPNvH7MZwxNra2xtEdBzrznTlwXpYbzU+9VlO6dv/XrQ
+92NNecM/Pv9b170/aFvtl9X37z2oA/86jRlv770X/Yvh05RAQtX/njzf/z96t//T9c3nYzymf5j
vH3zDpbV6yFvXmLZ8357efDN01/3v3k7RkoEIvOuWEv0N4v0j80MTYxZaeA35oeuj1+f4JgCS/iU
wvb8/TV8s9WPupViaFtWlz0qdeXrfzEnPh8zODwMVY/LYoGy07msj0ls4oNeVpcHl93o0pkNX49c
1sI0lOsxzYlzue621TxZXva/eTl9TlbS+5JoymV12f/6Py3bcT09TyXOZojDHrWh+X0tT1/W3rzm
9S1dd/N1P2qS8GWZDRpCFP1l+a1cfxHLphnYEm/q8ruwu7gUpEXxA1yOElnpoJxnFMLtNAegXTMd
DpcRUD9Pkq8LlH/hysuVWDlDBV1rIasvJPZloXXAkG+W1WxKLLFaVr2ftbIi6tRzKEc6/2bMOS4H
oUvJF/r7ZjZs4/hIKDwiMA1YfuOGXxj7UEEYDaQxyIRGZf6gg4qgZG7eFQEq8Sdww/WxUN0nXJPZ
KWpwWrbS/BISqLtZ5tYJL0PDzyOQYFPPf90yfb8ulhn+FNVA4AJuM5rKY9J10S8kAQPcMDGOtsHN
3J7txxXR4PB3dr2JoZ+/xbKGU0M8gRAMwjh3ZJ2hfsM+NWkWGqPk7jp3XUoRyyw2G6ye5DCq5V6P
evn/JMdL2e0/F+xsgKD/XLD7jHr1XbluftLvgmP5L9eSuguVTDqeveiKfxcce/9ybIpytgm2kn/0
N5JjkjrnGpoQ4EoN13ao//1WrjPFv0zPQ7ssDXhni4L5f1Guk7yzPwmOXcs2TMdCDM3gHnfGu2qd
7OyKrhFS+VEE6V1H6O6jrxfMG0iMV9m0nqQ/ceExyS7yf1k2mTYLbP/Nh/Y3ADf5XvY8vwvXk4KP
ic9CzoDW8g2+rWuEhtISS02eetW2tPynjjLR1I3yYk0Gqtusvq1tGo/h7HCUdBms9tc4lOEutHBP
Aemvb/75LelIy99/MNRLdYb0jknA6Xsldq0ZulO60EF0urTkLGjEqStyGRAi/MjaWNynA0z8omnR
xQbfTMspVoStUClydWhS2qOf0zYl0kPtDMuCsZnOaRfeRFdRcLFxkDbtqD7OQqg22LjU6taFU++1
vtn3uvTJURo+/PNfhBb9L38R4nLONpcTyp3rvH/6kCtNMCVs6vwgvEmcDIfJhxtC+Coj+DeEnu11
v452TTLoZJKYO/qeN6gS7aItz+6QP0eFo9/luvvR14W3+Q/vjVP9/adtcaIbJpRefiTz+f72BGib
FvGk62QHAhUefQpuvSHSA1W2cRcI8jAbj/bKaFRAFhTmC0uHZtVXB4Dow8rwk+ku0+4CQVvqP7yv
v5yYtuRHyLsybY/83vfUxBhdcqkj0N6bqOHb3FkZgt6JpYF3K2V+bq32ZgxbbzPhbNzpQf8Cmb5Y
F3k13EzWJG8zAAr//JasvxAW8ZLMaEWYxXyXFLv//FHh1xQToQXd3ohlv2UKp53sGhQO7mHwgFH9
lPq3xAgED1jn4udc2pvRwj0wmXYEy7QbwKiVwyU3CwQ1HZK0bkjN42gEuPgn8bHu6beSS3E7GSls
Nox8Kysxn230qme7o/elzG0uYzi5w128KMBmLdhU6hMiCNSB7mBsOn/8VhBvuXI1b9g2RQFV3umY
3DUHyyg+h7PADZ0td200b4aG4qyvtW1R1OOlzpkcou4noHwjkBauBwfYobOI6GY5ne3VEQESqIL6
vKfijOrunz9e3fzr78SxpORxfvcCs8hs93h7LiJicRHyt2qvY6Oy9ay4EOt0qnLPo+tm1Ie4wp+Z
VFgJBn+44BecTlOS5/dxmFPnhqeCzgfTH/iRk9fVP2vK/iQw8AGN6kcfQuRCAuufEn/yT6HvfC+r
ONpF0ejx+UIcsU0K5Y5WfvYJJwpDFzbkoDeIqXXnSJztfeLqz94YdoewccSFUHBxWdYSLwgoY6n7
zgPMYYSjvWk0Gd4tizT0LmgJKHsV0t+AJDg5Tf7I16guaTsM+6a15HNHLuxD6N/htlb3eZvJHQE8
8nlqQJA1dXjnxXh9+xFFMSfPtG4CNF9FurKQv+9KYdUriRd8zlOqtiHRt4cyjw+mOSW3rVcmt7r1
bVQ6Tq1BBreUZQTMTJUeuMGtBRLSLT/uiISzmlCksTHP2BzX8TmRkG9s6JKXtkrJlcAxmOkB5vv4
46g1as+trWFIOY2nvO7kBcMvMVXjBcfOvWtV2roraxTSeu6d+7CqUdXh80rFgP+vKOWBGzsCJgE/
oDfH4iTdmVZID+qsSCGI22k8aqE5nJuUUN9MGXvk3l/xYn5wy8I9Lt+RnRIuUYWGxKLatFvDEJ+h
40HrqygRMsm1zjFGE+IQLlRzQNRqqXPmrnrwKid6oPR3QudqnEOZRA++1mHZjb3wphDVxagZjWpa
JZ9QPJMI4rs5MiqTdHs7OFvUli+Vm4/kxHG26IhzCUwaz7oTY4Wnq/zg2VF8QC6HmKFsv0RtkJ+J
SJ054qpZKcekO2wNx9GBGGaM3OVjLcg2bmfiQxzS+IzgjPbdKIy934eXZHKIcJYM0cNCcpl1h8e4
zwlos2R0N4gw2Ma0j1aTQmmf23UKCgwVAUwWce/jIo+iODpUo/o61NV4rxAO3ndt9uIlyWlSLWwc
ORhEmFTaXQQnb9kyTPGM0IoPWRZwvuhCo53wjlY6HQDyO3fLglDg6OC5SPiXzcnL3dcdicXf0XY9
4Ln5sTCOeuLGS/geejGdl4MNT4DzcHNz42Vw6TKHQK0yaIIHArODhzSbFTs2rsRlc6y4mNZGONya
tY2/hyNMci+DVS+PjYFSC6N3uNP1JHgCn4AAP2EKwwVGe1wWIraOYTpOFzEfEbpC7VOXap6B8bIx
7PtlAfmCFEtz/L5sZbU7XfjziP6QXJubrgQnFKZPy2IgBcWdnHw7ctG+aVCr+DcaXucbBxhOneIF
m4aqvPfSHtbO4LVPAYxMbrDTWSvpcSrDe5GRcHAZQRoxKGDJIngpaU6SoOiMe2XFLVSpRmHHgMFH
1rIGLBp/tZp0sJ9+VX52EdhH9o8+SqIP7chJLCCZm6n1AmQXlGCRgUE0MYKryoRZog/f00J597V7
kzr6FzczQPvcmHg1XvBjn0wbbnQY1nubWF0wJN1+bJF2gUZZx8pLT6hNDwO/i40G6BKRcHrA015t
mr61KA9aZ1Wj6IyIqN0lJuKZwJn61egCbfOqftylhEptg57AqA5x10GU0S+dS9uWDEOTKxe6kxTO
xbrWXeBYO1TOSCGwk2b14D8QffelNVS4Nbn47jNYVHmt3EuhteFa80EKiS7b0YsEqTLqH+LWJs1i
bAgaCXNUjv2zP2iw3gLPhekW+vSOixyusBdufDe4TUmJff00YaBqhwnOnrR0sIeJ2d9E8UdLqfZe
tDbECgAby/VpSl3jeeRcrptPrtDKB+5Ul8yY+hPOFfhB7vDk2CSyK+tEZRTeesqjDN3tTW0M5bHv
hy9mY05bM2ouNHkxz/VcJGyXzNAJhkRTEqVjxtM+dN1qLw2yi3iBz0E6PdlgTs9R0KD6yY1il0Dl
EUPvbYQXaZjUViGd5JUXyuzE93fvBmiw28C5d0roAYnwHcAXiQYk2NlbacFkV5JZw1B4l/s0hE3X
n/POjXE7ZTDuh4g6mRbm2B81+U1oec14VW3KmMDTPlfFKe4MsDZRG54HQ57a0O3PZrAxZD5dpOpO
eRFrHycMNh7Uzh7oB8CNNNkbUXmZZjcDE7J051R5tDW1kPbGCNK9+xgVGEjcwX8WRgI3RVjEX49r
UyER5HTUXgIVuMRpFjtPdQ6N7mC6d6uH2oolkpwIHm05lPz3BG1jneLG2k0nd0B0HI5od4depnci
c+2jB+w2gjkR+CFN9iqzjqVL9kk5UzRGrE/ncB4HZGBuW0Ik7cC0jlMDEFWgpyi+CwJj1wLZ+d5Q
5W2V6sVFeD/DnixT34efBpn7kFj1z2iu/VfCNg5a691JZTgEiE5kTNqZNeuzeuiHxvAIr0eecsfk
duzS3SSPEKZoO9T3xBRh2sht8ytC/fJz5IQvXdJbR6OpoRhCw12rlIQfWxrGwVTo+MgkrO263LkN
mBk36pKDqOxLRfRgGc30SpyjWoMjMrHvZZwVOOjA/ZYF/lLUsITw4IyL4xh8ql8fljdPUFDzUCrv
tghK7SiqiHAAdPGrVkXi1ssSVGKZ3Iag7ruq5jLQRRhcwDUyWkZrjauhmq2zLcQRk79s1Or2jqwr
yI1mRLRUOLhrD7km3DA6Wop4Bc+o7tK6q/dDA3SFFPqiKztSxX7WVl7c9oXbrye//lVOWOn7gBt4
bJWrDMefjCsyJCAU7dOCgDFuavnG5MtbeZI+kB1QxgsTx1k3DZdC5Q8fdaJnV+HIn5Bg210nWHwO
eszZNL9G69OfykED7ziDDoYySNCaYoP5bdBiR0Sd2SfWZgha7j2B52371Carsdog4dLOademWCkt
FPWNs+E00ddtCz7B/pnSxr4HSKFHjnPQW/yJdYwHyxzdoyoVvtPIjXcRtYqbDsl142HBVT3qRNCt
QVmTJt2vnSI0nmuFZRjwWQZe5aM/9eUW6MKzrrBvRZO/Vj0OX94O6Bsvr6EduPEHNYpfNbSYG390
4scaLaZqRuNr12kTcQdZuZVaW6wIJYLb13blKUWh/QyzBIyWAuMq2/hiNw5jUyOL91o4kEQ5bypC
3IBo8o2DVDiFLfeozoIEo7LskGjepqt6+9bNw/5U2lZ3k462T/oGQD+Ew9knGfr3eIK7n4bTHKg9
3Lp1CTAJavWqznL7pCMrx++s1EZ0OnBUyQ+ER6K+t0+ujrqvmuBIxGkE4WnZUy7PUuWp7jygVzN/
Ks2j/lyroFwrAVEwz1qCKZwxQODLNMmsdTY1/4cndST9fSm2kZV9qZmQnbogCs7L2rJwMEmue+FA
sQ4KspUrYWonLwYXq3fmcTmkwcg6VEDThsn75bR6tO7EeNGsmCqjZuuvizzl26u6igxrbBhgR6k8
4yyPYYUX6Z07RZ8F3uOtJi5y0OAIVvdDatv3msXdp/DLR5Hq1r6ignOjdWP5uDymrIFstbpzd01p
aAylNZijY1g/FkmIfh0b3LIF0UEebRfj0LIZ7K0cCw6ncY57NYs2tmuVG04Z4yGxQRSOSQSIKgXU
HU6EetRUWw6VgZJ6sOVwIYPsjNa1egr4P7htPDrSDY7FWGV70+Tt1LWszq6XfJBAXs6ydQ+u2aMm
F/DFSceSj20ixWNoSwIeeYN+65nbohfMwPRgQ2mqv9HV/PNx8w0C7T3TjeLscv1dWZ6FIFrT7mTj
ieM4CTHnpeLfXradEv8YNj+A47BjYiZIJ41e9UrP0nHVUEQ7mlrwaCi33k0GGkxk0f2xY2CH7Wk6
LosidVX2ZjscIcm78Nw3Op8zt8zR/hnJZkSNvke7iuC+sh7Skqhwhx/RiXE5+DVY2FlWenRW6/g0
pwbuhqa66P5ElklkfdIEjLbUETlpM/0By1K8wUyYblSQgZ1OP9WF/Q3hVXDS0novPJIpsiw6d1i+
+WKDB9HHF2+KLjX0ZrvVnxnh7WOp8EPyVkdp8tqZ5BJJAF7LXcC1eu0mHocvVRrCC9bjj8iub+Qk
jFUcR892ztSrNg4GY7TOt80VfeCIn6D3HXnwV2dy9r3bfcABr1bdBOXWntZ2HgE6fA5L4mK6Ni52
eGyZAbrgOXsIKrLp97HZPjA4+RjOd5jU7Hd4ghsBf7Ks9rqM4Qkc9Dq8p9NNVjN0IKGTyCJn4bbf
gzBJx+CsmeMBUxc+ku4oGvG1UI+M8/2ND4PmZiJjEfOBIw8xzquV1Q37zjQBFePz3ac2v6lKRqdI
gHsUrvppao7a0gX8OiRTeQMD/6Ne2O0BzdvgM0IH6mYfKLWhFE7BFMv86MyXy2WRWWu7Du29jL2f
zcTfGatmh7z9IN1WbEzTerBB5ty0sJj1ArO9lpcuFjax7TtcuYmhAdCJSX+xtUfNIH2yqDoH92T6
bfAAi1ZzeSdzV1Xivgjd0za+7UKcawZYqvDZbiwwKlhtIchw68ShxXSoyOQvn4+67H3oxSQ0YLFl
INAm1dfksxGX2X0pSIMIKvgBcwU5L6f2BxeOOy5DaPiQod65GqydvHeqvZEVv3oEADCGLH0rB896
CWzj4lWY0aPWowJqy2Oehibzq9D4YHsldLcoPUb4aM4mVLtV6AEO0yuQ8FXpYLKdR195/SXKi/Ij
X8mtlvovddXBBq2rr2jfIUHZ1bRregvTe5dCCApBiFpcQ5i0Jyd8+gMEIIOCmWOEFy311ngp6ksL
qmrbtNpLx+Unj5i1x2PnbsqS25frl/ValwZoz9oP922qoTEXOFsvqoyKXeOU5UMUUTHEJJapxMbM
5jhMym34MHJEYuJn5y4t4Y6pD0K24ix6g2Bus8U0nVd8iPpv6sYS8sDaSutqhsN1B89qv+QUjm4w
+8xS1nDLdY/rlyXujFQ69yEF6lyzyX0+dCa4sVJAHJ0CxzzFqUfXU+RfKsZSO+BAD2IilsjXI/C4
8FtdGcqbtPPwyvfQHdLnnqLyXovibk2VmhifKnpyzGStTb575lvDOWNRT/KF52zchJJyDCfOUZN9
MhN+/QdnSCrApQTlLPcNLMsfvNEyDgwUzkUSQMluePepGT+4du9/KOJ8W5TjC0FjPXxmHZHfCDzQ
DeuCFNs4x6aQPEiNXKV8QJUhcVrIcsLM05Ph1Pj+ChMdyPOguuuK5pJosLbCmP3JyJg2Er7PtKja
902lr/wckSq1ib5N8M0WU78OysEgUQH2kJ05xdZ3pg+vWipK178lw7+KrhqsLFFbfgEhRbyPeC5y
b6slvQnqv6EdXGapTugzc8rSMcky+uZO6TcE9S7MUx8bWqdb7nHZJqQb0HwUHq5ii/rPKgxTzhKG
f7vbn9utV41F75DLMvbhk6vnO1kS/NLZn52kUquG2BN7AyVlm415su+qDDfsfMCsM5qQf3A3GQFz
1Ol6Uf4siy6m8zn+CJmDG1jDGayd/VRFh1QjwMm+UyXdGhV1DzkOZbhj7hF6TbpKy+zrmEFW1IzG
5bRX2pHMlCbzFDNNzd04yYw6t8N+G+ArefQr2ARon0jZ7YMHZ5ZxZk+R032ohQsU8Y+g+yHwboYa
OOUop7VB9l3vPKmatorXuR8F5s1nj9SK58lBag1VF/vQAbUgKVOGO5LIG1VrywFImxQlPB2gxFWX
HomwFPsAbzxfnKKSMeaHyfRRIk1tpmPg1LKji2SY4qr5NHDhKsvk6BXTD75sh0u2Zh2wzwDV1mOU
m+X4Se9b79KHk7FLYecwUQREOnE3rpuCGeBorrvCpaybUllRaVDcWXFz6xYFoT4AVjzO5LUmco+j
sIIZA6Ykojx1d0o+2RkMHj+n2OBHTb5u6JedkzS/GKSwv5QAWbcOY4RD2gbdg0cE3dx+aL8PCWDJ
qYXg3ppPjhMWO34C+d4Pw/ylyP1TnsfaV9JGy5Xpyu4yZGF64RbNRAmvbMlg/GtQUuNRZIs5g/m5
C8IH5LbOTyyZ6w6CrM415i71je6c47i5qcW4r8zG/pblgMrNFnOmIyik41x59AYaOp2iyMuEGvQf
BruDrvUY3TJc/NhyJ2gLXDpGxDLcW1oQgRQmi7IHyVoNO0ocNO9zsCOIx+1LUAGkppgg15qttLNT
a8F6bMh1YrL/y0BdxoTSPuAmB4vq5HeJ7OQzxTY0egjK0swbTxYzuNEowqe69cnHYQvsGgkJWetc
Wt2QN5BYScAxFSbWMX8OmSOsYsUsOKhhaMduV+xM0WKcG2MszIX2MAS3Y2yRPlTDChIa2WRuMx6s
L/kA1ggyvhwGMJCW0E+lQU6N40nz0McgQuqyc277Ort14zw6w7FMaQ8OJ7qTxYFr5m0nY/WgZ/bX
BJAPvN9sXVDxvY8F0Wh6yE1KDnOwvHpUDTfjJhDAc9zpR1Nl3R7HHnBJiqtopcMcERIN3Bq+Qlzj
sXOGqLmFy9mv4x6RtgZSuk9wREPT+ByGLUP0vpaXpSzlWcaOtpH9KMXXyjCxExcFt7DW/WSXSbkO
y9AgZGbCvV6WW6XDA/WHmq5nML1EY5Xv9bF/4tsaZxc2c6Ckm4BUKLJWXIIzPDwHuyQQ01ZygnGJ
SElKAbmbUB3GsQeO2ag/ei2m9442UjUKderSloz1yiIm77OjsrvcauqHcAJPmNtBe6tlUIdMbml1
3ww7a/w8ev3Fyz0i1BNCS/h4j2OUfyITrT/hAT7Femxf8rH/GOCEgwXun50QO6fR28RSDbRsktG+
80o44IkOXHMKmjuS1jm16NiYvcK8V1ThqY3U42RDhHKtH5UxgF+Cet8HGoPtmECCxsjnmXpLZVJz
GR9nG9Ubzs62LYJ++va76MfwhMYD5lQ3FHt8+HUb7bJiULdhRZBTSrzQRptu+8q1dgaxVmtRlmSI
zpWDJiO22W8rwAcBpkWnzw9dAhA0cvGZjQkfh2malyhznc/1B6ivmeW3d6PeIVTqkqdg0KMLHAn9
lLRybVem2CAJslBelgVu1JX0mEV6um7vtZlYOTLxDCno9UqJ3dQw/adUXH7kas8oXMTEG8T5l3Y6
jFF0VHh2LrZGr5lBEoFYZMKTWxMwEnLoPN2HDZdDo261c1xrvKge3PcWxYChnm5d0yfxA28jEiRm
iQFdiZU98fkxsLVPYQHCRBXeB+ijpJDotU90Zk7CMVGMXHh4EjAFOPTK6+ioxPpp8OOfnZHaW3jP
5HupR6xw6lM3ik+q5Q7r5PjWQ8lXbKamhNowhZDVQWOG9OdRdo0PMraNXYFgEWyB6C42gIqSRC8/
bs3zFJREqg7Fiynj8ExS28x+0j3AF74B3KgJOAm15MHlJdaRO0xQQGN/J7DyTAFsHWcfMf8/NW1I
BI032qeCMaPfUjhKOr3dMcOtbi00QschpGpqFfI2Cu0XkZkKDIHxQqtCo3heVA1oBIYWsqbhq7sN
9SWds093Se3yxp7sMnglc0Cp1tI0SSic+JK8pXlyOquQSzPpdmY0nuX/Y+88liNJsiv6KzTuoy20
oBk3qQUSWhRqEwagUKG1jq/ncc+ayWpMzwy55yYRKZAipPt7957LgOLKEDeRzhm5DjoyHRgRlipJ
AaSNowu2aTaXkfY4kM4M5x9QmlIdqaRmRyjE2rIZlJ+pD7+s6fzy0QBocKOAhLLcVwmjaADXPc4U
/dsheY3Uvj05qQZZoPN3zgAVHMSVf2CNwFRjnthOpXVdVTP9PEzxSMqy7JilZnYMsYUu8xoSZKVV
+XFUwFDkBMIoMUO+UBXsJMvGeK0H0acdVykUC8s82Grqkpr3jF+IzoEWo5t1EnAvNhd2yq06i3Ua
zIcoKYnDoWSxsBtOGHzB8ZA3dAWA+cOg6AOKfk6MGUhXgn4fUxeqh8qvd2XXVCu/t0ZCPkYd3g7X
l1n3seeabTlch+D/NnFKI77P2yfdALyTwzea6GjTYkpzYzgFeG89TslJ49zUVd3ctOJGnnZSjmB0
KMnOGW9oWjJWr1o3v3ZEm9qEG3ayRuIsrHDnxpzhsUun9M+05CYUS04EOKpg0p23g70DdEFv1OtX
fZ3ymJ+f7KJvrsw43boMY481PBEUkEm6D+HaJX0Y0mV1mIF6hMzUKZdJU1XXiukThZsH9mlo8Snj
rT4lUDG9Js+O3gAIvlJTmCg+NCsDFyLF2Iyo2GJ+Cx0jYIaceQ+I0U95W6uvvkFwXzjYOcE+2m3X
MPHPso7IT1YksRVVvjXrAtqHmn4fND3ESusdy9zKRdfcefYwsjHePziqETzWrUbBbpyOgYXsLowd
iKiG+wGUvt4iExzWSqgfQ/pGr7hzV7ONS7hmSHqtlYF/Msc4YDjcr00KKIeeoZ7mFNp7MlS46zK6
BwxCc5fqH1L0mt6mTmVn2xs6pKCq8R5jnMsecbMDY9erMaWe0ANA0bQaOIZa3FCiXyeJXsJRVj+t
oANymhc732umx5LyNKWFx6g0ot3QUlyS+4PcM+CybU2GHOsSfMNKJydynwZwNNi52eOb5Mms0Yi6
lDO2TW7WdzCVVyB5YNQZoHwqSmX0ob73IWFUGteNBc34+iqItUca4Ooqxa2y7pm7bahsMe2j3bns
ouaeHANzX8H9E3CJZNFDiXzOPetTaWYeSlMCQ+aWqLaOUWs+6zNgdU7CAPyAYsA521pj+zEgSzll
daPC4asKsu/obNaxrmw7xbFOWAefw6JoH3PVM0+hoT8n1Z1N///BTqzo0as1KtR5pMGv85AJCBGr
KTWviDd+6WwNZE2Hi7xV3kWricwqisD8WC2XhCj29obpkQyYCE+MvMnz4QXgVroakWCYHmryzinp
3Kup+rfFhLb2fphOFJsLQCvcWEJk74lpl1xSpdK+aCmAc8gTeCJ8ArhjCYijEYq96rwM7x1TeW3E
FhKFdC+tolK4KW88N0Iba1dHra3UfWN0P5I2q9ax9MIMws0mpaVySUsKETJtv8SOUIP3wjxxXpTK
VGkErRzORmFjQWwXJgTgeCW0OeE5EHcvN5YTRusqoVcrDafyDeQbnt9K+E/lUm16q9kJil3GBAzD
XJKKgNXhWT6ZyMfkGyRqwVeSX+HLGyYl4ixwrM/STFrYAxtCicNfvtJCOEyDUCGWBlHGKu8NwAgp
GS3SqkvvrjjIpctdP1QYqBJl++Vxufq/PHa5e/l/QxpFLu+cBhauM/jWDO3ZgOFlK8r7ilKyKaMm
OLDzqzQuI5wvJvaXdAhJ1mytDEGGl2yHwfUoHT7IF5A56ulNuR+dsWyO0iws39eZc/YOuQhF5per
WC5podus1bj9kC+WD8kb6UCWS43nNphgi/3l7eTj5/csRgp/Zol+LsNLiM+KuT0YjF9L8q58oouY
gUNHMZdR+eDR/NyTuUkFt7fTtXRnp7DtD4yLFnpgpHu5mUO5u102K9EcvTio5JE0ChOZvOnFkmnD
D6rmKFwrwTAeqjIfDzrleYp63L3cyMeycGZmCDE0TlpANW2aFWv5Q6TOWd5A/STDKKlH5CJu/kTY
AlIn9ALgunOBhaoXQtcEacRI6o1jE4swRZT7PHVau5mzhQWFYst9xK9cL2g3b+MsH7lE2xuQKD+y
KHzS8vzeSCjBDuN6opW/oHSuLOZAQ3YwbRmg6UcXKEWkJeSeMcNb0Dp8SiP9JtNjd6NPyQ/XY75D
I/zJLvjArBWdRY5pJS9e3MnY93ljkqATBtvGME4wR5gqVQj1AugMVEGf9cq6afU4uApMjJizKDZH
/pWf2OHB4QsuCIqbmndqcfTKaYwuEIAB0mDL8IZoMhawc6Z161P9h69IdRMKbJpmiFoSUpRs4+Sb
4PWM7jSK3nDXQp214xvV8Ugub/wl1bq+reiRdmAbm+7FTOtbKmZbgD+aGmhA29yP0nppYWEsi9bD
nJZ8cLZe0QTk9wTRNlZc9FrV9EEQ8oJUHDY3jVl38txFUFpP+uC8KSqhPlm8HB0obi19lslzsG9p
9Av8BhduNtHBCXUmC1zGIxzToUWuRtQRPKD4mFFVyzoFfvS9iqqUqQeULk0f97DK7mI6N33G3NL3
byOXfiLcim2Ygyp2SlCf3spIiYulm0NBBjTCZqCAarbEgqJHAdNaaC1SBxfsJnm9BmuuYSYGZqDf
47EFdtdM4aYMU/rnnvZa2FvABSIViyF+WZPV3Pt3UXudEwCxLjKwiV4HW49xzaoF/cmcNm2wVjH8
ohFIDpRpaFsfsQ0MogoqqElVUtejk1cbD1Ore0vfBsSLNuKeEtWJ394syilCUQwgaONAJx5rT1vE
Fpyn0s6fOTp/au2qnamTxg0Nbgb4ezNg59I0fefPJKs3Rrid+0jkr6jvTCAAe+x1rV6xb8crxodQ
oShwjQBRypepJe+qLCIY7sME80pdoZD015CeSPzKtPvJsX74EKcJaikTAutr8mwXXa3qa1/PJpoo
mb+tR3NnCjqcKjhxqiDGtYIdpwuKHICYCVs+ZLlcMOZqQZuLBXfOFAS6ERQdTsb8COsHNYDg1M2S
WAe6bhYMO/kQXBVIAYN2rwrSnTXCvGuA3+mCgkdAj7N3BBkvFoy8WdDyAsHNUzrwYYZg6dFXRNAJ
Xm9EXbz3BHGvEOw9gDcEkQkenynIfD6/oBGsPlNQ+0IoP4Xg+CkTEDRqOPPGE5S/SvD+DNpoVCZg
AI6CBkhwxhMXiv5R3rTjYRTkQCL9IkESjEEKVoItCHRyeHRM0DmAELgUzp9phGlej4boNjIUF4fx
xih9nXNV6u0ch0QZv1FIwQydQ2gaVwWNWbe3+mM1W/QIWpJEMufeaA3nftSizZTO/S2Ok4cqrz8w
iHo8NVGrnoz8xjbbmom6NuxdLYGH5NeIbQqNeJ2MqLHMq7eF2RCvwcyuL/L2iPD7jfFOsokpI1L3
GyOGi+Zw5cTPWRmT3JgP9donNdXXh0eEHmTG9oT8aK7H0KlkWJiqp8p2zZOlTyaQBeSKI7qGjQ34
kSM5Bk8EH5uyv7OMglC7MjXzruqBECl2MK4pV5HtqbyQymyfjNa9GtFd7ea5ilZZJkiglE1XddQK
tXoWEirZfk6p/oCyInxoKc+Hfps92cNxmhsPspvNeSV5ybRpuPK9qTzFCqREobqpaqqShJUfgrne
9TYf/6+VxZqwUvzOdseZ7FiOAYpO12wg9F+sFnOvx17kGOUu0dxkN/Q0vduMsFI0g08uosWHMWtq
IHTTxhLijtFuo3/zFfR/cHvwHTihqpqlgYhRDWER+M1n4flh22GeKneZgtzJ7/Qbh5iElTIQ1MGF
7DXVGZ8jCCg3XtGH1ya5Lp6eQWcpyWNpKiNDGReERyE2VXsNxLobPLY0l/dMV9VroQKV1ah/veJ0
Ibj+suKI2VZxT6DDN1G9//lb42ZIjbgYWXFea69TS3P3Qe9fawZQD8QL5tbqYY6MvbbvbeLCmTYl
rzNmW5MwChKg/Mb03sZ1qbnhu62rzwXFHIo/1icCFcvk/MUQmGrMbVOAmMsITzq7pz7G/wo+i9vz
F/2PvMtuC0gnzX//p/Dx/MP3F/kAtuvZ/AwpOP9trU9NjGdGswtOdTlDdxPYVtQ2/Airpsk2qXtU
GfkSyVO/mVPnW29HnB7MU0zEHAHOhblG2381uO8WaeC72Xa/eaICUsXlK0febTyW5ZZMQbIBshC2
X2xem23aLeVG+H9m0+NUQl56Y5SXr6KmraOP9s9uLlvsj//CAkYVNvyP1VtStG9/8Y+/bGCe/QcW
J8/i0DexkeAm+Y3aZP4h9w18P8L/JIBOf0uegOeEBQygEucLlT7rhdpkWn94hqYCc2LjG7pqaP8X
apPmGH/2O5nQGE3DsQ2db4j9URPEqd9PDbiGysZmnHtlLHQx/ZU3aRsZ87I1SIRRHbibYoqsiKlv
n+gMvy/35YOtioiiV3L7PCmjQp2T10wBJTMR20t/fVrTomWfNxaW2aFsSRG9JAtpY6whi2/GULmR
YCR5w2wKeGdk9MwyIL8KlktQN7QT5CxE3rd0/2iMFYVUwrcQFA4Lakb3ea+TvBlmz7DTcW0a95jb
1F1Oh6vU5kNSoDmaNGvvk6ukMBPI47lm9l0+NcH8mKlDR6JAtlfg8XlJpC6YzJSbOHRR+Qfo8APT
vRui+Gj6Idlzs1GAtCuOFcDkFQE63Xr0sXhqWkYmI4K4Iot66hfVh1EwHYC1clsa9rfKTe6bKrib
1PYFObOz0q2q5BfG696lIuxkWrNVkCQtbMu/qvIGEmbk/QSTnGEGXYwWQ5E2cjUaku3J6yAqZMOJ
fptCf8B6qbLpxkryO82IvltcWdE4Z5SDnFWu++kOeYJN0BPxR9/p8pOWAAB3NQZwP0eIPOIN27B5
QbJMURiKyUgKs5XRQEiopi0awQvPopI4eosqNuM3Anzz+0IpCHkFxQjqELkIloY2J3aWtTo6cLcT
m+uwoc0U3OrX0nUfgd09aFV96zbOE7rhZ2CJpKwPMbht++QxlfOSWF841Z2O4k1pCDEy+yXsVKSI
ZFqGQfWjakkFLIz8h0tVG3oNhGh/ndr5vh2Gj2FoPlwDHmQG8DBIqBzl67mh29tYhy6IGIaWG0ON
RtgN9Kgce1+T+ka4HpTKPrf8dWFWP+l2eGTPEoYUdpSAgzsP+1vaap8WwWV6Wj5mPSyQNp+Izwut
n1mAEyamk9QGlMiddlzYQ0muNz+aeNAV/WbWpdOx49Xh92io4IM4xbSp9dbYOITVVSmcckIOSwti
dz3UN3n+bVANas0lIbYgIxEeWcWD9pLorCom/8T3mfZG7f0r8hM2Yn8q1QJ2IRHNGiqlVG0oDc7p
bZTu80GheMzILbMPimPf6P3ULI0ZYaQZQUQtGBc2yfQD68U1AhlYn21807mQMNsEFXhn8Z9adleT
SIj6MHmuNf/FyLHkdDZTSabYQUTDfMhACSul/sNs1VulOzitlqMt0uZl6cY7ixgHesykZ4+kj7pl
+WQN9o+Out0qEY32Hj19WJNErCJQ5zq39+bxxnCpZhRDUa2okh/QiBIZajuLrjFvMcUIpK1/baHm
yILkpfIIpuySXW0wz1Yng6jf6FS77eOQAJtOPeIncvZkW2/hI9rpc9kG7gI3ka0QFUzoybJFVl0/
DD3hlfRdiNyDBDRZJ2uu8hXCHYVZenDXjga0FPVIYRpp242a61RcKeUyJ59+8gGvWWTeKiEsp6SO
3pkG7xmrMjSuH3w7fmc5WjRU3l1FQcoQ8333JWrpjeHHV1EV3JOa3OMD72kgF+L3NBYB14bOXNkw
RaQnTNmlZRmrbEL8l+TxTaO5YICrn3FL0IB3nXv1I3X0e2C7ZBJrHNPkzN12JAnWDmW5tLmzjehZ
UNGUBtdE1Xb7QRloyhXDrc6gyOm2KVcJdq/4e28gCcka+2dDzwU5BJH0gTIe7VR98GJ2Zt0CROu0
w6dqXTOQ3pEEcdOk0aevjdqiTIf71iB2PMnbR60wugXpLAl5B3lIJKa9dmcuKXRYH/qw/2iM4l4t
++9jyZekA3Bt6ojxW5RU/PKV65i3oZfTKgc8Sqv3TRnrJw3dQK+bTwWVXCwNLiZ6VHfEEPepeu9z
EXD66Se+L5D8BChE8c8xyI8UsDeKXraIHbmatK3JrK1YOJG3AgVC3DpJDpgt1npxrVRETOoWQ94u
f1J5e/zd8Vr1IYQmBoHyGZYKv9sSfut90Ff6qXfhLWbIj3kyx/UYurxJxJzeTac1UtdsOc9oRGAA
Xke9eQzSfJfE5guZS5+Orx+KgjiKcDa7dWg6V77eb7xxODqT5i/7bL6le3Qc1Rq5X1/xnchmycZl
r6dvyGcwbt+rfpIus/YKLf6YZLdm5hesM4XrYGmt6847RAUdqlbbpml+l/bpZxAbJ9I2643Xj28u
yQ0rdyxue7QPkTi6xrnaGAq6CS0MPxGRrPsBXZAvSkuxB1d5SleG8t1uYneRNN6uoiOIZ5d4g4Ta
KeOVa+JRP3qaqaheSYTP5/dWD57HkZmrOy2LPs7oFlfGLrIptGNh/Jb7hM3A0YV/5k77sTKKpeP0
e+pHV6OS3E4hwwnYwJbDST5XiBa3h61qzfda1qHEjmmTw3WkV8X7JuYJDg1BLC2V2NjelSQkVpbz
Mo5QWMXe7umltm1c31gFaJ1pe78GRIgsg8Z4z4z6rsf8GkTx1su+5eiCnGkk57MFNumc0sF4KjXr
AWQTBtmxe40dv92iHzg0s7HsOps6pNLcVwE6ZU4Ne7IGNFgTy3EkJLXQ7805PLpeGy5I8jR0iiJe
jRlCdK11XuTmj15F+kyZvJkDIcjY957LmR1RRf1f2nSGaf6uHKvkfIcMSSkcePN5Abd+Vgfs5uw3
SIaWtU/ZsZtnZMNp9c0awMmrFo+XKntu7k/+FUOK5VCoXN3YQwx6YUGe7uxSNEXNQ4/TcllG85M3
Zscaowdb/DXSMFfEs/2D5vwW2TEq1UF590z45qWFfimk3p0YpzZlZt1U6feWGuW2KGPMIPTEksFd
qmqCJJVyCS2WXD9Glk40BoyBMsof7ZJD3M6qN8PEqzxxyqnr6tOYGpJwqicjwWkei5zgPE2vStSY
C79QOByMp6LncEVi9+wwYS3dp6inFWY4/gvE9nBthfWr7tL6tAuisYv43s78zzyHaad4DJ+cGNj7
9ALT8UAhHx2oGnG+ocdlZOO7UcLD1QP1ujTeqQ0uTNIsNI+MDec1Y4prMBbQiAyqU86Imdk8uqZJ
Gk2mvpA5I7Kk2BN80JY9knhOrO4LUzObwY+zoM0N6LIdDiYOkUXXgfUu7GyJH+5Bc8sPy7vFlvh9
sNwfDVmKy6YZCEuAJuCZ8WkKaeUUxZPvUeTGlXSLslRdxHTkXCPEhQAKeKFin1REx3l0gxs93HVm
useTyfgoCV7JC37HuPxWJfN1aMT31JpxBKsnIn5BFmfwABpC0VEM1ITEbhqE0lhhx+cp91p2suph
do3viL2OhQUjjlSRhw7vCaJjg0gdn3wLyPvxcDsUwYtVjNM6T8KjVRmcd7HNcfpbKbn5qAjiumLj
UvTiZpVH4zcrJpkza8tbn4E1PwXN8GTX7WqIuQiFwU1hUdgcs62n4xxLfuSa1kIoJ1HT4aLlTh+x
LTJSKSPXDtEI7jTjabCOjMgpQbv0tIqNOM6rwacYR8oCsumSmJropHoBgbEheGuHSFsDAUHccIKb
wvQe8R+f3aLBVkmTJT3Tf4MF/Wi7lFyJCzKW1oTKyGyKF8zJwcauPqjs38dKRVRvGr6N7gA0pv8x
UYbSZ3vFSPsddx6aaZV1hZDyvlPMcJF2UPC8ftsTtrzT/A6raLadrOFKq/0jpBAfcGv9vQvQTw5U
CZASg5EqmzjexZHzTY+zI+KKn2HLJXbS6IbrLtgad9eODOgxct1pSDOXbu1+hK1CpnE+nDQ1ufHQ
4dLZsN/blGjX3EGXkIgL3rjkOl50qrsMhroBtJftXVsh/kOtuPx3D2bhvlMhCRn3ultOuEjjKNw7
9FRUk/E/fiMSb8YPTjj3Rohnyb8bSn2JuHeZt/HaL8JkXUTE7iFEvRvoji8J46t32J4ZMj+NhOlN
QcDlf0l4UbpE9hcw2SBjNxSRn0psHhkQbOrOsujJj/uICJhlQelqDp2bATWRXpbNCqLcvq2w6LYN
qQkuAHW9u6Jv/aDXQ7hU+mLXzfrKVb0PM5juGyO1dnVX3U6D9qyW7qtfxldKbHN+UTnAXIp/NlRb
Qj7ZebFFDgrh8QQG7Mhk+AGB4S5RMFGNIJ2SOboKc85QlfcMtyPYYJmL10akqkDgzJvaQFbdas+J
E66xuWwrX+g+hmwXOxjR/Md4MImeTcWo1uwIz8PrWkUDNpPo1OG530TG2Ak+3c6YOEd5XkuA7Ks/
aO0e3O0CuRwBO4+Kamur3CHksZlcH+3ylTHQYfAz58kww2fXJxtrcK5L1mtQAgov0s9OV7dahWxT
fzH1/jMK/R/BPHzzHOu9Q1kUmIy3PffA/PvWLJ2fVVLe+a5LhEFErQn3BWoMCqkeQbia9RHr+V7T
xqs6uhk1rpeBX2xdaJHEB241A0oKpUWO4jTH3DIV68gmgjAoykdk+4c2tgUzlkmtpxLSPjvpW1Yx
iZyxSTHjC1/D+sZMGgJ3EZ8vPSW8aqPkXp8N9KFT+BmTj9IFjxbXPdTNH7QFssNoRs4u981FKPCG
8iaRZQa5CEgxWNi2Fq3l3YzIlrBkXx9n0YDKUUQHAsCM+y0/SO2xF9yEUTXsSSas1l5Z/pD/l47o
eTDHBSuv1SlhyAcL8fGEmMVry4ZxeXlsLPWOHtmInKzvyvN3cgVGuu81ZVqOUzpS5KvJz+QxeTNw
pHV13hAoZccFupLBXrozff3lJHrEikBNB5ST+WTCdHscZGtPYi9tk3xvnI8PvZAN2Il7M2CW20C4
F8UYPNt7a0gWEmmYOhNhDGFEE/3vvxZVPZIlC7gD/bbsIFGlconyKR8mF71szEjh1X34C8hqZAtb
Ch4UuShuCiXIMTduKyKDuHgP9Pfkz0obxZzXvy3K/yaHPkKjL3ru58UZ/LGd29FOft7YNOPSb8Sw
7mUe9YNcc+e1FKHcLqyU7AuxreVaSVqu+Q0xdr+tf/kfcuvI1513B3lf3pDojXugC3cVOod26O7l
hj9jXOWquewN8pl6HJh9YuZdyVUhvyRaStZPGxQ6o23KHZNVvZPcvMYTG57Xr5k7PelGprHJPN9i
r6MEkrf7wAg3OUayVatP95xg84MpbrLYdrC54l4PKqQHKnOgXQCLw15Q2in+4YN/+w5ykZJ5ToM0
1M+vPG+9KFQZQyNUWkm+Ko2Q4tAR+r6zG2M13pPlGJ1XLqE5/JjfjhrSan2kkF8OqPPKq8JrYkBc
ZW4IDs+1eR0DR1O6TIW4zfEgbzhEDrojIGxir5JrrVD726we+o38Lj3WktSeVTSGVj+LUvZVO+jK
5vxS8T7yP+Wb/dPHaL3OhNKRSCX3hD5OqSUUPvUfdg59tB300PrisvuIF+AI4gUQI4i/mHZyDx47
a9hNORhcnCe5Q1nKl/qcf/q5doGih/xvGHYgGeRny4+U33aOTy5DN4aGhV3vz3uSODTlniTvXh4r
HHMtzkiWPjtr3yGhIXTSWydQOMPI18uby9H62y56XpTPz5RBd56og4iVff6XltaA8kyW8Oa8VfMq
aAAW1fvLES5/nvwX+Zi8G4i9UO37TQO4dxs60UY+Z8qdXb7i8v9fd0F5X241uXT+H3n/vPjleXn3
y2Pn3basbPvXqafIGEVZqbkPyqZbpJCq6M8sVTTc5/Wje1a3CPRmoU/6hpQ21FcNsyFxWh1s3Vnb
zg2ZaXe0iClXulc0pckkLEj1SO5y19gNdXe0aGOB0BB4BYLqxm6heTpxJEWi1jtDUbERKt1OIQ8R
/jU3hVcgr9Fqm0wZcd8hVwncqoqzySkcyPi6ry3dvCfwyq54Rr7+rxdz3GSbwaV3mZYzbKvHCefd
cRA3MFW5Csj7vm4X9lIudnDPdlGtbgdjJMXTs+zgKJ8IAi4UtovxEIkwPXUOH3njicvG5e7lsdEY
WcXy6fOifMqVu/3l9f/i+cs7R6NT7DA4x+MVJtR5c/n3397uvOiIr/Pbo+eP/u2Byxe8vMtfPXb5
dPnsaGO78Gs32BqNtf7y5OX/zx+ni53jy9uTbx9syqh9Or/dZeV8ed1vX/XyNoiqx8WAjHh1+ShE
ZDstVV/DPIUsLSVTvy1K4RQKCg8fjHVWH8r2izaCTZY3UpEol+QT8m4zkqXpq8r2LEGUksTq7zLF
SeoSg4Qcn2YMgjVFcy4jUnR2Vrhd7idZaS8pVDEIlef9r7pEKcHyakKoC0O7k50ZKxuQsElRInlZ
TLgbJjUShNkj3WYsRlazfKE7VPFhPPd0KjmEIAwzAKfmrpkvg8ZEUR2qa9nQkXkXKkIGGq02mV7Q
PFPUxawvEW4h7xNaVR7kXaiq3zN6B2spbsQL/0vmyEhiiwGrplIZ4TRRCXIImNqkxPHiPY7LPljl
1dwcXLVqDuXfl748Vteqwyx0QCdV0cFqteHXzYDb4nB+LFbJ98tI/ZnNhXxBD+hxGyJukduTqIlf
kjiNFXO4PBYNOvsA8KTFNMX5vqkbRr+W5ZYH/Pssyi0s79u1/uwXhb+W7TXZbYvojBAPITbzpfs2
lViAmV1TMRao6krcyCW5pb88ZojxI3Ofj1gOis8duPOy3NB9Tk2thTt24ZpeOnK2vBSd78vx5czQ
i/CCnWzGYXpG/ikXp4yOCOdkxKlJVH32EVp6uQVNmT9y2aLywRj2HAZKAE4SdY0zoCHG1dxLhagp
tu05nETeD6Y43lRZ+mQJYDvYiwLMQxG3+8l+xYZaH6SC8XLzV49RgcHT2iAq1ozmIMmw8qZFokdV
ErzD5bGpClBRBlSXPdU3V1JFOUfvRuCVe2qQ1npo+m+kcmMikdspkJtILnacQnw9CDfnVJnLlpAb
5rJ1wlpjkupM0/KieZRLjjg5XR47i4VbG9j6lHzKzSCPwb/aVBJBO5Ayt8NkiQSOMWVpexuzzOyt
PNLOm0geeW7cW0v8T7REQqjvZPgtkwkYVOLnKbhdQccXo/M9AS94a2mlYeEqP3w6CetBUHUDjdWe
uiLcR94/L3r4o0g8Y/4sV6Eq1uN5fYsleRdkAHPHiAaYOFqiGLJ+k7gvF02pNyEVWsqDR95ohR3t
YVJS3nZpTduZCwCSrY8VkTNDqGg6wjMH1Q+0rd2YA+SXqTfyWamA9iEGrLERPX9RH1/uyiWpSIb2
QOOBAYTc00KxGhShov5/acX/iq5r6gYaqH8urWBe/ecgrPM//JJUuOoflkbUlaqrjqVhQETs9Ius
65p/uJqQWni25QptBGKGv0kqtD8oYtC7peJq88cy/k7WNdw/DBKwNNc0dFtzNCi0/weyrskb/Un1
43gerFfLcjCHA3pzv6iW/AFXUEik+J4dcOW45nTje2Oz6C2siVlgvRvdhNb83e21+9KDbZR6uOr7
xv1WeWCqLPo9VOUCf12b/Z62AsUGnicDfN4koCfTIqP2Moz+gXjOeZdDzrK8+q5EZrQoe4qphBHo
S2z9ycrASRBEobef4+uipQ87kfy0sNTXJFHDtZO7HPWPebGFURfuMk0oJxrsKk2n/xuaqv4Xq0RH
zmKxVnSDGssXjYkH/cTXBs/cz4rj7QI9MpZBqlynZTRtC0XZ2rmO16MpyfiejWtoLTt9Tr4rmg0L
rqQ0PfFL2xJMT0dDcEYs7ZWA+1C0LnRMERu3V8ib8OxvExLw/W973l+IuDQ235cN6gJJBptrWzZC
HNs0vvBz/ZCuv91F1d4P/G9ZRSm4NLK7bISblLVesZ1m7QZDSc5MbDmVFf1VJnB7s3ZfQJINGGMC
YzGC+6DPn1Zwf/W1PcDba5O1PcaIeh1ykxsCErPqvS9Raxg6tZPCDZZFQE2ysdKjkebZIkOloenz
XaRVQCKU+jOz4FyVfnsEkZmuy2I8Tn1AWW8+QSSgCjK63/Q+eHLKlrppBARvxv3TQxFJ4uhou7cB
WSSLpuy6DYOLpxmQlD/vlF7fZ4rv4eKZ7aXSrLkIoxXxxlWCNZEhz3sdzsCt7P5jIsuscs1lxv8t
hxDEh1avmwDlhmb33sJuf+ghtEQh9HFjfwLAEjTrUM92qWm/VMPI65qqwyxHywEve9XSl9WVj7Yj
uCt0WusmTLudoztinufR5fPDjDhS9aoa2FuGkLYoyqn9ZNqPOd39ZT3CfGh5E6UIKvTj5p2Z5R8Q
1+KFPvRbJ86pMU/aWzI9jj3i8mQ039xwr9FIWfhVextZLt7r0lzMcNAWWGePSeZuwKa9zrO99nyA
k0VN2bsxp2kRZc2pMmdjo4ZoNZBlb508f5uTyV3aFjGjyFRXXV9/K62abTlE5bISGNuq0OkhuKQn
h8eM9CJ6IDkutthOlxFGrRvd7wB96CvD1whhrDrqzQ8uTu1dWqNJopqazbii8BAeMqcF2APpMST4
kRbzJozyN8WmRwxxCvy+2uco3Oc7+isIUMrpNYOr0E/VMq3y53Iyv9dt8+6keI3M7pvj4iTv2/xH
E0d3eliXCy2KbuqkVVmP/QsKqdfZIkfaF9S2CX21Mq8Dl7hO0z+WM7WlUTW/4bkCMqOfKlI1lwVp
zdEEuQzkAz0QLdg6pZax/3TJkswRGrigdtQQX11I0b/tbyYEEKHeXoVEd7ZKDJNv2DdJ/eHod4bX
Hzove4KmlK4DdXwjd3NdddgkjXg90wkB08bNPC1GQV8NCvKhJwf5l5OulLDbWyQDEHQSLnHWv7iJ
8yjKXaYyX8UlM5BwjDOqiAEyMYQBHRKqPiruY7t5K/TmNUxxxgaUkziSEOx231t3ZzB1WRQgFxe5
u2s0rQMT4WtY/+OVg2reybG4Fsy5nPS9cd2fENC+1+l0yE3jjYSikjIhJ3SniZfN6N1GvfUtZnti
H75J/OiYVPG2rasnWMFiPH/rWNaHb/EDcvPNnIZ662g4YXP/3o3RMHsK05CACoFi3admvW5NsBh4
O+lV+vRF56zfZoH2mXPkLdwQZlBvpk9dMm3QHZKsYDNgslTUXvpc4BIBKBo1VEUap7h32nSjJaC2
5jaNOWtMGeIO46ZA5FcwU+OdSWJ3b6MxuYvt6dozlF3peCta//DFrC5YOyktac+jFthcT1FC8HOA
IIGW+L7x/4e981puW9ui7BehCzm8kgCjGBQt6wVlSzbCRo4b+PoegE9d3z7V1V393g9GkaJFMSCs
vdacY/bHdBF3Z+FP3cofAD09I6JrtsCmX6uMCNU5tCCBjur9z98V3eyHdrmjeU0rNP2RCcdfju+p
LZe5cXyGzHAMsaYZqRpoILpnM/qO43AiyVb+ynKUWcxf+JAMlNfaPay0x+WB1HPexThvbOn91Lvw
KUIx144kwiYh6hvX/XCl8RC551AcndaLdmE9vGNuV5FN1ZpXc+rdl9ksg4So87juW0pgFaxUZe9L
PWw3DnRuSEMWpBQ7fglHS2OG1x91WIXbuGP62mrRTjPHG0uXY9Fp3wwrMFMwLHADIRmX3yKvOQvY
XYzYcUXMJiHOP1SnSPw6kQ9zwjAF3U9Q9IQBI1L0HdSCm6pHF9d3zkvbwBizWF3gHUyPIxEAW4j3
LphmqO+V8WYk8YHQ4aVO1sedYRq3rGrewljebQfwJOzYN61l0izarzhZlGe98WXAuCo73LYFNxrs
2JshH5r1ocmrnyrTeyignk6Vy+w4Nj50UDBzlRU+1Ak/9uaMU8gS35SXBFszwrbFrGyIH/8tjR6k
lbeVUf7TVqV6AmI2ohSxH7yR1RVG16UFMVQYrqxbhIAHY35+LLP+BWTduInUifML154JGJYltM+8
bsi+RRDjwDnaIM3/LuCO+2mIn0EJvzUx0d0AAjZATQt4dOreAJLOCPCSOyxJdN1SMLxOiNwgEHse
3oVKR1gyuc+pJX3Fdd5zHE6bnjaE/5FWCdCbOehJbv1hUYikHVAmRe8IjGSGRzOpCETjXE0Xdj2N
5U1ddfZ9dnmD+JXJ66UzAX7jwDimuZvLdE3FpUWHbNy4ldHdYl0l0Tj3qgsMNPXctdHX7KovtRzm
De8BJBk7vNICYnW0zdCrJQMcDz+bXf5KVKzKmVbCMmVslk/pnvUapH1kanlnhOAqXroFOjiER0dm
SBty566aI1+2OX7NidHRb5j2dFRfWZfjwcYWxcml3vaO8zLiaSIT/qR3iGvVjRlXJ7u08KpgD3I5
b4Vz9wOOIEZgdonLzsrSyxj232bXBD9f5jahhw8jcBpkLajJRPd9+ejAskWcwOlrWtZ7VPdfsMYm
diX1fXSW4WgxbjB8f4u0/BklAFbmTgvaUnt3Gr3aOWay6czsayiwNVdU2x06AAwn9dnLlDvDsA+T
CyI8fDh1YfFqFxN6qgxLX12Xb240+9DrrrFdH+HtPSn6eEthQbDefaH8PMF3f0FAYC3yZU5Ns3ck
XL7lt/AKWq/ru+PyuMWZvwH8h3OSP2vY5k4X3jPwh19tCqRvks5bBQB84B3aZhuMwjy44dWe6pvi
NbxwoN4xEJgwW+BuLnpVz8vu/fBzHnJUeAIKHP0RhORGYFeY062W6WQ+OcdO4kVluoziCI02p3pt
0oO6qF7HbvrO8LA/MSA9SMVkzZxNOnKyqdwWY+Js0cWfZDnXWxShgDZtKh+vKXeVbQLynJOArgE+
IG+8Y5nTA6WEPFYXeutXOsCsBhMxsmTf6gcwUCZymc4dyN5jBSNMA7Nfqp3HXGJ4xC6Igf6VSElq
BSXJ/Nh0X1KBdKiYW77GvtuGQn3WeiioCbQUK933ZcThj1eJuqQ/wHD5lURNGBQzrik35YMX45g8
TDrTfSj12OCQFW3zsLkiV1WfikJyIYySxzpnGik8RdlUhVlzwgKEXiFyydqjRGXhL1HskEwMH2qX
5kudMRZoZ77EUT3WjnLOTOyfAJ9Qj0amj545vzh5jTHMEUhmss5f8Ah9hqkd0Wa/UYDvcEqzy20W
xtkB5RJdO2NKYPe0yOkI2KtOw7JR1zCx/9xdH9AAgDQLyXl9cIQ1hfKkqJlM/ucXjHvWzJLKCKX+
36dYb6FZHnbOoNzrnr4ZaEsPcYTKtd3Yx9FsH5XeQZQLSrwGUUbjRNGj6U9i55qtuQZqrk+03q2k
fi/SdNjVC4dLrnOf9SZcZ9YXYbWNXPe7XAZNRWyE28IaafRh7j9WunbMG2KRDQe1WkJOwtFpwKOy
gIPX2RVQ5CLk4lP4Ylq469anX55mvbX+iWjtF6/PnS0DamwL0m9DTkxkKsH7nGwYu1qu8n3V4wN2
O+c4OKQg5TBqq5Q0Ga9R1XPo9dEmiyGqp96yYjKsam8o7cFNCG5Ygw0ATcc36cbaTpmQ/tZ1WwBu
QRAZaW16jcMoC+SoN36FLYujcn5GCa8A7+70J+xTyLVhHe6oYKjmMqDHEbph31yUZ5piWo+WriUn
PReaD5lf3040kBZ9vxGgJ9nkJZziMnSJTEhGNF8iVW8ipkE1lB/UIyVmTi95SOLmrVvA+clQBHCf
d5OW1xcVX8ZdySke3BwZCNFdO0Wr4PZp/P3WktHDOFjf6S98zs0sjnlOldo24alX8KRm1RF6erUx
lcp8irX05E19TxcaOYvdcn4oKi4VXV5RBcZW9jFzQXJToF5ZNTRn+BfVznQHI6ij5jHHWnzWtcYJ
6JI/m5ouL+PMYgreWbvr+kI727Q6YhQRN03CY9AL68ga3zxinU0fMTnZm4hDhlKj+DmAdQLgeypN
LmCtkhfnQqMSQ7nWvkZ4ujex4lFdOgoninjI3h0neixDJMu6SOWuTIboZZwLCGCcv0dcE4xMuqM3
hgaco/F7LXK5d0APXNhFXN/Vu4LFeBQdbB0mPaE559FWnDOMKQzjT1NX0TzJ0OFHiEnayptupj3c
hUi9veijn1bZTceqNH9m0onJ8xhEIG3QL+gU02sXdslVMWDuhJFs/F63T9NcTy+KrWi+KHCaW5n+
RMaL+xIpbQHoq8+3pY6mp27tu8Q7g7C8AtY6pFSsRerqD1gt9YdBNREtIU0mZkIEK3sDcvNdVGiK
kl5e2kmB/e+F1zHVsoNrdO05kuNr5mRMUDwM27Nzd/2i6NOnRsOGSrrtIQb0ifh+eiJpgRFJY2mn
sTLfE7tBBJeLYTdahnuMAfaiUIp0fNBcVdX6PaQa8bmIGcfWwlWcDWVg4iC9VjWh02YemUc7k9vE
Mu5wq9UDgR0Iwr2sO2QtFK3xRcNxR41uw51B60cUU7uJgJrvQeucEtT0uzgPv+DIVk8aKuW0GJw9
/BbE6JrFB6bN34dGigOZ4Yok0bcvxNkY1PJsseeCmgJlbLxivjlhzzCOzgja24kLuNWaeHKK3idg
vD2PAMhrNU/8ymGHGGZDoZyLzhFdmUUGDxiSicB4tfCeIomTj8mkkVhtze22NoV1UGfW8ZpVWX7X
6hinlFg5h+a5G9wp6BvSUKK+/5VmXXzrJSKz3HgbPCoZOTd7HNbNY8OeG9dRftJwYc79bBw1OK3V
gL8gn2aKo0WvMDfJh5GUA+LiKFA6cQJSHT2C67qGRj4EmBILFiDgUGek2YVyrtyJdwcwOzDnt1nN
vB246GKfpBDzXJ3WS+dIGgpIsKbubI6iPy8Dt+bRSnLU5jPCu9A15d4my2Dr9ka1j2WB5UGZbtTT
6Q6zjXsMlf0seu+mItznWp2RyOVMV4KY9FMDmYndRvf2UFztq2WjlTGbYtqrangyEUq/Wsr43g2a
emm+1Y2SvPSy9wVdjjv21I0uKRhz1cKyZeB5iTKTuBktYOK1OHUo7Roiq3p7FH5utHogrTD3W+l+
RXk+7eexr88SXY5jzTuk/pZPr3RXRS6tNdt8JROgO+CZZnlEB46QE+9Qqf2Aj714aMQrM+sL2UeQ
JroxhCeDXrQ65yVokjlrz3rZqo/0LDck/JrY5KcRhQ2qbe/kLJv1VpI8VDWXZKVWHJZGy03ZPLAE
Drk6xkQEDxCSJuzLKeT7IFTpJSkN5NttpqCen4yeto0C8T6L69/EYcKMUxUCLOkXb7QlBSFZMaYr
ofTPzWQhllLQZKe8PrrFqIY3PVsAii7SLpu6hP5iuhthD59MjwU8EPQcB60zneLW9GMHpR0rDHe7
/mjdQFF8kz2tDnRUjD9XMNjg6MM/NwX8V0wtYPFyCwr2sllvgaiGVjR04z/3uylLfDUFVihWSdMS
fLreKliHU+GbSI9sGRmsdwpg3wyn+iRyt6UEOd0shUttL7ia1PZ8FSTMn5+Fa+ny92Gba38ASPKD
0zwTbOGRjfGf312fYN3862d/76oq5voNljJ920SsQf/+Su1Qz0aFOv/7CTUcicxflxf356aGYJ7u
W5T7f3/7v/7T+kNXsYcth1O2/fc7WB/++4LWu56rVSyBSRZaH4jr0N50OhGtf//Av37jf/csf/+L
Jjlykw5p1VItciKMNijQM3S5i7lTsS0mnmWcBuvDtckcWh+XOXTaPCWRozJtAyCzbpwQQgHNU2Qu
631Q5x1ECQSVIszKgFgiFm+QSgffHvqF1Kg8Z4X7YntMyfVlD+C4+vRo+QRWSZxDwC5enhhr8EC0
xOECIsCXqGfPXjef8lASgYSlfzpnJLBBf4dIGC0ooNRUP2QxH5th/IrzctxhobDBdvV6BYAWExGF
BRfIyYLb6KB/YC/C/ESdbg2vpsCD1YjqOUmc33FZ3Tyr9iPDu5da9APGQbnRBnGlE/u76bGxJvda
9upG9onjV0weWXa/M8vGw2G5uPKMn3YLR4SGT7dRG1Cq+CxsQEnbdK4OSi0/RZ4bS/aQ9GMF2g7+
Uf56N12MUvkN8TziGvNcjOZrKsaXuJ6qoNfd+zpBgCC0KMrHT2O0sDCwMrL16ltj/nIlnVwLoB6x
Owc9Pw4qHSC1GfFFxt0vs1BIsJGg38U5V6K9rkUfZB4kNL2WlPKtrrlnh9A4CsSYvzb6HfVf2uO8
7RHzRlHxrIjiDFNx2+UwxGuYGJZ5063+jewtI6aZntVvw2Q9kfMF4co0912ifLXABnyvTW56LcnB
nl9FCRZdM3HcNV750DXtoVKYEFO7CRGKU4UI9wCF9amK7OE6hL+dcqIsqkWyjbFFTGELghZqTQ19
yE/wafBJGNBCQU02OGk2I5x018tepeECahvnnXtuKLa2lXA9H9Is52VcOYtFlUQbyv9IqZ+6+nUS
0/gbgxVSdI88749JGXe1DI9aH15rNH/e4F26ouY0aSzl+VV10xdT8wD7l96zI/0UDpgFxqcbLjA4
D3Yyof5FfNuatDcVOGcweQdN7MvIfKtw8OjpNxliz4jC3ti7VXpmVp4H3jimVK/Jk6vroe/a1c/S
yHnJxOsMnEj2RmrAFu6NZDfWtrVj7xmRE9UaT+NNfsgwaRl5bfuKIUQOwXZjVhYCcXxJAvoD+BIK
+WhZyNhIR/w6/2qUUW5nfSi3LToNE3iQghY4J85sM6d8gNUIwMSbWAuyUj+5g7ednjyFSPhqdr+c
PruZjtltdRkimquxNZfhI8Yl3C+FIIiECtY17ClwrPCVjMh9obZvLMqOrCVIDxj47kzVw1RqWnBN
eMMV7mWO9PmMVuRXmexELJ7LzPvtjmodDGVFiEqW4AMkCTf09I8WigV2C+ljVUi3Jh3VrZ4VCMVt
EpKx7foO/Xv9W5lhDwO4RiMoS5hItHa/UcnB2nBKEQdRQW1k/iTN3t1UM5EmBJqAShXvUOOOvcQi
ZdE1nfkIqoKUXVl8ZFzkdvpyrFV2zqLlVFnadfkHqjHZZpSuNDiNQHRcXxWreWGH50xjoz31mo7A
UKKlmpKWXZ3RZWhmLo4kolEIQebEvwRQPwWlFCPJz6H5JWPVM72x4bDo0TVnVMDVjPxQjERo+fHE
eIWvTooeZBFX7gy6a9F9b2n3nFuiNnYz6Um820b6JZ48xrdj0LjivaE9Ehh5Y0FYrZ/DzIHYY2Y3
0c60m5T3XDoMqEaOq0WtFdofeumFvF4+SOJnmH8BNWO1wlQLn6Y5fbSW99nQD+Hb0D7cfdRIuD95
iAtJ/uqYQzZCPCVeGQCfdeEYRa/LQJppFxBQCEB71872oH9wQOd4jB2BxxOSLcLukJJeEzOxgxZ4
qIlQKsOFR1LkuYkRZ3n7nZP4LpbpuiERR3rOPqtDVswm60EJrt9hfbJtLfXeKcoYDFhy9Dpu96k+
RcGC02OQBuGSXVA3mfmZvweX1XBtofRUbnJp2OMZT7dFT/os8c96n9gLqQt7g/Kpx4QQZuUnwV8m
VBtCiipaheeLCxnFGryQUAMl2Tv2wZNddQz16bPmCGpoOyua9jYktG66Kfkeyt9SmSqMDoZPGP11
hIBtKLS+8ZCBWxyuqv1b0DLYVRWjAzoy2w6XKNm2xYGVU7PNWcyg+HLLaaEaiJ1JDxaxnoU7j6lx
Kj6NTM8CK5vpCKZgdLxofJxx/wjOoZVivTpCO+PiqnDt6DclH2TQa+aPrgVLzfHdbLuW15SVfOgK
hpWwsG8wlPqtXbTexpWdz9HOp2+7JDRWp7RevwrzhcEanh2vyTlRTewQodogbVee3MVNn1eAJjuM
cnDGvb00POFjUs6UXw0KSPoGTHZ6C8iSlhMokcv6TWS3rPRIyZxHneC9rWFU+qXva2BBlROI/qqq
RB1VPeYyOGag3TjxpRRJ9UxxoGfRYR34/3/gyf8NeGJaNkqa/4Mqp/lFeuf/gjr58yv/6HI0zf4f
pr3E5dqujc7DRPjyjy4HGQwYFFJ0UdnYNhSi/0Kd2P9DR1lBoLXBQt8CBfsfXY6JZMfDUOoQhM2V
xla9/xddDmzqRXnzXzwh1QLBYiMCslSdMg39EI//F49HtPBzx95L7kX4scpAV/GnzQwPbvF0mDJm
fGX/Fht1eJo9t9uaLA5dmXxFagyXktUf8V7o8v5u/vAZ4V6gPNb8TBqoCKhq101jiHNXl9n+D6ST
sylQza5yduQsXbKo10/rplzWYvOSUdWxwPWGpj7amlYGXcwZMGWEsrflzOA/igkjEcMYVG0uDr0x
nEPD/EwzJaThm3W7zvDeCpduM5P62g6dOyuohpYkVPM6eRRufgw786pJF/V7m1+sXjB1HIyfCaTB
KpyVc2SO9qZWxmL3R687L03ZVWC43lpFh7Yu36oRKW1d2jdjKKq9lVlXMajirADb2A5t+xXK8BNV
hH2SGd2QssKtnOQ27lcXQMA4cJLFQ0+W8Gidq2WDHd04GdmPkd7cuQ4j1W9oG2wj3o2S/mGt/sV1
rujVVU4JufFFik7wleE7gkOsHOhvbAaaJWcxtx1tFbByxYBDbkQGv74HD9LUYVpku4LRzR+hq8pf
YzFeZRjeO2jjJcknRvqQxmp2nia996cSL67eCOfkgpGG5qffErNZerx0XEFDY+TSN2qkZ36+QqIH
dWhZTNitP3IRJSIADWVnH6PQbUF4A1DeaItTyeptHLujQ7rDjDEHiySu7gimZB7hvHCAWhle8edl
rx/9v76Jv98OUT1moDT9b8Ms9mo1hQdEmQw/XFkFNDj607qREnmAW1q/VEruDEMe4k07bfb9InO2
F030euvvRipxe9IzXDTmZO0M/vxp3axv6F93VxFnM4cmZQxzsRgN7D+43T83MW/dR+Cx20TTv6+8
3XlRuK+3/t5dZe6z0zAUy4GqLCs+Em7+we2ud9fNujOst+ZJ1j7Zo8PCRWFhsOwI/8VYXX+47h1j
ar0beWIE7TJtWD+6v5u/PzNiVr0iPa243VUqm60g3lVDqy29ivWRDEonmTgjLZRFn75KmtfNiktd
j/M8WZa17QLYXVG7q0wdCDCr67+y9T/3wanaU/doYvueA3cxRsQrIanJfkQC8ns3lKafKC5XVnQQ
JzSHM+08NuvddaNjqwZcUkECtL6nWn7QtHBfDaS9wIE1fFeWSJhJE0EcM4luKVO4WRfAMsmowPAf
fnNLKoNSV/F5EtqCIO5lcsllGVeL4/qizKBLCGFSl894/QGgowK2NRvjP7fWux4T2T0TmD0wKrJt
l1+geNf3eZpcuEAQi1NoR4Fh7mznGqIMVaG7aYBgjwlPO6mQIumpjUQrmPI9yRtAFkoMk2h+5ZOF
whqZ2XAKDTZD7PW092vO2rH1XrVddG4c84VxRb5bX+I6TIpzQmClDc9+HSitD8Cvzet3R/Xq48Ra
i6yLMX2Zpg6JpaaSFDM/tl69IGhMlspDe6XS/dk1CvIVZcRvP5CJCnp2udJtWcp9JZ6WHamygE7k
na+HRLG7anJgYPummvWBkBbW34X3Iwck4WMrfvR2PXk7pyRXH8Y8yXZFzf+ok+4QLX5A4lmZLU/Z
pXKdYu9K+V2Os69J8T0yS2DWMqWYzN2Z+mj2MyaWp1wCzWkEWbA9MHUIIkGpoQKVfX9NdMzqZbrY
8Ao8hMmQtPuId4djscKQP9nYInRwWHHxgPmICItySB5M5Iazw94U5ZelPaDq1Qy/QfElUSTHqdMv
2rLej1ttO1rgltTc8TYjoVXB1HN9s1x5YFl9ntOxJ+h0EenIGBCymN4AcpBNmwLfcePiS6A7gVrQ
fypqZJ7mSnMCw83wDLftTEwP1mMlDiDVvyZzLfZVOt2U1MU5OeEeZLC48GamcWsr8c1g8Xx2AF8f
C4H6BHoG+bUxgAOQLVYoGM4y1GUy3Z0mEr+VxjOoT4kztmRb74mayLdGG5IQkgCNj8ZbGaV6YJl1
twXAA3sVzQzhDel2sKDJ9UavbLMULJhFZBRLK8PYGYR2otIQv8goUvfAsl5gJRItao8vkHX0gAHD
riuNJYYN8JO6AAtsdfCJgewPeor9q6540qnN7t1Meg5fvDzrhVCYZsf8cvQVT5l9dTMl8+uw6gFR
56+y6mQgnFTbaaX5UaYEHY4zCRfGqs/sovuUVWfAmSSuU1YrSkOgs03wWTS6hIHng4UmmezMMW1a
ZMcQgKOcMafbaxe3YjILeoruM3XSz8xGAroMX1Dr9xldt1Hfuq7xjf5x3KMOAK4wFzpI3sFX1eRL
RPDRxjzEkukol54EE22qMUBzPT90kgNoKOLvbT5UvjojVRyYuB6RdgCezbxAB7l04cV8OeaE7kzX
FAJEtrB+vrTCuDt5+AjQ7CIyPlNbLT86ryXRbtyE0iOuNT+ZDsetgCGD1zq6jnheDnqG/XM5VGPB
0Rkzud9YYf/Q5pr1SsK5spvKEEVEpJBRU72KKT2yPsEeK7WdbSq9n0Hg1dO09kd8NmWPsb60vc9M
T7mcLIxkV7WU6wxdKC/TPVgNjkktJ4ZiVFmZxfBw+6m/e7OuBANGPSqD8TMqwBzDUk8Pc2ZBbDoS
S/ltJKzQrxTzu7S50DgeDDj5SkLJ7CPc+I2EyHosGsQo8QODdBk4USeOjbAnn7pUPxXlwMtNw0Nr
0PkMLdJoKvfQKLq8LxoUXug9SSLiwJSxvqRLH2KKjm1u/0on432uIhLga/XBUEM3MNWBdE/i6JLY
vNLZ7HaDraNIIfQAiZCqXPJwRGOSJWfVqH9XBFttmkGNd2UGLSvVCFoymALPgJJhuDo/mdTcUoXA
MKnWF+ZMaQBi1N5KoT10vbzCfEm2zPAedUc8NWomtu3QvZi9b7QxSK6kOcc2wRwOYIMIxAjQmUHb
CK0lHRNx3LZxaZNy6o82DNMZF1UN0wjZfsN53vvVLSlBPtk2/cjJnIjPbLO9IXrl4i5iLesDZUZ4
bsK6oJOP2IK4mKAjIppLrbiPDqWMakYdIRA7Eqh+Dr3Ids6s/JiLdhf3xXscJVTiswkWNzb4X2RP
urQ4iE9g/WDS8YrH/tBX6lmRKBY9QggCodRfxex1Rz4I5HDprbLIBaJHep9dQh/o4Tqpdclsggrn
isuRApwYzQOtZugqDKUj77T2mwwQSzpX7POEhI/TU3/lWhptq/7euIS+aWGiEAGg88FOaLNtAH25
mpQHSNIsc9QhEDTcwwXDT4o0gj5rWKxWy/31ViS4td4dF5nqpFCSLcuXdUNtWv25td7lkljsxrZ4
k2ZF+Z0XoAzzAjcjwA8/XVZD62ZcHGH/ulv20jpGhKvo1HsGVxO/nqdnw2gIJE6JyiLEKTk7vePi
vU1q6EeUEqjlQNUPoqBP3DcYuKNXWWQET6hk2HqEpNJLprjRMC32WfwZLTavZNnMi19p3aTgmrON
SxmE5Df08xrkvWNa6aLC11Gb6R3n0LA7ZctGswaxT+LkoTGZBxbT8ENEsKwNGvDJOAz79ceNlmwj
ZmWHHEy7UdYTEd7zdGKNMZ0SFQGRZeTL7oVZCg75F4xm+ACFCUZESyqLTv6pX4yGfzfdUpXr4G6W
Zd2FQJ5/sv6qpR7OK/ps3joVqZF7GQucszOtSQ2i5b6XhdNO5M7NXayFuWBFgxuam8aC90yZgBJT
wV0CcPJTuDOXyn4UHW1ffbnJuSuGYUJh2I/7DG3YdWoR0ySm9mwZ5VuYieHAVQStoVSjSzTUl9nM
zRczCrfoRNCllOzcpabcUif56mND7OuxdM5T2zPiqdCKh10qr2jD5JWx7685gwC9DiAVImQCrWF9
NMe9N/oZiIx9HKrkei7jC/sziZiTmBMymjxxLBAy7CI4ier9NOb2TRumQ1hQLxSx/aMvTeuhZvqa
xUkEHq9iaZobjIUUYCRkjJD23eg/JEsuZ2zLpwcuDdWzssRYK803wqcjuD+Kg2QpIYpV05SNaRXW
K1m14mQzCca99nvKwvLSaZ2+QVMTBWJZL6qGbgamNXBIO1pzi8lIv422Rf2plv2+Sa0zex4BKTGn
TDvRCo7KElZQsiSBkUovL7o3PcqsvYBavfJFeIcys9K7qf0y2kZczfqYFjPyxbiymfinwLy5xJO3
YOe7HNH2rvWmRV+aTLd0BhOn2aDkhMY8q5TyMe8NlSl7fUEoyPqfHWZjjehpqnqVdAIiUef8rER5
c5RoIkKyZK7elLTXvkRCAa+Q67lM0ktrx+5OHZtfJFudIy8K98gI67m7dK0xH+Rk3tvELfGsMEUG
fTIHectLtwj9MbFfgCtkX6a+ZyqlziRflciB0LNi8Ukx+Os6Y8f2q4ZgiZBQlAdlDHfKEDNoqekN
TwkIQ0+b7iPabbxV97iX2nGih6wgGX1MZRzvXCF/NF70oRSTce+mergWEBoQGSkXSzXCvdebX0k3
Z8DOMQZPrLEeDRW5yoS2l3CdeU/5cB20IjsX1kA9R9KU2pVkwwL4Go3RoGfNmSrlENr2hlbfyCW2
neTWJd2DNfXmNdWVs4rG/mDK/JOBEmLlZQIfu2l6hU0W0XDO0GHU5LXBiKSbkgesmqcHB8IJocNE
GkCb3s6Nph2b7B00GssTYq7JvJCM+npEjP0YEm3UwtLqeEfos1rCM3E47+PYJfam5tUkVPAFp5l9
O0/GVhUImSYmcoFgwarTdDj0dfqtJHiV8Ur3YG8qRYSPsC+f6MxrB54WvVmEWJkwFvbMhulOCWqR
7y1AGyNueoKcJAnDBzeUBmJs8+Ro7aNQ5fjQAM54WG+xRAEGpaSqb9tNsSf6Atc3ZSrrHlxBI653
Vn0XhTAvf8qe6LFHaHPU9Dx49ICUMl067aZGxPfAbCuh9ZuSv6DZzrhL0VCk4xCotYdwxPZOADLt
ZyGIm9RIAP1WC2vvdeVn5pJTRIRf5CsRaFPvJtEpXFRteI1lqBIk8L3vOL7whuzqIQdkbuO55uwq
tkXzU1NR+5hQyXbkB5Lsrucz0rJlJDT01GSjlsG9jPKbW8XimpHRAWt4KzujOSK0iV6gLp2UrHaP
dcNTZGn5NWpYrNDhR4DftznDol0WNeVVNa19Oiw42aZGa9t1P8hEMx6g+4KZ7BvTTzXQa3kWVgG9
jv5glcpXXznTrl+iDtTCfhOkwR8sM33uO6+5arGFKMrUXtYTbTu3TxHBh2RaWONVS3OW95PYyyX8
rSuIqi7z6WSS2UC/LIZF42qI0Mfo0pPNTJ5Sfo8NlRlp870NteZUuPIRlLV2SUr2QAI0seMiI7C6
fAwAULTUaQiMoBohx3aI6Mvz7IgW+cgS+BMrVHaZIpxkne2QOwFudQ8/nt5+6lSuX476SXfjfpe5
TORylcB5nXMke8y7MFnsNoTFJa2u3RLhaftUDIZP19hm9qeg3yR90ffiEa2m3twkcqCnpZsqSSBN
nU8geXvwYHiFtBZXASb8sWRknbQlGMSf5qiqHA7DISJV7SS1n5QY40EUU7lQiLDdxXgOGYH4Bflu
u0IgIFISuS/q8uBlzq+Usv3VpLrvURluY0WxL5qFwjavQclMP1InI+bA5lCyBwTnZlsjZar08FVc
cs86puAwr4MorUfKawZjjUiDZOzC7TL32bq697vF7wi5tusodeNk69gW7gyFBOOwpMDuteKlhj0z
zShT3RjkrSV1d9fl0PZkwui+1SlgZ5tqHsss6hr8Lbux0a9rKaZ2DrpmC4AYRN63Dve2T96ydsI9
+1pzniZdAnda2UMHraJxUwNQ9bmUPQyLa8AaJfaUiWYMxXqHZ+loheD47ZloLx0poR4qeAbnfB/1
2adsJg987YCvSH/D4tOdDcU8e2mPM5zwAXxtDWBkxKkuGoWXXu0RTow/zBF65pjVnJ8mDUu5SIge
mNHXRp558UgemUwd41oeN77KJBGh47lANXTR2ms1lICV7XDYIZmYniPD2YsWzwWtKAZ6njMEZRui
Okiy+JpZ1N6OOQPnZPlaJyqRcDHujyr/3ahphPnGG39YTfWE+T0PrFoMoPJCMtwBuc2TMGhr4o8X
TKUunuPQcCBvtE/gUquOEh9nyp9tknisWvVnVlK/h1mVD05LyBIrxhY7nP77f7J3HsuRI9uW/Zee
4xq0GPSEoRmKmsycwJgKWjr01/dyZ1axLLu67b35m8AAUEYEAHc/Z++1YYlRNjGtAyLWDQ3fZB2R
v8aYURkbq6PQ0YPd3dR2Mh17ZLxBC2XMMkhEQug8XXsrJNvjvUtTEnx6YvyqJSeb0weGneWxgaq1
u2hdTCUKW/KxFDMQbHu4b1odAbhTwk017HDnYNVb23VLkVMYDyUDXURW9Akz8+ucB8wRG2ISRmJK
kWNUzbHQkQ8NNpRBxhn9zOKI8XBCDRSbcXRT9bl2ihx9ACUqWtzF4742bCpd8oK1WjT7EHNLtwbc
FwgE+mX9pjd+e6pGoDce//2kedWqdwtzjffB2EP5fi+iuibDNFkng89D1gmmB63BWFBr0WNKuvFI
o3pdlPQ/jNRgASr8iuDJ5iYJun49FlAyc5a2m0KPnFXHQLOJZQDKIFDjZONg7cegHI5xmxHmbY0a
qaqWeU7kXxFUam8AXDGQVkzmZdM9K9KB6rpjPFlEl6zdSYwrn2YNy4emh2fwUBF4uyn5o7hhhIna
jRlq1lQXP7pMeesc24zYqK7J8wMx8/eGlozbYOQD8ALEi2THsgTqASDQbUOMCZPikJjYxqI4P1OY
2I12oO2HxhRHayy7rS0AMAw4GWkFecYBTsR302FSZAw+IZ2ag8cEuiLWTyPaMyvaWmPEO7KIZJMs
PqVjc6gPTuWzXqtaEoKqZVh7o2ZB+NAIVJJvAYj0lWUYM4jk8Ma1Qv3o1cyDWZ4NjERLmWzttIFD
CYOQnOj23tAlWKvmcTsSeOV+1eygWZV+9aTn6bJ3IkuDrIEdcTa7c1WMX4Z8MXjKEoAZTrYCuC+o
3SmjnkaRvdnNhJGoWKxTWBTBrpmLb12RtTc6UVKId/ScemRJ58QqTzAsI9R2EIttTGRHKOJbA2Ul
pW86lofMqxGo6DSdqvTKmBwd/S7Mz9CSiD/Lqkund1uLV7arp4SFoRM9hNQ2z6XOOzW+JWUynvwM
mqsbWs3G9jv3NvcCFmmV9uCkqXdUG78dUn5dm4JFtourQ3b41h6RwvkRU8im8NtdMnre2QSIeOZl
+32iEcHlfnGcPjiE8qjz0i8T18ORRf1AAZ9nwWi5r4WnlZcGj9cltUw0VFN7TBMQiDNr1o2XkXVC
3vIDQTvjwxSITV72D8HAShUzTHtt0CZ5QX+0HcDqLB7Mk4bJc7U0iLGzPG2OC5mohyogFrrMjTsz
1qZHfYm51nEQrhOc+TvDlu5jPrgVZn0PR0nqw9C1t8hjqs2AXnlHDJdYBTy78DuH6W1WLNdJcP9W
1fTNHpqEQOjcv5QYtLViTs7gWH0yoAyD39p/HyfHvk+5DAmV0R8HlEZxrl+0qDIurHkPCzyIU0My
sz0sTM7zg105Arapn2/b2tNxJfZXCoSIfKJkpr5tZ0e3ZNroULjN56A/++260SwGA5amGBrIGySS
81AXPISLXCNQYWLFQsXpzu+4iKyhzZhmnqAxNnh+CIFzRnOd19bT6JDl3Tb+Tkuj5BD5Msur6Wie
NEF2Rd9yRQk43EKX34kMJrkdVAkujJI6zUDaq40CKYWyJ4wZC11HqhXeZ4rMEE2Qe6bJxqhKC5Bk
NfD8CLivB/dXkrY/9dRtdkHpf8PYfDuKoQDqkDeU3UW/QhZDlnm7XFp0YaslQBJHihpECPrDu3ma
up2dM9SnLJu2Y4HUoy+begtEcec3HjFvZtS/FE576jXXOlge/eZl9urdXAAr0ok6PDp596D7RLIO
Vcf/OjFNr/3+qQ4D/0QB9ykyGEvyENVUkhgBmWPEccFzgvR5cGdk+Ky5uTh6Vm+Yg3eFQ23XWBqk
ICbR5V3j33cT5anRyRBGa5pNpjtA27KnotQY4qcVTdWxbDzc3061T0h1sHQGGdGL19KtvuhzhS1k
Ht/7npmtP6Ub9Tp6vyEve/Fex7jkAk6ifD8a/XPsDyDXifSi7XZdwhd3Inlv0JqFR6BLgTigc+vR
eMKrZD/V2dGw9enNdhh3xtZGkOP0tx+9fFnR+qPvpzqA6hzSv6e4wctANZdibyFrSbXsxvai2vQh
RZgqtleLDx+O5hOc5KDPeRKQoqE4SUapF6vckxoEdZwKgXKMpBOKh8ivg5Eiq9uFa2OMmb4j670l
NSjfJDahI74e3Uc98eldnCZr1TxWsCDmUOMe094abhjSBL14LyxQcZOu7YP2SrhhLv2hjP+yUoZ9
AJJsBE1YuMZ4G5klQmewBDdpCslabeI8vYQdUeUapZpbMQMFsicu7oIuFqZp7DtMae65WdobtFkv
Dvoe1iwJEQasZapjmhuoCAsE1DrEfJ6pRl1DsCAgI87mQy418ZG1VB8UIk/T4TstjLzmEiw31EGf
jRQGaJSSUBJYDH9hQxZsEoN0ZgkSwurmlaiNAkKpXMvPc5plpttsrp7/6EOHFrOkjNWIM4UQ3uUr
V3uVDLL8PFR7Xj2n69aik8TykFlwm423as//e08dxvINq0zzaemaS9wU1qqoJ3iA0ZBvZicOb0e5
CTD63eQWGsTBbvtbtXEYvQ4LDlUfJ8GttM6iMpa7dU7nU23UIahBWl5pFWC+mU6o3OYjgTY68wDe
DPm/LbKmST1fyjAyJVLIeDpTVadpTLeCCW9qSfOxH+9Erb8Zs0UygSyaYqURt5mqlzIHEbeB57z0
QYrBmc7ybYFn41btZXIPsJ0DLzK9qlM0EqdD7L108uVAgf696TC5rMchtz4YYUopE7n+LYY47Jta
HdwsLhwUn6JZ6UaghLsZoczfm8GqTj2es90QZ6hGnCFhXSUrwjQHjQ2UnAyCiUsZkUpmMtl3tp8Z
2/8RiP1XsE0Wozvom/+3QOwRMfq/JWL9/sHfMrEAlZjtG6w2AxWIBW3pb5mYTiKWa/uW7SD7krKw
T3wTsVe2zaI/8AGMIwlD20WmUhf/7/9lm/+xfQeyIDlb5OtJcdl/A99kWN4feX3ER/Nc0nX0bBA+
dceQiVn/kIkFuii7MGy0I+n2solD4QVWUr/CyydWk8gOIopDabl/8x3guPAgbtNJvC2FdpfPobdK
G8bCdGxvbKyFW3NAt27sZ8hyuS3ngOMdk+/cS2BayKZL60sUKdxgOM1rzc7JQ4yhNhrkK2IQmm96
YB51VTzQ7nizKOhFNE0xp5QX3Fm7pvHvyC+pCBxYnIPVYuHCwr3KjeCL3nqPQVA9p8tyGe3pu18D
oycPdQvi5GiXdCfCaR9k5QlgAqjQmOVpIEuFZvZQdVDuUuKo4EvV5PM2unjIHOYPZpN4KDEZuDqn
WrVpvsnNyTmBXK5FglS3YFgiB+wXEbQ7tKDHpNqW9UAEU3/H0pCCDq7rYWIaFla/6KbST84Tgn9t
+7lndTb22YvmRRZWXV6zE3osy8T9UkUEbfUNSvXI/L4Y9mbucAJnjfnQ5NktUsRHinrTjVV3CMP7
YO232tfOGZ7qpnzHnj10+MRo6hpp265MCy5LVkFjntpnQ2e413FCLMxynH5IV25CllDknjUPgKsx
vejpcB4qGEX0Js5OwcvNeBeERuPBKIe7Oge/Qi2nhPIQ7zMcM2n90JUTzTITl0ifnRaAESt/ZEGj
mcl7M8fog2d8Q4uf/ajyuyxyrrjGH+2eQAF+xzbra8q7SULeCmIc00K0EA0R+TSahsmO+lLiTN/a
IjthOGQpkefJNlge8uShdr/rk3seCeC57XgTZnBQD2R47dMZe2rwzc+So1a3SPv78Al7xB3haCsz
JF9gTAZWRBmMpqnxDmQnkvpIEao1Zg8YQfzcW6O/j9vunNVmfay94anyYRdINpOxOGRBexQyHEFH
hQ+Th3rGpZwarwViyLVrCTzbfnZyqybdGu2qtqd7wTixh857sQZwHUR3uKt4KEFq1G9YAuabUn+x
vey1Rru/ygZAVqZnvGRl+X0eyG8ozyY6aD8DMwN/yZT14B6wwrbuqsdqdB+WwkeIAApirkfGJn0t
XATNVhTeuY64mOXF06JkbSTOw+KRf0ARz1kgmjpW2290MqKsiqkRxd2V1VkZsaN/bYSb2Ouq5CUW
PgtXQewNN/Q4v5HLjdzP2IR+97PPCCfLfOo1S94k0A+L57rmIzIZkmhRr4zF/tKAM2JmhkawxJa6
Bo8iydz3eTfY+0jXKC3pJMUOxJ3RbMRTEB9Cpyu3rV7qt1ZiLkgDKN2qvc9zGi6Riv6x1KipTS/N
VWpPyD35MN5Mtv/2+4spANZGGfJ6+3NfWzC0Fj0d9I+v/ePX4QbGbqJ31FdtwoTHjkYOMlB1xEyv
szZGktKgNivp5AxdPp0CJwq1RTJ+RTygnUy+e7rLErWH979nfrJlKQh3roxXwE6CfZxWmKgC6SwD
i9eRxsqUQu2NVn03z4zjn6fUeZawl2RKvO3n9yfyh9S3zYwla5wMBW1jmqKKblATPlUsnrlrFZbh
D+KB+r4yCmlJ6zt18PmTiosAdB95LaHpyCzpS6hzH7/pA/OgTiAtI8J5gJ7RcnU7Q/UoeifcZmVi
P42FhqQUB3CWvtO/93ITHU7kW19GAl6W3sC9lPi7hpCfO4Nw75uxm+xjQZO5b7r0SDzY0zjPLXa3
2Ny7RnlxZU++75ropq1LwnrEqhyQqsbR8j7FA9XKdQBHL6G5Q+xdAS5tatLLUoT2aZqHpyLRqk05
EFITImpY03Hzb1vPbPZmVD0LH1CPZ+knra77TYe3YJMnKaJk2sLL22QEaJQIEL8Nl7fWAvnraF8W
cqNvFq1ddtOUdhccKYfM1KvbehHvjTC8vVZaYl/M1Td7QqLSOU28j+n9PSe4TwrXy6BlaO6m1pAq
kyr+pZn7nxC3xIOrh9WdCZTI8ocNBICedOg+uV2q8q4PJwhCU1e9ulMG4SZ+oFxPw1C47aaO3XQj
CJoaupimXtT4t1nAgCtoiMZ0UKb2Ysb3LVcXS2LWFPTYxK1RMqkn6KVZh+hrWAfecBvXSJZkyqQt
8yZdgicVqF9V0AHjEEupjv2BBvgQHCYVXqno62qzJOF1GOhaKT78lEjCftcptafdk/I0EPpiC8Ed
6UnVb57ij5XVOoxqaFUxpbAYoQzQyta/2oQyiDNVsNnP47nWzR0mCUzblblg2kJfqzYE5/gINrji
0fkKqGIT9DJXAk5rqWhQUg8lYlB76tznobfAS5XgVCX6sCRqdVZc1RnCasJcAbg1DLFE4lfVV21J
FklMS2LopMvUhThZl3NyyKXuQG0cuJnUIv/WIfiW8+q6g7+Zkx79CbMCU8FhJSt2kRsl3zD+PjQk
WDaMQMwWvgTPTnJh8rEby0WfOtZGVqMprFpbUWtd6vOpBNkSX4odUdFtcwm6HRd/1cUeq3EJwQ1S
cLjqc12wXsskevnslODcRhJ05dM1hqnLO1zvVczG56fcS1DJH5kROaxeZBnVRgHzVSiA2qgL4fNQ
7S0NrIyuxiWmPneldVEblY6hztWFx+wlbN1oW7gNrnUuCFvhh9Wu8QH+1sRbWEI/9zy9PujJNyFX
aqEEGGcSZaze0U8tTCeRx710PX2eU+93lApj50BLDuXK+3OjRCyfh2pPnVvcL42EMfvQavB5y/dU
XW5qLytASmQkyazUVfa5+bwGPy9EDwC0LknQg4JCR7l/JfkCr+ffEqRc6q4dVRhRJ8cEynQOblqp
jD4+u497VIGp1S64BB5t2bz+/OD+zFf4/AytPmAG7/V79dkM6p79uHM/9p20/g7sRmzUB/P5EalP
7I9zXhkMuOvKDHE8n5i6ez8UPeqzU8fqK1Akwk0T6y8A4/+6eVvJCFfHgk4io8/gFQemfTeJAsqr
W0bdSrFl/r6/Ps8ZkbHzhGnvYCICLw8t5tElgXpi2gmpN1LSH/W1j2+Q56oI+tjg9OjVpClAly4A
7++9P85pMgdHY+4O01LKyxNWDltP8tcnSWIPQLKbUi1mSXmZ2isluX0B4a4+Qjwcv6Vk6rBQ0Hf1
iQJzcvciBQT6t4KsUsD4KDJ4Ujpg5HvJk28VKujjOXsJJHNe7VvS2ThKIr26JSHbsAaTvHr1EbsK
Yq++sbaM+zItwMtJk0jZyMAJdbeqzUf8RyuN+BlZoKtAKtCCPyJvPo4FwVlrO9eZeJYTMPQ/NFvE
E3ISVyy9LoyjeDZ/f8KOVG+pQ7WnNuq5rc6F1ObDsgnoY/8l28rDpf4t6PrYRRP2pQyiOF1lwt4G
fyc9kF5cFfuPpIKPxIOPrxH+gSZHvtzJYH60/wwrULEMn4cRAOZ5ZbqaxNLG8bewy2jmSi3aYHAh
q73Pzb+dKzWNp+jn90SFfBf+7VdMrFU2KM9+qV+Tq5/DCnQk9TTZ/ePH/u1n/ziXxUiqFpK+KEXz
v6qvggZ/xy06wkPmVDVhqheS09R2P4xRDkelwe1jRwxAajMI3u7Pc2Mq0xtMXdvqrentpjHHY98X
OwuRJsQb+WPRnLCrfkT98L/9GvWFf/xMMHsbB/MYJDo4Tq31asRw0NV3ffy6j+8d6klK+Hg3DAsx
ovq62rjyD398dcDUpBdcKJpdy3zNkeurNlB0MboBIxYu2JGhr8p2j08dioPmIYuMfaYFZblTfHTl
S/mAptfKqNJVRna7PCogukKjN2q+EBN6gyO9eGsRrsCS4I6YUYKg7RtR3BFAENaADiFyhuVp1qRx
X46MqgCtNurQV3EC6jgNCoPHBZXqT+vcR56AOq47i0sIqsm97dOcG63+R0GTeqPA7ioVQgUJqMPf
pfLy2feA8s4s8Na2fPIMelTytoHMlq9AnVIvSG2i1HB3Q5HvusCZ6r2QA5cividyaPQDmMmqgqyK
xxoDA0s9KeSEcQKPeiohXBE9wVxB1ktVkVTtia6Ib3suRPkAdUgAccbFRiOCrlOlSKg9xKVrO0HT
08lHr3Jcqb2Wwi1py6SRKfeYfLRnkAAYCVRdUx6Pdk5RiRhi0r/Jf07k88GTCo/CdOxNBKm6G5YR
zIecLKoq98ee7kTQ8pHnW4uxSeVsyJeFc7XX8MK26dKf08aJzY15DuU4+1k1d/u4X5chSTu1Kv+C
ScH7ISdmwDkNfdXEYPL8HjBPKljGjbG2jR3b3S35SKqysmzNWnTXIOP+cO0phxZmZxbgH2atjryo
G5vk8yBaDsqipVPPwvwsvYiqk0Hy8ryDYgXQgNmY8mOpPT4jxoXPk/oQa+u+hemg2jGfm8JPvd0i
vO3nKdXO6aIS97UIKZHYJC9OmnavfpuKslB7n5tIDkqdIV5hRvkb9Yv+EVhCJC1vvE3UkNUOzr6z
WYwdwyHq9zhLIRQwB1ebRl1qTry20nza60jDEWLLr2qVhRWsa95VT0NdbX5QoBZWx44SDsed1fPh
Wu/mYB7LIkLRrC4+tUmoEeoraFG/KPY1OGhMclAcNPxLCcWnkc0MnOLTra7bqB0+jyHlonyi/aGa
GarJU9GhKoCTxdBe1dkkSfjnnPI7DQu6HgECIILzhlt1+H+dS9uVFoz0V8fTYJbVFZndeOnDFq6a
uWFeQ6GIEn6Q2eF2KRCFdq72OPhLimw69Lax6ZJ+F1QldO0CZd5SNFswh1AndX+5M4qHWS8xd0Aj
A9v3WIvFJ+y5ekJ7jw8ioYPYWe4XtJXxaWziVVst+l3fG9UJ03gd+mem2+m5n3XrOBkN7AOPGyKK
N6Mxd5vEsFcQue8QHeovWH+zQzbUJWQY7yGdGlmF6Whh6HRiMwqVUzqE+zZc7rNwTvYNmaNHhJ2n
wXLD/YjKGEqts00iHZoF9pbeI1xjFmmzdz0A6dqIMDeYhHWwRX4pQywvKNnhrc5c0W7j9oeuh4AZ
JShNG8e5RB7oanx6lILn15EG1Ao66ozCFcmOoSHsxwCNCMQcr1S2mmObWvT25V6fNT8F6LCt04j6
ZKGyZpJLPyojoBC6B74BLFgznfsWtpcD0IBoILDfgBpWRG8llzwvKHyyGifzdbVIoAgCh2qf5jGy
kra9LIN35XE2Pll94m9nEzYZpghamqU+7iL0wDTHMcYgM6cMEom1k+okOKMFnK2oP5l+qa+Guh/W
lm3C46iSCtauf7bKttx6DfnJMbUZlbnr1/dOrT3lgQVewqNj3lFILaz+u5MgPA5MWJBzvOvRv97Y
PZuwI0bXmoKNHQ4/KqkpnMnmWsYaM5X15JTFdA5rrBFoop8n3Yw3TUoK6NT7zm0dL/4m7fuvFXqS
m7408hWmlsc51b+5giJuOfyoI9qiYNCp8Af7ZUqWleX2Z9JhkYFb9DxbS6cSnKcPDT6MndXE3TYU
Ft5kZ9LvBdC0dizzNRh1E4UcEkOfkWIlPR9DFyG3CBykFXg7pmZ2dg4sEFvDlew5wPswPVhI/asF
WHzU37hM/bfWXIyHejHnVTHh2hqTHwMcUiTp+F74N7T0p0586E3PPG+lG6UH57GG+F1UZ8vSwK42
/OHagYeXz0Z8mTQAEC5ye4rRFdz6nmZG4jc/O0fON2V4d8YCkwZlte4zwWBvRozmyGioQBS7xOrw
NJbGLgR4uLaq3FyHCYq2RgTriQt0VQr/isLmGCDgPDV+t9fzujhkWfOtnmiWVIbVrf+ne/df6t7R
hXP+f927p5/Tu/gn3cH6+Im/2nbWfxzd933dpTmGLdPjl/1Fd9Dd/7iWaXo6eScBBhY6er9TVyya
fXAYIJfpXmCo3txfbTvT+Q+VHYd8FJ1SrA+1+L/TtsOeACjin3QHw2BiY/qBZ9o0bnhEyBiPf7Tt
dCAwMN8rnUdEi0VFDI/NgIOxi2AnQ+s/Ew2Dzy+sH4qIWWmwzKeSRkmycHvNfAshHycrRG/gBMTS
++2D5RTvrYhKfDvevqb+EOvDU2AbzDKC+L52/Eeq4Ke2ctYkYqDxBd4Izdh+zjTov5luihNNhfeS
/HYNzX4zN+spMa8E0NxYiYH7pqLTUzNqIF/yELIsiJHAaJcnxl84SY1z31ji4rQTcLxyDFd9AGdI
awAA967YlIK0Mz/bUqE5mn0XrSPCJFrtexoAqncz04Nuh4E3phzsgcFB70xzwCg2i3doSQOFL27U
Gz9bdr2B8odVK3RMguGDcqcBZhQB4QGjJyOeUypDDQnpYzKZOz2aaSDhrg7F1wbkFOr0EzBwKNtm
fECYD/nFGtEboBSv0AXeJsgukOBp/AMm7Q+E1eYZXCPiQYRj6oiSqnlWe0aL9CjX9bPv2cZlmXmf
yyoJdlUWYdwxbXGiVTsdhWa563laDMCOgXYtnQrWuLVEd1WjYVIYlxOGh3TT5t20BvGm30WLw3yl
6IlOlYd9FTZ3UnilJ8HWMnHXJg6leQ+RJok60I+cYohp+oWvEW6iK4HhNUHDybDyND+8qk2LHvNa
m9Uj9IwimLx9uKBqxirhLpcCYhvTMUqxdsE5vW02WsinnILXxj5e1ARLZ6JaWw7p4zhcjPhYlx7I
Mi5vougz/zSWnndqZweKwlSDKpo8IPhVuwb0gYIjH+K7qfWSSzLmoEJ7zNJd3PerVjenHXyou8DF
oOlmc/8o5iTezVEi1r3ndI9l69jIMi9UqGPbaJ8JKGejf0VjEz6qA5Nprz1WA5kTVEvG1H0eCFNP
Sy15Y/1MCo1OQGvmihS/qF6vZ91xN6mw3qZKzE+h1b0MrAa/MaNoAJ3a9v3ghrg3mnJCaKuD/UfV
fQRELztw2s/G1biAp/oyNIZ9M+R+hf8oorpS9s6T6VqXwKWJ4OojuvvWfITzP//wm+IQjTVcN9hC
THXc+Es1covnwa7N4M7SwnQf0MCnXw0mUcDiKp+B2qmRjXnxVowuUKNyIGEz7aI9oO74fgnLYZVk
vvPVX6JDPWTht8FES6ZN1wCvyDOmqmUfx5O29YUl3rKl2uSha16dcAIzhpZ+N6GuXQfzGL1kGZnU
dVHZG38Kopcis1jLO5G+VV8NRnNn0JVbpbbnM8fu51dPGK9zplV3wkbBP7UoC/zQwfUixPCjeIfp
HD5AMrFWk98c82IILmIC6BcZboAxL/FPsWEmK5vYh6fY7XdOyp/OBbPHJl2GJx/M7a07mM+BaZ8p
CkTvhYaJso3s5a5CrXeOs5hRuphsVtdGdmxqy7udfHT4eR5MjxXsuEdimfY9aQIr/J3Q8+R5cncW
UBCIbdR3eKIN9u1Am5dlwori5HyPU3m6d+xuPJdJcvt5is8yY8qaHBOX5CQxlfWrXlvFbvErbaMO
wa0w94iJkaT6fmxRCb06RnYNaSXdOyTHPM8wdN1s/Oo2/nJmSl8+iTK/JKWIrupoikY4XjHT+4x7
gpqS/8QTCJV/MUcnQkj0V8TfCAQc52meRryyTvDCXHlNYzJ/qAwzv+9Ya5Rw/TD+EPDHGr84g27L
z1pGlrrVp1s/MikRQl9NjqH5ZJsW2q7E97aVFzqPNXYh3C9h8zMOmEmlrAAaz1y7GjK6Jc/Kc8la
+8rnB4R3GGLc4sjW9aAid10Tj1ppFMee4XJdhAkGGlrH+9q1rpE+JD8g/F1xM2nfp21vuIfci+ZX
zS6d2z5gMaEO1/iqiSnsG/PQCtt7y7mqkP9nrzaYpaO3AI8mNsN/GwOMTTqX1w34OWvjEczy1m8Y
8ts31o3hkUI6IUR192vQuJ+ITLvWYzG8uBoMAz0xCvibobMNAsHMHifKfWmQsxAIq1qFneet/aGx
79pZYLnUuYUbVN+IWIpyPfRtuHdJinjxKj4UEoyS45SUl7Cqg+u4wMGOIy/Csmmkz56DIjDO5zcT
zhgpKVHyWOChvPfh0Sa2Hj82IxREJ3Rr/FBVfjLT7pQ15KPZWa1xm6f9a+to2zSpyELX+uR5IiNg
ZZORcqibJHk22yajgcUrUl/F8o1qkBkBHq8o0klBcL12uXPc/t6Ilv74cU4elkMK8LTQX8Iay6Mv
N2pvLPl/4K7Hm27KhuOEGxgdAXsZifGrjIXVuojDaWNFjL6gKzTGBuGu/SRhQm2aNTA3etVFUDR3
pLLsvUz8onwHSIXc+BUIiYoWJNEktgs2pAyjLex3jLK8CVw//t6S6AYufLSIzRcL2eIhS6I96un+
UIBanLWUgX0E+262Xniq0aMYZYcd8bbO2rtC64p7jacssCK67Jr701iYENkMCrtCJ1YpM0VzBMdN
tHCiP45hkuKwCI39YoXu2vNbyNhZfbCs5ksUFDsjGsAzD9m4d8b2Gw9hWBeNFlyj2RagKfvXhj76
ebCnd7tBHNDX/cpzGB8osHuren5MCOVANYVjkdUDf7YFEGgD7rC8796cPi1pwxM1W40azhbRTveG
A0xRtM0vlharvm/1deOCZSUJ/k7rwurGMocf1oSitJ1I4PMMoqw1pwFhyvqbWhBrWxvxVgC7Ou3h
Cehg9j13arZjUhMnGafrOqi/RwIsJXfri9Y5C/C/DRap8maOoHomwYvVmN+NQjt3HnJ1PZxWvf0F
W+BuNPz7vqKsk+bjT4zsMRkDqFGSxH2OevGSec5OuCHdxT6j7DT/zGpBzDsUgL6bXp2w/k53flgF
S3RkquFZowEMUl93LETHOL5HZgu5HysuppZwCL9WgYao5AcdYy7mrl+R3ItcrAeJq7fGrjPt7TzO
MUt5RxADEX03MzBRQJzvEV3iRPmOyPxtsSHUkHlVzi0MjwQ3h5FjGgN8uzjGa9XpjyGYhopgJ3qQ
3E/6L6Bh4zi/hDP+JEIH68jZh6YkXndXqGK3hKesuZo2C/O/ZbibhL/y24K2Qqw9DJb2LiVeegSs
MevXqQadixDpjCfxjW9OT76Ja7jSakH7pcLs3cvW9UIuHiqbIX+g4vFk4jCDem3IKlqz5u6fbsg6
+o7cHCewyS3ZpofGdMQN2VCrCSoJ7hX31GSWTGV4lkHdXcBYb90mdXNtIuRGbSxOzJ+yHU81Lw6h
thsTwqExwD40ijW1EeoQpsyEbXZx4F1FgIoJbD8O4/AIeQR9L9PuROcBU0RvTh+WlzwYvnhFc6wW
ymadXu+ENj/p3I/rDn4vb6O1L8zlNNaYa5yGGxGJIq1znH5lMN8ZM+xNlK3lqvNJBar5eEgwepyz
AhMWZMrShxQ5W4jSwtbYcqmzuvfdeL1E+oteWZeM0CjomVayaRzC7BrY8yLndRNfswoQdSyBOTGR
G15EYX2hMEGNx3C+RG1+sfpwXM1ox27m+Gdjc49YWvN9qJPxBu09erlnrwi+er7xLfV/MALchS3s
BgvXPHBe/Bj+L7+Yv9mueTI70eFVLVocd/1dJhzonjnOd21+Hyz/ZTbsn4M7/pyT5mTXP4WwKV9W
BSCi+OAIPnIHlkPsJPcEtkMfdup3A1XPyYvBz7pg3nTGoiGpvyLAC5AG+jv0w/sqjs9MmN+McXiN
egcFJQSdOrjPzRnLr+wQFNMXTA3nikanjd6TqZFJxl/8gwo+1mcuwMIm7CuvxHboU2LFavcKcQUF
zLyJHEQUEBfImKt8cYfzgZuyLblIFurjlsWRNt5pRnqX1vZXQtbuIsZfl6yzm2paqu0g+lMk7H0z
WPEG8eRKT9dpW9wN2F52/eKtlgguR1sU14jsya3MlGqlOaKPge+N8br2v9pkKmD+X372PjyWlgKf
cC8a+P84DcMVkwZcHIub7a0xwalsdjvXGO7ICLiBmfuVdJRDpXnp1h4MQgHR75VTcu4bEKFdZxg7
N8GNbTf6fm6cjdCqd5Lf+oPtwfArdc25sN7foh5vmW9UJrMl1seGz3sQLFN8hkNzMwcivvPa8Cmp
2l/ZLBAJDRb6unwbog/+Hj2kj4QMPEK4TZ6yynoNQ4b2SNTaWkN6Pzii2DLLEgdgslh7gn7aL2Z5
BclEl8zOT3hYh5swmbNtRoYZxh6WcvtAG8+iSfUHLX9KaOuB9alx/YGvXvXDlZWfvYYhQdrEAEyl
CZJbe44DMAk++NshdciT8GOe3e5L3CXVxvHLK7jadDsEvVhTjz5mfGpHjVcquvgwW0O0qfX8CnzW
XDeOfx0BK6HhK7ZuGiB3tNtgjWRuWfs8+leWNn11W68/sE48ODGt/v/D13ktN64sWfSLEAFvXgmA
RhQpb18Qcg3vCwXz9bPAvnP6Rs+JeVFQFJ1IsJCVuffai+uW+87K39KsJj6hZBdf9eq3JmCLIS11
g9FD09cYtDzJiN8Wmmhfe0bVokMrw8b/Aby33CyR/aEbGH7imrXvnQYhlsPEJDDVZd9s8+FvWgOe
fZ06d8kcbdnWun7bufdMwdlMdMazqtucLrtCB4NIJItwb3qrupsjFnga1ad+UHAiZZFLl+44cnp1
S2+FyEHvrZpZeeqZzyjSS4POS1+tAgFzZ42nsVJ/oTEtOJWl1b7JyzjUWpONdext+5XV360ofVrH
67Tyn98vVxqe/ZLrixNerh9Jb1yVJP/3dpc/Z2p6xW6s3V3u2hUc3eTrHP56yMsf1YiK0JxW5hoP
eblqbCUZQmh6F6REfmTE1ZGZd7/JcOb65rjrDesw4tHPZhpJ1fiTlBSzYlZfaXic0kOvqP1GV8Sh
7sWNKbqDS9tngyMP65L9aqXykyiXHyebf1oDUcwwg1/3MFiN48+So7kBPPDISexYJj4e3Qn0+joC
0k10dKb+Qyo4e8ok6BrtVM9p7cvvZamdbVFwFpCWdt2CATHTqoJKZai+I7zE791GY+UU4ipff8iV
93e5tBRYxuXYOr4+oGsZRhUhDH+8/EiEKLfLaD21OVoviVS5TAr7ShXFXo7m6ohxNsWEIWfShbfB
aAIED1hEoFWgc1odbTc4HVRYl98b9vhXzbDPRXFXW5q664Ht0bCqoXTRTZo9aH65XeDhsqjOFr18
KUC7b5eVFtguGnLYJHtfXFrL0oj1oyoN7fcP/Z9LNv0/SqmYL/FU5kdX6jkgPzrqevZQrJTp3jgr
jvWt2/Tg1Aehx8+MII89kACRajgCu6+kj56cdMKYyxs+nUs7GPPymklMqCsVsqphJ7PlZGhjTeSc
fg1IPjSJBdQHNUhrSaxVy34G7hObHo4NNimrPP0Y1QwR+0YPyUbK0bXeycaQVzMKStsJhae848Dl
zOBUCFe972Z2D7CiNmuJYFmUs12E/7e4GzTr6FTdlWjvpng4NVV7VtJ4lXYwfUHcHo0BvT9K/JY8
BeIWhuQd6tzJaAXfpSWWq8ibbkonaDaot27ltUFyX+V6tDeG8exNOj1N4N8gVpbePMqtSw4PaJzm
2lSzXTmh/x0IwZpdnTza7CaPJ5AHGfDArhp3kg31RkkBwPcOR3DVFo/1QOOyJmSGXZRbwFE02Rjq
0YumSMzHGfsLxo06MPlu3KoFsbUuc60ui6wAycStDvZbFdrGNJpfeTP7hPVBqHDJXREY7QDO0rNh
80Mm1rlh4QcXSIfErQ96Nc2bosG5DPUvnNyGiJzhui2jp7qx1YDJ5k3W4iEn6mE2K3fXmW9zFD0o
BQBCTk1XdXY7WElFGQQ3O7ESi7pRQ28pdljIqS974lPq8iUa3HDSDJJa0oQOa5I+NuZuKB1EUi27
AAoODv2eiXj3sFDugwoQhIrYuBh6c35i/M06Iom/VNq3hLaDu4QRO6ZN2fVfZu3AbcrhX6TZV1aX
bkDjls7kPAb6eDLz4n2Khu7KgNIWVHEXmmODwTpJ8I+Z0aaOku+Z5JhzalI9Mk6ack5jheu9ZLha
iYYcHjNoOY49MIuuxldCov1MFD+j3b9o5gxBY/kShNdsBozPW0t3WBmi8VAuD4WOP99T4RGa0+xb
qoKeIvcCM6mvknmA0T1YRzXdoUK7Lx31JiYIoxLznQRAetDEq2n2e0W8DE56ZRA1MQ7tQS3M+wyg
hq86Ggz0AY5+C5vCldYv4htOygqsbLMbwFkIE6JTgUZ3g9fPoIdy7gv50y7pW5zdQtt5KdBwBFVT
kiVc2aAsbFY0ywJRNybXHhk+b0NTf2l2fjB65Xoyh5sofmZEeIeb9xfCvNZv3OhO8yaP8I9iizz1
oe3VF9PKjtZUPcRgQvti5BydHxdiW3pGfWXWHUxRf+TtnG/UlFlfbXiw4/PhLTG9ZNcs5meUwahz
XKabpVU/JiQblEtDzIjc6QuIPKX11UjcFSprjqNdk5xCCGb1uaTTZ8SioGnlrxWqIgbktY7zPmfN
+7B47DG7oDcrPCY1vX+p1RBZNZaVHIB8SujAW2dO2Z4Y6cfe1R5INjIjEx+C8lSr411BgG0TEazR
p8DYR3QrvMDlBE50781PQynItp5rSGeUqlFT/RKK2Kk6InQjMtCWph9DrN2Y3oK3CCOxNlfbenG2
qJzwSC/xiVPflm7bXaHBXrK+dE5hTQQ5PtffDO08UL3Zc3WuFxIqp/guk8u9TUBkutApRhXjWoTZ
jvmtWYODTDG8T6K86i0wC4A9Ug07T2o4D21mZ343HyxjxHoRuXSntTdyDe8TRpYkquihQ20IennZ
jC0uU4dgZ59IXt5tstp8faaCLkI7puBZ6ulufYuHsnn0Cq/xbVaE3Ca+TyRfCvuy1TFDmcO/kLxl
C350JvCBmLV5Q+bGkz5pp9HmFygQYbcgX7BLDFdWUd666Zck2vGEsdXbWJbyShj7m5FCaEszzEhL
/tzF2AbGp7Fi8myX6c3liyQKDv3mF8UHWWVOHcZTEWQCzgCOLkLsUC/O4B9yRdd9oOrsPzq4Our0
4tj8U3pEza4sbBbtgdNkvpx0spppjV4zHuOxsE0aHDGc0VtfZ9q1Swb1M0oQvOXJbTpqnziLWeS9
9jbWBN97ciPmuuFbCVIRWxcd7HW7DXgJX1msXdsNc3ot98hxbg6ShE5cbLRDSF8jZ9qkbbT6Isja
2s+cO3yMehi8rCertd8nC1GBoz1FCQ0OOf6ixn0eigfMVvU2ndGZEFMbcGwhbTEAgDJ24rySuih3
piSmjpzxx5ksCnn+yxptNWxHd5tP833c8PzFIIdtM5icUHX9EwU4gRNYk2crOlnD8DQWiNB7tT0v
rccEvCfmGpCdXpCXXthstL0RQeYwW7RcqUt7mk+qu0kk7BiLlNi0rbeQaRgdVgBgUl17W7SPcsye
Z0YwmzKP6DOsK2TbvymT/LANhEvEkId2KbVrt6AOLdxyzXDj5U1QQ1hHRTBFFzplRd9dh3y7LPj7
RE/Ak4McwTG39oATrbMyXHTFAMwyoZrACFgSLZhoUAjjW4AydpjOYm295u6VAMU2Fg6u7DR56gZk
933XbTvhvSzIpIxRfA0tARaTucx85+Ibp/DuejIPTWE8iHZ6aQzvLGNmGUWrvNKxhfs1IMarqz1U
JZwVScp5lhNams6faTLvVw6vzzbv12Iv8Bkle1bmfP48AcUTDieC0ctC+utgLNJP2vYOXyHEDKTI
VIb+1q/dFE4b35Orhmbp8MEleR4uUAVizbnf2D1MrESvnxNzCGvBC5CJ6hDFTFd5IQVNK+v4WrHc
AHO73Gj1Ot2UcUvUjbFrTWltheZ9Ud48xQu73B5TSzyQpOgW868pEV9lZ25F6lC7enAeI81mAxlt
VUKgz5oYnjWP/dPQ30xlyMd7dGL6SXM93ih1YgSDZBDcExlddPmTs4CfxEaPWsI8k0czHSWEZL+I
a+06KTGkZ3GUPKsNqY7tGHshE7aSBvmHuditH8vhyonkqZrghgK24o1L4E4spBS6fErWyD6dGdSV
23v4KqZHNW9OTsya59Vs0PJkPjhe82HqjJOS+CDKiSaW/HEbdcdc5SXXMn2DtvdpGkl5T1uCaGSS
bS27AYysLnCh5/Nc9z+V0lrYZIytSZ9fa541wVwanQfNvDT9bI4TfF4SgTBCEQNoZTd2mUNPnN2f
oXfp/zPXA60MqmFdAUqTEfQIAXEGQ9iWuP0l+c55hau8icED6R7uHN7xLpYf1TCDeBGhB4fAF8ag
gj9Sw7537tjQPibR+KHnkL9m4YZGBbxGqMYbsdTzLhLknMupe+8L+ltaOsDCm8w81Abcd7N2YzEo
tCK1QY3Jymco+UnBeSenhKwkjknAL02oR5zSKdlReTpIDpvOpgQt3D0OJWr0Ff8nlX5r29+jqbKD
ASmiDUYfRIRaBBkYyED2GWjCcvLHKnt0CrbNOp0AvyPPbAP4s+OZIWVjOmXMBbW3f7eIeyKqhsJY
jfTQcwhS0brlOVYgFJQD6s3RRfRmV+4cDOr0NThcZZX6LUkDGcTpq5jJS0BjjGune2ENS+gkyAyS
Gkge0VodtqXIdiHUal0wl4h2Gl2RPi33+7n3ogAYNR69thKh7tplMKbqKiqgmLReIse4MyeIdVFK
l9DV3MBzqrc6TmHOPQ8Z3K+k9uY9CYba0eh2CIXarakP1LaPTqNDbWaBuSoX9Gqgq1LG+vY5Kvgm
M3ky9pmjWBslNtVtZEhjO0ycZBq7mzn/aD8pmz8/mTjReta2q2uW7NVfWxzyeb5Oxn7cl8WC1da0
ia3nFJdV3YFa+q4eGPZkY3JSDKYNaTEdIMExoyvUQ1xoy35xKUNsE+QB/ifwN9FOGXI0ZuRpVT0l
gtlNW9AfhGGRtO5n9goa7ZXXunOu0jbKt00T9G19VOMGZnNMQ8XoXA3eaKZfyUIS556DRJe1129n
MX8iVF1OkHQDpmdFoJZE5hE61irOKRpID40BUDE0Cus6y6+JdHuIhpHCA6U57dnVumq5G0a1+zTJ
txnTyY3ohnv2sdtBVb1Qy5jUysoprmRVk5x91evVrVUxWGjYZ28Ut7gnhMN7gSlCD6duLOWb7ly4
CHtXXHDbnGbgat1EuisDJZPpjuf7SGTDqikJnHJKxvFYtbZEeHyqWUIKM/DFJXFYYxVDwLrk7Yqz
swVYmlPofePYB4kEM7AEUa4os+pNZlNvkmSHedcZaLY5X+h/qr01lDmreuaiycuY9qDyrPWIoQMd
n5F5ZOxon5US98ehUW7aHLiz4zy5M3qxCLIseHcfSuC24V/ax3WcHNiWHDHFm8wPaIcgjThg/AZ+
ay5+ppa387BcGw554gx3Nqrob8suZ9SBC1fDbsLZAReug4yO4RI7ps5ZwiVPHgwXoiz8zWGH/Vy9
c6OYUaJiPIG8u5eJGNh2JGw5pfGUEje1mKuMkKHjAb8yrndvxNDuNVu1hwkUVcttoZxNhSxWjruT
AbIdUQHKj9VeuEj6EuzhEO+kiH5BR7dJ9uS+0tA/FsrzaM4HA+MZvC/L9nXwlKX6Y4wSDlBfYHnG
50IviInD8KGy+bIbFELIG+4kaWloZvkkF2OicnWB3Ju2wnjQGF+k7jJ+q4ztvDQt4pYFC3hzJ2ek
hElMnBgQdMzyte3SR3LPiWfKba9S7elVciq7wjkruXOMwZtuLSOntTa8paiHdnPjThzmEY2KE6Yg
Mm0BMTkCsLwN5FMfSKgRbkViTgKVMzfPhRz8EWYCvpi9UxJGUDJcVnwSK6GW6nSyOd0e0VZrftPL
T7s2lQ28/Sow5Ctre8N8UvvWerf1M4fM+dJQ3bAE4VTu3EgGY5fgS6t69rzUv/kgd15Rt1SH4Tyk
bKloyrcGckpmllXAns4DSWVGoEtZsS101J2k8W3ZHufnKJrPELAdztnlcWo0iQe/VX2kJnvT6X/F
GvhSLf9l1iBxGz4RV9pGaLfp1YAkhvMA2cLm55yO5EkqV7qWhWS4catUPok6e8jgOfCRZfhkR9B1
VONSvM/ph7AEhjV0KGEC9D2xnWpL7nER1rPKoS7H9WPK7oWB87BE/6NpZOSioKz41Njulw/Q8wSS
06TYyZrUSVHn33rClEe168cIrgOyibeB8Ts+dRYir+0/lizZU0mrzuLsixjNtVPXvxhUPRMaz1LO
89O1BfgzPDvamibtRttopl03wkX1q7r0h7T4sGdDZ+XUjwjKvyO7oqKl9qe+dR+lvUuQO2/rbMSs
3Z49T9gbFEiwEOKBuLiq8cda73du3n/n2piz+aQCLlSnvRta84jC1AtL0nxaR4HarOkPKEclUxUG
hSr4riR6YTAF01uh/mwFEWC1ngV535CRxsnTpKPhp1P5bruOCMEfnis3mVj3PYDXjuoPRbZrStkj
rCa0dWI/2dh2hmW+/2EUV7P7QHgVk6cp6dNV8HpxPRirDxdfGMMuOpqmb0sOOB6alSHrzV13tJ2W
TofpPShJYSG+6L+RdrGJAloPunQWu9kwetQ8NjALXdnVKcUm4XCLqnx38WRe9U196FQvv3ev3Udt
SiqoPS5o0sym3xk/2MaPXWT9bZ0t4JyIoiCmLZqS6TwtG74i7Lj6vENvB1WX0AE4JO0pWkp5qkXf
7VyjUf0Uz9CmtQk7b/v6hUQs9dXurfvOsD5rK3+NS2JizGxWt6xq0rm3aLDuDHzFeM6TlkkOBWdd
CQs8Hgtkbro+bSZImw6BkrHlHqbmhUjB6XBxMKpW+1n3soVObvhDNNyKxhAsDJSY9UDDp+mULuxE
E8SxtUsgFCKAB5vdtuamUopzhNb9AMJ7vtGcDH2+wHOadhA1FhW0ZUEPO1t2XR1kLYuxmgwttgoN
JFY6qqGgQ+8DZEAePxJdzY9reEMREbGM2IiCDAkT3il2VOwi5kuBemG1TmNAc2RHOMEZsxnnLIPD
wJXZeZ7tB41o+XuzqEmQ71b3pPaQMovaTyoIlVngI7JsbVeV1ZVksE8esAcxhIRLddKeNDqEFoC6
bR6pCrl/IyBUw/3ImjX3hBTGLdHJDA9zwLWaZNcillAzB8H3HUY5+q78CIP0WVv6JIAo8dGjst8l
rDSVrZTB3NEhg5q+gzPR+1pholnLC7mxKq8/oANRWUreYbxASB8rZcvsHeQG4UwbLs2cw9Tbvi1z
dt2avwzFh7Ra7UYbZDiWn5Fq5c9FVNylhfFpFfAqGshsHtnudKXDvCWyJhnvCw4FFLWiW3ll7H6h
ZDr2t+jEi9IOXgjQcBs5+EWKWrd2Ledltem+7bikMPUcaMqiuRmFzplSXo11s4SE9xxYp9hNVcnL
mCmsvgbSvtKLdtO64/yGJ1idzTR9a2rOyyXt6lSpqk3R51clB/XecM0rFWXSwWiprQlJGIIudAzK
pzle3g02wxNGcbvJ8lCtmWKk4jXSuzT0cnI09S7yI1p4PhXyz9g1BYhYcBQe7vzAS2natRUF8jDC
7nGcbalwvC7jQFgKQpJC7XixeuX5cZp2vP6MMYRzhEPoO7W50B1WX1Sq+8CR8lGNO7Fp1zYxIOsm
GGoBfcEjs60nPxVDlRFYyQD4jMVJZjkR5FZF7n2fPFW6Vfp6baKd1Q3yyhel2qq405B0Jm0YG/NH
J8pfIp8ahFLObY0nb2d7i7UFU8gYwGue85QSEKrs8zDyvpkG6OrCqc9Sbenx6iTf4dt7VKVc9i2J
L4C4ibFBhtATS8KI6pAQNcI/aibHiyFWXX1Yl0v0UxBrllN59f9fp7N7/4+l9nLDeX2EP3dpKIVI
HklEddSyqvUvj3i5TfPHi0sf38Uc/88zRnmDBu/yezon/Olyh/+6+Ofxf/+FyNZedw9/Xu5fr+L3
i/z9jJzv1myRy8v+fU2MLTlwWuIajnZHcsqf///3C7k8m44vslyB0f95fxpSO8r95aZtbq9m6PW9
+v3gl4t/HuVySXUmbLmSg/TgyffYhrLiln19wJuiH8Tqt9VcnMKXS9FKNPnrOndZUlRd/9wmQ2RF
V+2fW14uxasZ8M91fQSwPMrgzqzX/36Ey19/3/nPc/25318PYymrrAefua/Z9NHDdNA06ob45s8L
aXWFCcTlsf7rYk0aqop7lOe9PDgen3gLS+op/+3NzonzcAf1hm9hRQAYP7J5gb6w/vjruj+/Xi5V
wrl28sqDbvm/d71cutz/cunyIH9+XahC2ftg+Pm32/113eXXgkYWHfj18f96rMt1/3YXT7Q4zMje
hv7P7OWff+P3v/vnfwN5Cfb9r4f5faN/e9jL0+eLd+X1Q7OzV3hOX1GWaVhh2X3x6yW63Vrz2//6
lYQPLNJ//XlU8X+628xbOy4q4L7Lnf78+Os60uCijTGZhHH88wx/Pc2f+/71VP92O80j2A1V5/++
WvSF7VVHFud69eUOZoPx9ffFPw/wX3//60kuv/79Z8Urm/2cwXv6t7fgz8P+eR3/+jCXG/51m8t1
CQqycHSMnyEl+h2dLzLCC6agGgWjD600OnEbCyLufi8Xo/GsWD1m/lOiN0+X1aBe7fkQkeqDaeQO
bIe1+1CGeg5dH+UrUU/ED3MSg92haR/Qausd09/uOCNDOlrrJbp1nckW225CHN/EIZTNGfpFslHd
8lGNOnXvJdkun+RjO6S0HEl/3zjgGMheQ/03wBhpInnTa/UJfy7KsoGauS/n27mR39grgzxBT2Bk
gr0Hc1h6gO0q150D1cVyi0k32pWa+u0V06PWePk2aRFFlBOxpqIDCE0+UaiXVEkxGHySPTYdlm/c
M01ybaOCOkFP9ZPa6JmClCQboQVgiG0Fnl0hCKAUZorehGYuorumHQ6TOjsEuSwqHnFb3y+QXAyb
7erkvFCasLURQM3GnkJHd/t4m4q1EmMGLku2+rynQc1ehZ3ejalrts/MRwkjhfzytR+DqQWh//Jk
mMWhapoTKt3GT3s4XiPQGKI0txRQaWhxbqdCuU5iJlIZ8d4BO/Y66KvDnAzXdCXYY2S0ARW17oM4
03BOMgUgkXUNe+e9s4Sxj9wkeYyZIS4N1jgQ/33QsDHv3fkml9Ov3uGNIaT9jZk641EJmn3Oge0U
PE6VqVfgU6cds7NrXaoJoqeMfUuXvLTyVxZRQKoqFcG0WO6OYDZHacRe6Iy/lc7dpabNO23STm/6
0QzbaXymlpy2favWfiH6bye9LWOG9ugCua9NK3lnKPN8r694h2FUqMyLxYdO895LLwkZ35d7wIE5
QoQEEtaijTtTFFsXjUaom/zjMbrGfe7eTanX7d2eFz0taD5jrABXasUHDbAqcci6ZxsG+cBVGRvw
XRI6O/tE+SWicgm66bQeQXpmi1ORLD+MsCmTe8YDrfkuFCc61/rw1QIp9XW+fj4yQEkAJlI5IuAa
31Qzk/2Uc82YYgw6vCFAmCbS3sotmX/KbslV9M4CKikNWWY4uniJ0hwxP2wzNGsS9aDGC+a5bJRk
QSUWCQ5AzlfdYKGjU7Zl3Ed3syY2S+t+gnkzN7Eaf8ySIEBXUfxRoy7TjBP9hOSYVFi5vOQbjhJk
2Cmhrz0tr147q6hP9pry43gV4pPUSA+GBhnYy9S7RUSub8xFECXykZga/Gne9eBSfdcKnddcdqT5
5l95qw3bpaUwpvHYbBX3GXQgeWcZhuoOQjiIhIpeiFJfL3yl/VGQp5Zq2k0MxCssmb4O6ofVmpQ9
M6EJQ/fQ5+0TYvoCNj2gZ69508gxZ4ZW+q5B0ImQz7UaGSCtMjrjmDtp0kj2G9qEyTkmak/MjDsy
J9lb5kq5b7V7OzOfATS1Jra1omCP1JetCqIccIyrxaGqDXvNQHBZFPMLbLWPKG47psb1d7a8LnoO
qAx1qJri8e31J7dNniTug2OVCm07Hj1tq9rS+xDYeQlEpv+KGA/OvQDirv+qCvTUqv2WjdYZXeaL
LLxrU+dmJBacDBX9nVhMEs2QtIimv4bSBhiymnd5khCmuVTJfv605U5GxWNeDe/aUDEXEvMtVD14
lngGbTqJmCRYu00GYS20DK0aaLB2YxBzTGBKH1DHZR9yjbXrGoQw2CwOzYQFC5tW6wv2iAmhqY6D
36fH3dxsu9KK7lCjiHCMvAxfsPMEcoBAqIGFQKHjUBSvAP6LQPOKVRlPO6Lvy5cG8JZviZmY6nzN
lyBT1CallbgkJmKo7MNeKZ7tTL+T09qcfpE2U9+WhDu7RxCR6t+1kn+Xqf7VtwDEabj6g4rFfnBK
HDMD5VoZ5X5K+gwDN6ZayRy/aqgUphJd5zjXD2rWntseW3I1XwMBJNKKhpU+8oITfev1WO9UoXfh
pNgrELW5YW4FUMg2A8OJ2bfG06Emw5FPpMrtZotehPaosGM/IyeJqbrTO5iHivpc5jS2DOfQtvZH
nzZhDQY4cYsyIOVmn2gOREqo1aSsRug/3PGKYNcNYH4zaDnrhoORoWsfZR4QK0ofRxEz+oZqCiJD
+SJh8DqJ5LQzyBI25xGNkmPDV+8e4XDtHFGahErpO0jXJwJVn6pJ3ZpagRA9QR4yt8Vbin2/VupX
T60hFflx4m6spr1HA/xYWsXzvIgiMLv+MemWr3qyX/QaXQ2tYXhfWzueTotLUDQNV61HyqrZ9qlu
kNHUGK9prjkE4sDci1CopDZcTwV3CUq1N6b2715cPNrNsOaUbzJ1ROBa7HuzeMsnjolM9Ft9oDYw
5HWyICKa8bmpHU0tmJ+3KWGtRrcGnCCnLYAbIOSTBbO+dLSR2NczdE3rfRbTe9wzE3QKJKFuTZsg
ZeJb5l+jkz4Z7fQm2+UnY0grY2O3yJSIovKR+SoTObW+b3CVEnyAqirH6M/78WAuCFLqJSWrUDOG
oMTwanrxR+/2h3jAlkN3EyxvifRDOD+92ZNdxBl2MwgkDJXJ+ElFbqGYpNZUagVwFo+QqO7yGBKG
hjAixBS1m2zv8Fb2BJe3jDXriTE9JjWIDLNZEy3HuVnRj20xsF+OELSbjr5fddRtE1WbxgEUan2p
JcYjdXwdeFEHtXlJG3Ky1Ll49qAcsPI9pB05BsPg8NbHZ62hTLD0nSCJZqqjbb/vaSH3vC0sEkgl
UixXm5Ex4XsyMxgcnOacuqt6QfSh2s92MHnXeV0/FIOBmkEneDHl2zu60U9RTFd1Plp+NXUvqEKu
dU/cDm7hO8N414j43QIHwhyCNlQ2Fm+OB7ecZBrp9wtNLcOkN7xwbOQmCYYsYi9tp41UNFPorhBI
7IVksi4HYA5RXZ7xBqC2wQyEZ4avy/BiC9pyACSnTR/XBGvQIMHlw7tpouc0yvixtosf4moRvoli
RHo9PKU04vddwlQFQY+DawGPAbrzKpZHpFvJBg3jOzaYgCVX39qAP5xenozOOxGensNtQEtfpHi+
GK0bCroCLNSEYWP9igkeMBaLJr/Bm+zwNjoODoISlVUw6A7sVjzs9FmYrJYP6KkbjjnETGioN1bf
pfdChiKyxSMnOCrJO+9bnYbhGiaID/Df2ruReFRM8tg0b3hH87uZievBLju8d723jaXLVIP4Cc1D
MlfQpOmYihT1GrkBZ7/tKcJaNIFtzPiMWR+C1DLfl4t0DwDUXmBZABxCmiMbdODUxsQb4+uUnAzT
axM/FtFUN5OXcbi06b3G8hOQq4j+lIhjJCvXcVr/cvqU9rjGuDw3nqLePcup+tQmVClL11N6YxKK
wHMw7j0NcXu0KRZjmmykrp0pQTZZZ5FMkj9Taz+7ttH4Vqyhj9anL7pSDFtcOZ1dj1MNybO5O3zE
5MBkjn1HwhrtcbtFuk2cakMsc0fv1pIl0ya7gOrjUoPZhbklM+OX3HqmOFq1BlLDAuGpTeMTtPtQ
0+G+zyXM6dRhH2wPt9hQGfYq+a1Bb5yZ6yctsWrHmO2mbRemmEsigWJsDDC/wRqIhILok51y61t5
i+xVY+LvcNAov/RI/yAN9hDZTAfTBECLSaqIavpegpi4KClEFytGcJe7vocpJ1usUzd4j4C+fhjt
GJ55nU5RiOQ9mHFKb7AahULGt5k0TUQk7dvUZVdDtdwvBs0Z2by35po64yEaA0L41JhIRqcmenJH
BLStGlN3YspHK4sB3EXLoYIQQJzCeGXZS3sG8Gd9ZEOZbCRsFzO29a1pzI+6inkp4xuY8A4Txh2v
krMfC0FJQJ4aobuQw22UINP7MhGj3j8BGlc3ZTm2YanxPpmjeY6n8jRjZV43STrlWH/qc+uFoEX0
g5IfUr7q/ZFUNVudGANYyoNZm1tpsh1jkaoxBpL/mM7P7urdHcHy5DkLm2IcjaR/k4nxCTJu3ka6
fACNDq1by/w5Lgo/7agIIb9nWLpmL6QwifmG5BRUBicLJH11bvwi1YKEzmn4Yah9WTc3aWvpPqSr
uxR1/SZpnSAnPH2jwAzZOJb+YbnuT8p8CatgfTD0ETKn7jF50O5by0M6pXmIig2sczkwPe4Qpikh
Tgiw9pObMxiHlKIhinQ06VIHZI2veUh4EHe8Zlp76CJxVBAotjWiP5I+n7KiOiWqfSW7lqQk6udR
eMzg4cdt7GK1/GXBpu6XM62A18b8npEkNSUBOgys8In1w51TjW9OP36lpdgvDLVtXXtH32kFjUF8
W7W0RCB12PqWkYEAB09jPsjcuWOSSlM7K08Sx5LCjHJTZ95bZqE/Qf9E2N/9YKoMQtm6b6rOBczl
RAFDpVNhmdemxuQzj0Vow6cJOtW5adh1SMASQcJUwDPHJ10qT6o3VNs4me9xuMGenpy7MiKkSWbR
ga3Wq+vdQzkEWauXoJ2ZI/sCLrGnUWCuIKMg0+tgHq0rZGMb2Q074SToh3A9F08tDlCQadGeY9Lv
msQIpww0LHI7bqqnVajoNp3nK2AyiNx7fH4xmClvwHtaOeHYqq9KUVy53aDvomne1VO0rWWB6aV1
BiRV4itp+2AmaIb6Ak84BcZIzDdVJbuv8UbND1TS1kFZlScy9VDISJK4iQSk3lfwffwPZee14zq2
ZdlfafQ7b9ObQqMeRFKUl8IqIl6IsPTe8+t7UCdvnrxZBtWJhEDpSAqJIjf3XmvOMa2XvFLQ4Jnx
12SEL2EbutOEIVnoiXWPLRnR1XQt1Ch1fdlLwZCs8p6EzQZXix7T2lO7lySnw+7T7XT8mF/N0mu0
MBapYDXJdcRU8bR4EV/pydM4cvXWCgSt5cCUo9dbG4o4tGhCpREJWTu1+Cp9g1iysDy1QbhWEg2K
+DTuy0T+AASx8cO4Y9GGHrlqP6NhekpQsa2FwrJAdy8XEcFgbWhxKg1Dc8qntQVmfJqiAK1nC9s4
CWiFFn5AcJCrpn25AthGYwDEPDk5X4WfHkQDTRNLMI1lvUa+e9RswhG4t8k8e1UX8tdAAhY/LPz1
3EP49magZjHmkfqJBcFHKb/ItdPWRpF+QTd7Z0Y9rCs5PM0BQtWKG5tIbXJx53MdWhvjMnI15VQ8
4VR+j2QfhlX/A5Ll5ANPX0WMUZJRu1lvPFvSuJ9qASVHxSq+UOpzX6voyuj+GXSvEkv2hKUUHpbT
IdXEFi5s3q0jBIw6zeZVWQ7PnKOoQaQSkcug6m4dTB6vI4OwC5wkDrdwyZ7woApORPfvWZXRjgyV
f9eGX9Z4rQi+Rz/zaGQds02oKxo6C7vx/WiFqANFElpKg9UCE17OTTS7BBRXtb5WXkVdxv+hPI9Z
J7BD6/uCnbfKB+VOSOHStqry0sP9kIKhd+A2IZFMreCAheAxmHVAy0zQ1SBsmAoDKkYwYrKGxaSI
v6tTMupwuB57+WKFwV35zcDrB4j5KuUAfe4uVVmp6bWMbmeokBCIL/B15dUkFyctHR5HdArrKYwu
sdEfAIoJK5OerEob1mEReBiweY+T8iC9I6V+N3AuNyIHZqI9G6H+IOtExAbRMbSgbLdYUNJp19Sc
LQHWaXPcNIr40rXah2AgCeF7bTFVrXHjUoyJuf4bc6SsRLnfVt0pqfRjwwBgqbDO6lZ69ZfFqykE
h5nAwwpyWyLrM4W75rOsxkUr8Jx2FVqGELnWAFBHFIknzHyOFmYxXV7A4xJxU2l0kAu//cjV/q4M
OyCFscaapnsANbxHZNHYNCmYUyG1N+lY8sEEYK5Z/M0EQKIpI7crNS4+wyzcxFqyq/EWi4n2FZo1
daq6LgG/SsF6jDx5Kk+Jnox2XaXbsh/xk4ilS8LaeyI10LvpxFpaBJga/23cKh+hn9/VkebyEfZd
eDagITTzcMgF6DeJjnQjAn8xKPd+K+DO8H/mXHiUF88ajp1HIXnr0ThopOwKgVgy55LRdmalo7TS
p9G1W9mKHiDiBNsiT75a8lvZUenbJPXXJMeqkis4jZuC7xwNpykZjkUckboWvDOFeBcXmbNRwIor
p7duSf80RS7kQmYldjgXRFfJBvLm7lapHL2RIdNRJkqzYiTvUK1TTQjfLCxBS0/1kKXBHhX0fWYO
6soQgcUHw0GsrF1oEejAEA4UxWuLAonBQHAggsVoiF6itFbtn0orPzUl/fDL0mcCX9xlQrVCwsbg
ouOOIR1hrQO4A0juY3vVqeiliVSSP509IIZc5QYakhz1yzRgYQol/xrHqGK1DvLLPBj7aFYV2tSI
6YUi8PQqH2zRbucxXhlGlKznwNinRf6uq9Ub0vFzn/mmG3GccoZccTsYrtA5Vl4co84MPJnQP2Po
ApegPpsIlZPg57s87WevIr8TqrLC9QdCi5aS7crZhYqS5N4ehfmipx5NLHbLlyoV6340KN6AaWJV
zoyOozg/KukzBBlSOYpLHbYvYY/2dTkE56mSVznTo3Wgc6BQyz9h9/OoiL/4Rnuicnv2AVuySpAH
RicJ6Gy5T9XsoQ3l12zUVRZ6IdPagTg4a3ZDteXCmEcPqBe4DosUZSgelxtWYw/tlL2UbfzJ6vdx
MNt2a+AHIbnGdyAIvGjloS79V6YH3TYMmaL4FOoPgqkSJ4L9HrE9RNVM3tSCSlkvnhSmDFVwyCbh
UBilcGKteR0zartzZ5DpF+UOSouBNT1CHAw1VMbVNAE1eMwLgQYBbwDDSvhk3buauv5RjXxzM87C
qWRVvg2yhCKmGez6aGDRKNRrZWoEu4wR3Zeg9KYmk0hoRstcAUWnE2GwUDND0ct8yZsmizxbwUSO
P1mmjQMsuxemBk0NZA7vdvfXY362iTkvad84gK9hfOelzLWq1VjGZ4WXhqYT5OOLqUZHGj/dWjfw
VFXWtC2MLMFxYLzp1JElDNQrQ+mEDd9nPUtMVDuQmHUmZTZLm2fyXBuvZ4ZeD1zD+poCZNQ+wAV+
71oQUKTR4vYQhq0q9ZZn+D+GMQF7SWkNVdSN56YimwDHJtLX9FXophYLE1N7fZC+cQNz0jDDznz/
Q4lVsDlENzlQlVQLi3woLtxynWHJJFBrWKZsoYBo09wYvvEZWjLmF3UVTwzCfudvlTk6iCoVq9aS
r1Zy6pAi4BE+Vsufi5YOjKKD2hzCt8Eyn00VIoZJfAL+G7uf4sMs6vdZeS5jMAwoax7yAIc7RqZt
XaqUNI0zHsZVbZhf9agZXAwheWnpXby0Diwho2xIIKYqBgMuCIUzwsontxPbXdeje6wCwIbFhGQN
oRuntbLNe/XbEjVWb/BT0IlXSUglVCfUWjLKhiNLIbFowngHQupcx/3LmDVMh2B9er6S/QzR3Bzb
pPUCytuixkpZIduefQGEBVeVa4XiSzQZZFz+oIKK92K9eBFYcJaRmTM8xg/Z8Owr2FJ6kzVaGCCP
LbB+k2aBSphsGtOKWTsbyPJgyHhxJErXxGK0TlogdQklFmhQmkcG641xqffqiTX2oy5m1yYzU1eo
MRj0EgiKQIAVZsrkL6JOiVFk8iMGLNrFjUrlkCIVOk3Knhh/55ReCZbmkvi0WdBPo5YkHsogXiXv
FXpha9HU32cMidlAqdLvaa70Aa9qFsZbO7KGExQIS3lq2omug0qe+0cpLZioKhXOYkg/K4WClVZ+
JXF1qa182KTT4i5K8YzI6rbNWuJ8AhpTzUzxyTCS944iH1ebQsBsSsUsLcJtEPfLBFp+1XT8r1Qr
A49n1xcxQ7M0yMjbltaT/1ZRYcG4JDB3bQ8YBzANYqgMUmh6TEbufDAvQOYodnaiYHn9qRcWBE3W
lS5JyTVzftoeej+Y266i4hfN3UC/jAPGUoIEBkftIJ4Dflcn3R1RyZHTaA0/zUD6oRUfAw2uQkfd
ZkyRIw+UNZlLldu4x0LDasoLKxXsQBeJx5a2O45SBjFDNvDYRMdcFc9WqSqeKnbVup+IAaxiDBqE
DoUyLPs54OIQBGqzH6i3JyaWhjgZn/UcH6jYPtE14/fPZ2BzVGT9qIlJI6Wszro1w/iq72ulX+ei
UttDlUeH1qB/WtUU7UtlFPY1RzEMMGCBLXJPFhAvlpW7ubbMP4tW288ERiWMpGlUPOf6rGzwnBHn
qRbTTm2WnlAtCqtOIp57MJKaeW2qrYhyIx0y5LAgmUPe02/MlvR4llm69pyl2MYMKfdtU7VzGUqE
NpT4ZjlFm9JcTslzOvInkolTWElrzVZVVUFFVx3w115bnX3rS60OZS9BQ8Np72Tjc63zjSuNPykn
GMzGQGdYoyWjm/1VszRiCDB8mxQl90FxJ1JC4Yii0c2v4oZJA+URJILr87elksDsiiFUWmZZBr0e
VzdRgsdBv1FZuK9EIRNcuVNzj2axEmr52kKGGYY9f696J/Guvc9k3+3j6QqO4VD2Rg81IS7QU2Kt
yCdaRDMAAcixPEn4UTMw2poWfJRwZB3D7HYBPVQKh5ZMrHEwUTbXyy+5TdlFU3zpF6eu6ZvPadib
G3xKvRtUJbFqaFAduao2Xb6vc45kzcc1xYkEmaU8qlPLcDPm8taQcXYyrdA45tRS+hoD7V2Uf/px
/iIl9s4qY1fTqsvc6OKuiTCWN/472j1erco6hu5HH7KUMxL27JLtfNKFoT8N9Jh1/FNx2LtNKLxa
tUpgg1SLNuMdkgJVIE9oNj/DRKWnQ9sLFC0zHdY56mpixsq61pMLxspsnBKHy/Y2Vvxpp2PFWUUs
fdS8YzIbwBEn29lLy+ihFVJxXZsXWRWYGIrTcz8CqGpEqsJEvbU9HRF9wHcX5GT4DRZ4nTGd+fTB
MWza11SnRab8yH10MVntswjmqtj341WVWQ50+NVWoSUwZ9/UhRaegwJXQqHQNmCuMjToeYv+FXgE
mm7/CGaXrKzuazAp6JcxJfg+EB5bigKFnForklR1ih/KUw+VmKtcm7loQd4Flu51aEyQwyJ1m8Xx
HSR/IDQadBtSeIpVYVG/lnrWfFDjKP6X+beoDB9tLzJj0Ql2ZewhR72A9Zl+4Cj3eS3mEsFkZSwb
9T3fKOaowldUl1rqhQoYz7lyEiHeZCJsodpXLnB5412BLtkGVB6wk0lRs/YcR7ktVXhtwnYYTiXW
LLVGyDKCzgq792kqzlxhY2bBygpTSQQTNUcHUq6nuGgOOMuo+ltxeRHn8itu0IKQS/sgi6Q+hRWl
17DQIPRVFE4w0HXnXLejTPik1j68CcGG7isydkE99Q1ttnnMPw0DPqihsjSqm1O1OHNiSZy9AKrd
OVpuNKpvmWAZu9tD+FQ+e43KQ5nofNvGfARcMJI7ZsI8QAJBgYg8OcGCLFj3k1NWjMN+KT3GXbSE
BovXpgwHR5JlgzjajanjGVNn6xpEIVCZmpp20WSDW/ssZMC+Mxda1WNRbauxeeyNcvZkDEhuD0xp
TAiaZ5DDYV2nlcfJg4vYxKLUmnh/JTpxTOEYY3VU9qy8ksJV6qY79aV5n+bs0HzGr1pK9am1SCBP
IpCUvB4BvNDS3qgGclf9iSI/ZUYchR9DJ8EkNWjLx530rOiVgbrjraxyn4goDNYF6LLaOGd0xBws
7MiJUc77pbDuabFKqdA4BdCyGNOWr/dYw8k6rrtxnWUV8DD/BJTsGOisVViWoYMt4cUKCfUYEnNx
dpRMcsZvhlxgbMYSUVnfVV1CGUaHxDHR/1S5LgVpy0oAb6bfX2If13ikKb3TArNfCyn4t0oyfwyt
x3vYPo8tSjOVmBzbmFDYNljxFWX+UkdzUyvQWeMfQ+cAnbP0sxohaYhGy9wPnjXhU8F+UMqnOkFM
0XJwyc3jmDR7q0bhg0/TRWf+JCVwDQxL/VT7Gp+8IoGWs2TF9mXjIMO3Tum/uH2gby0kP7syHp+k
eQkZLgW67QU7wFC/4AZ4XSjYOEXS9eibsUNsyCOECPqmBk5+ZOTI6aZzr9A90FT/NbygQGFUsf1h
dju5dYS+PgIeSz1kGdup989lQ4PYoBaRSCNSHYP3xAZ1zXLtu57HowregFmqE/rhHkMykWy6LiAI
ataJik8rWWZn9FHOehxi6U4aDJu9sqm0ditBTOqy8UGYZunYoQWSS43LQLSBS6ExeVe+5UQBZwwr
QihIRezmhIsB+02u7KxC9FSb4b6ll0bN7V1W2/aA/pPR3pzWQttaTgNH2VJDjpboLi3g8gWM9UXt
Naq01fuUSzmAZDeVyrdUj7DWjdiVZOE70Lr3RE0+WojKHP2yN1T8LiqpnPigkrU+N+BqKULGceYK
QkwHTcHPJxcgQVRcbFQY6Nhq7OYezTLCJ0bYXdzGT/z+98ZHjV/SId+Pv2dS9G8sEd8hyyot+B6b
8b6Rje8yba/k2j3QhYBCGgsBO53sdAt3GaR4lhzSot6hjyrgudZV8EZiaJmrLpsrlvwiXWfDV/Zl
JX1I/gBmKUcntnSz8jZA+JKawMLykghUfd/Xu0mZPIMzKEe9lzFw+7rwAjn/p5ZxYsOyHr0CUPPg
456vv3OjuVplQDV6SVFQ15LPlZMxnagta5Op/XEEKIF3dqB54nZmhKROVMt1wES1Ko3U1RabC4PP
lyF/09A03XC2jiOSNCeX1E+iIO8wC4c7GEK7UZtvhvJjCSCMiXt20AEFJnmVee2kiS6yOY3ZBcTG
XPekYQwOTVtW66Cp7vGBuUS0c/on6q5mURq0lYBRHvRAZlUtIzxGsvg7hLiGaaHdKrnA9wanqOpU
cZjesgjTA1eYBiwQobWnskHiLsnYpgY3fjTyx7CsL0qnOCNQBz4Goez4aB2TarldU/PTAeauKtrl
djTB0DOU5BDr1R3hYksuZUnHaqSJMWYxxarUq1oBQEl5bmdRgtrcr3FNgFdLmJSVzaYgxxPvSuBE
OeSdloweM5yPEfxq2w+r3BVLsibNeEtOEQp3FEcSAEYXfs01YrGYjvhd+oYpQBvAgWPSDwDiK6Ch
V5HJihRKiBxhkt/1tjqrYrvJrHRyW4n5btriDmFeLdh5WsDaHi5toHyU6j5QGDXHaDBoh/1YaBwK
VYNY2VvfxtS+U/xSK/OZDoo35gG9kmSvsCgNA6YRYyCfjXg8hwOS6qFD7SFtyyDN1hLlAT3TL6OM
GY7yVO2VlbiDKwParJavzQjvpqJgqmVgVloicq1cP+Wz8uAr8T3h2s3aNDovIfTRKqWdz5VcNWO7
K2iQ6SCT4phqJBa4GIuEXJEIi4ySe0uCKk0grmDwjMU220YFqOpeWhtty6yEYqNFXtaqFNKDOtZf
ftx/JQ29ingmieQ+rbqOk2bCClO8oLv/ikbtu+sL14d0rpAg4InCSL9sAmRYsWrXww9KsjTsMZBR
PBPOSjE/hprxHBvjRpSVLabMyhFa+RANwoKXRaPTcUHUGry2hx+01G4lllwwmtruLXWtVVxhxeED
yfolTT5UZQEcJFuKundYwkhsaIvr7FtODfoAq5P0ZBU1aiTrlcANbAtReBDAJKwQ2nUIZ8eDlpkP
eK0ocGfmk1j3h84vzjeU///5HP8t+C4uRToFRd7cYq8/i3KqoyBs/3b33x+LjP//7/KaP5/zr6/4
92P0WaO8/2n/22d538XpPftu/v6kf3ln/vofn855b9//5Y57yyu4677r6f676dL2n3HdyzP/p//4
v77/R6kHsCUJEf+vM8uf2vfwX0IPfr3gj9ADSbT+IWri79gDUsf/GXogLVnlosxCUSTfQFRJCf8j
9ECV/yFKJNOYOl0+yZJUkgr+yCpXjH+I/KeImmRocDFl7f8n9EDWTOV//0vogWhShVNEBVXOknig
K3zZv4YeFFURhcVkTkddQjOTJpjR6XETA/WXTRKSWf/2EWFhvzb//gQ19Sj1Gd16aFCZ24UxX6Jw
0QBaRevlVOdZX1jPfUHdrCtUZMdVxKpVuIQGpOK6Mw91LQw74EOmK0jzz1gI0SWf5tqWaDl6zZjE
66IWdFuA88blKQCGWMu4IIzglGGoIigqfiU66gXwMwJQfwB7raI2TobRkzPqHxkzM6YTUuOllZ44
GbTcVRMNYFpu3wQeIdfE26YA8n1+uG2qwAn6vTkXg8NKi7ol+Vd/vOAWlvVrV/zlbW6v+ste+h2p
JQILippZ8khD6EX3Fjgm0avqX26bWPvTtaqGj7ccqdtDt5tbLtTviLK/PaYOLQad24O/sqNum+ot
1PL2ytv928t/37099vvP5DiT8EssuZj/YfO//+u3N/r9vsTiadspqsdtO5AcJ95sRMtWv9zcHvv9
D01CPOXvu7etQFti526bv1/y+21uL7ndhfcY0iOCWf6fPVnSdDqqf3/HX4/eXq4x4UTasHy+CBrD
XIW/PuzfPtPvv3d7r7/9qdvdcDkogGVSpPnz+xA6A1fodh8ttGwTXu/TK1jW2/ntNlqMOwPiXuw/
y+YtIRtx2i4N6sK7PfTriRRAMSr9+ZRf73F79q8n/RnUfbv7l39Obt4i2jyst26btxf97e1ud//r
f769518+ZdD6AfWLiMoPOoBqFS/OJaKY/viEVSAAL7IGoXToucITvN0vFrvd7Um3p9/uEmYX74b7
26O3B36/06y3vMntfrq8/W3r9yvzm63r92tMgWZcl8mslkMuyEu9uZVyZD3a702wiPUuQ1izu/37
mGNdLTVm7cPiOsPirjh9Z6jOIAi9k6h3maZp2xuC0l9glHnUHGiDCEwqhGkDa80ub0lz5pKQ+WsT
SWAOtjDlk2Nl+ufm7dGwNfZqHITe7d7t5vbC2/N+3/3LW94evP3z7Ym/X3d7zJeXBIE4D9dVMKPO
6bPio58qKM1+vZ+7QsH3kFIQ0Aw6KWn7Zi6D+O1GaZb4R2JQuKU1U+4kNItgc+oWePo47AYrGneq
4eubfBYdaqSnWa0eCy2l+tf/ab7UtUOdNdMWNnC2w4O0JBmz9fvm9hhIvdIhP7qnGcr+mGtaeyz4
wHkItXJVY3LhV4akb8K6UrwgJELOX3LkUpo662iWHqMMxDYSzEbcISVj8avdUTJkDlwDI22jWiFy
oIqc292srlboJ6nJ9R0KsTGZSSEcSJ+NTIkAnT6GJrekdZJvWuyMurIo8XQAnKphK3XPlAreFbOT
1lmDiBGJBxO0pk5suANcIUTFX4/S/OBT/UX2LG4QCzY7SwT0rC3Rl7etxqxVatfdr+RqMwJdoekN
mjxqT5zQRB9SfUZJctv8/WDUi2dlCOf1uJxBt5tbSO3vu7etekJBp2RL4YoT6XaTILogyU7aAqiY
6K3porgTgnMlkgqr13rpCOWSnTxlDeXJoGlsAb5MXncX2eqHXweisvxyvw+/29btsSqtMRD3KigU
Q6Q4WaQeqJhmd6OxakBL/kC03u7f/uUXt3Wy6mljKqmDPGPcAXpdfmGlZMADw+pGt/shms/dWPn8
KoNMNJxqtKrb+ISkk79HccAcBDpgszrufm221QZisrwN53ntD7W6C2oT1X2JtJj16MoMcwtDv0Qe
+3KDgUsdJuYmXQzQrG4QgSmz6tAkq+lLL+mf4wy0yKAqRO+bBAVO5JEiGzOajTTdwemcHnCQK0B/
H8Y3k9w3Sp/FKsrt+TndCD8sLQIFRpiNepBDMfmKWMxeUMaXwQu10XJED7eZuhf3UylPFaXbZiNj
4gjdfpRt18DcRc6zFoT2ZGxYdEbzKRAv0uRW6lfnv/fZ8tbEHCqoynI3HZ32GTx3TWR6+J4phw4A
FsK1cd+ZmzRYh7kDFVAvXuB4ZfM3OomY/l4Z0ltda8GWzulCDYACkdi9yXpUfcL/o2qEK+z74Gp8
6+V20p5gZRQdPfVNHR8LaNXgz9IDpSzknNm0VyEOhUfgCaW4MRG0AsTobTX0AN/NkAZKxWvYnbKA
nHEJbt6ktKYppVhbAc0YiaE/I4hsA0js0L3UowPxkHf0yzO65CzHZWQL3WEy71HZDd01Q07cBZey
/cIGQ5jo3kCcDRMVVW6EZ5d2qZOn21DQENdtMDXDeQySewPbmGr74inod7q5aQh0J8TifQhm+nGe
2JFLsZWTQ9Zs+8ouRDA1NlK+kP2rwBqiHb6C/UMtAf2KRWly1aIVs8WX+tkUdiPt3J8YeR/ztbN0
zBpHSDe+5upEPSH7IjtntvvneE8c4HAOIkd6ao+RQ1hPAK8CWSEp2e120rej4pUhlfiVVn/Dr5pT
+kRHM7GlaINyX58PpvwRz0ypGSYX2txBtO4KwSl0zwS4OO9q45J0+5gInJnzQlmNlL3i5KcIntXm
GHAc7UmFYX+zqBUDL+a76SvhBzE+YXuMYQKH6RjuyoCyswucWu29mTyoH1jLKtIjZBqjg4ffbHfS
T1Hf5Qmhf7aCnL6y2U8CLkzoUByddBQrcxsLLshU8KdA73iz9o2YKo3q4LgucnhWNpIazbLzGBmL
C9NggKJl7qlKSKMjHsp7TYBSAb9qN9MzDp1mi3bVp6QJtK7Yp7M7wIFvDwhOsBuBVoHPsFIPczKt
3PFtfAprGieS5abaXStviYVFUnpAtgNaHcdijOoWGXOKvmQ7zHudVft3/EYhUweERH1OFkkPux+y
g0G36RFVniq8IoaJjHP0glpcmeHl7SSdGbidvVrKruFUCHCfXsol3iK6n7Gbzfg5OGvJghCjEtsN
Bum12tFJsfEFDfh4AgcLBqX5OtmxTQjmBMUEUpZwiOuPNvOSgMq+9NiZZ9reNS0TawVyRf9C/WI9
AWDTXOUE5wUi8iJKtEhi2EF4L9X18Io4RTewfGOrWC8FqNouXnB5wHroEATrjlg5vEuDPBSPXeqw
z08czOgGTsoea9WmQKrZrheoULeCvQGPdEUZcDRsPkmE8r1w+/aJhRPygXLfvWjKS9VtqPi1m+5e
/vIVN6k3fDSQXiVFdZhPdenxmXxYPNlBVlY6egU7eCqvVH7VCADMPt2LIHvAwsgP9GRbkaJPTQf7
0A8HXVyHH110mi0Hv4vwnvJzVa1I9qzXRCfKWkjKDEypT/k1OxKkfFYfBbed78MIwDcloDdFOYfI
uArSKhFhSaiAnL7ylPQojQdBPdb+PqhocxD1tK5Maqp7eNgo0UZ65ncRjQl1g2kQz8aEKeZiXSmI
WZ/FMxot5NwbdEYPBCyU6ja4m/eJuiLjeLxaWKQmDxPQkLhovKlkQYaMX0QAP7MbwerqrU2Tcq1D
gI8bwEkWheGKoll4KIVHjTSW+VGdKYrdDSxKm3dLPLRARsgBiVeKxo9MsRY/5ToghQNJafHw2IWP
07wzTcqkrR1hC0iJqcBV/RDEP8P02oPOZz2JC+GaNQ0xn0c5wO4Gdo47IlA2W6QHYN5D7U+Br/sH
fdz0jCzRroQ+Xr0P5UESoJl77CFYc7W5Ai4QQWGmdhiuyOKyMJ2yLa36L7Bv8eocvkTqnndP9ixo
QgWjF/LCVfio25U33BcgFGVnbqH8A1Ult8NLHdS9NNvbD7CQhRfWHvEsjyKSIVvfITdcxWsDkY3z
qRHUesUSoV8SF0zynYJibh07+X666LWrvPmbFrk/qhmXI81w8WqKX3RU4+cAOrUtPhinIXb55JLN
yRBewTIT3QtdOXhSL+ZXuaHJdPyurwhmtVOMUyCARmPTjhQ4YrlDUq4N0uu+cUbb32Q2+3QV2tIq
XGv3n6vv0u0+ATo621BcyRfllG/ky8SgwATgCWcYZ0x+ja8isbmEsF61e9wPFPkzlW626+OXw7Dh
humRpw7Fuum3OpweT6FiffEN1DJPKU242KPYrPm4hFdokoLRDh1yUshDhWUaDO4WeRay0RB801vj
lefIHUmOE72guWe5tJTkZzuo15Mb7VSntzGnyZR0sVvkp3mnGNiWnA9E3TYYN5km0Vq6blU8B29o
t5UDMSQb0hebk/ApPkuAqXB6vgecBqg87rRNdic+BbvkiEkUQQ1xDn58ol1aPBVezKfyojvzlRYH
/ybhnUKmas8fBp/aRaKNlS4stoCeAoiaTNuIImDf0hG9QxpBC4XgHO0qcoZRJmL19CQ9yvA5H+Rn
5OZOvu4vGsLjVX9J9rqt0A9arTvCnthptnZQDs2pv9Rb33sDWjcf5kN1UtbQ0YINYrUDDvIjpzfW
vgRT2WEkkuex9blmrJBtESaVP/CMYgUJ4TQftHX42m61ni8+uebO37017+MhO40O8T2mx+zjIO/y
A972eU1nwE5swU0dxN6rbhUffZuCuoPM8JiurTVss0u71U27fExO5aPwEt2PTvceP5J58Egn5Kd6
Htxyq61KSO2r9jW4IkbGrP4ItxoltxY73GbtqnakNVeNKyMZhw57GPdwivsZAQmV+GUMHy7zfX0g
bKTcJidhoznGQXssHXTjdu5Zl9yO1sarwGtbJzziJJhfO1u2IW3bjFDAQBFzvwrKBjEYF5fXjG/l
BR6Tkm2653B4jh/bw/CTnEyvP1TvKbMeKl8v4s9LdoruJ9f/CV/zL2g17AnGGG0PA/mID2JB+j7k
D2QXy/a6exOfojs4XWCVOaw4qaLVo/id07G0xdGenmiRjqtH66N7AxCsuiQI3mUb8119ql+xOcAJ
YM7yXr/Gn6o9nMBLjg/JPtnLT7rdX6o7clJdGrkr0ZOP3NqzI/AHPkp8AR4GcDsHybLSDsZGt8HO
vywH3Ua40uNkeOuoVsBTeoOb0B1RaPLguMrupE1+5pK4q745VosnHA/beR+vm6d5HzDGtNcicYsj
V6fk+3bct9f4HGKz5urCWeSM+4zfK3ZaopF0dMU2iRslElbiAliTfpPj0l75N06mqHN0aW+yRmHX
wJflgsVuElYI0MeP+SN+EHyb9Hd/WIETlMSVOnkavWeUTE/Ch3hkXNZtbT1u6SBztlz0XbAZtyM/
yHQav+pXbD7EVa053nM0trbyiZB/sotn4UzyzDrYFFyRYmmDdE98HpQXBHrbYBttR5drcQ+v0lV2
wlFB8hq5xn32jVVRa5zQ+koQngarTOaSOV6SK5hd3VqHd9O96Bnn+dAR3Xis4WsByEs4V8RXerhu
v/Ev39HdwK4Gpw0CAsELU+VdfI7u5ut4GwBvowTqEgYVcG7NU/Ed0DEnq2KlfXS8ELk2NHHGDy6D
H8NRZyB4bre5M24llmrv7bnaWR8ZijXEe/foy813turX8EU70P0fl09NwnVsN/d9i+aCNteqfzCu
4lN9RnJAiG12t8wP3qSP6o2PSM8JN1X13U+H+coFsf+Y+RkRkeTLYMzAxhSBnCCGpckFqoCDcze5
H2i5UOOsxnvlhGR3RTfGDu3Arc+MpVwm3+bsOEwehrozQ156Ho7s12Qj2gS87juEHWd5F3KGMgWy
pTdxi0FWP1iuueXEV6F12tgAnHwzMtzonnUWPfFUYOt1tMfgWq9JU6VehR2KkzfYfIRO6Wpo6rmm
jXf6oV8VXPDiM597rFyJQZIoszWrsSuijuDD+JpfW3yiX9Krdja5dsdr65Rfy72+bfdhY1v3cgyP
xu1il0va/2PvPJrjRtJu/VduzPpiAplwicVsWN7QFI1IaYNQq0V47/Hr7wOwZyixe9T323+hiFKx
LKoKSGS+7znPkXdMB6nDsNM+DXuD4bk69CuAbifxoHbljhkqr7y7U2vrnjlF/13Nnx4V9QkS7b79
3jFO7NM97biV2Efb6CG8xBfrhBX5flvhTH+W7ALx1aCt5VPHkXnhmPU+UVvkBzS/G/Sbw43+afw6
fi3uqsf4Pr1pzhmjIADZ2+DReRC3VbKaDt4R9OWNuugbGOOff4vW2j2YbQ5nYz//swewmldhtbI/
ya/JnWZtouKqn93pV0230gis3RvhVcwUaoU790UF15xp9E+1d1bNlnnx0T6S/7iDL1wcWC9ciGu6
YZrJXiufSEpAwIG+rT8Mj/7RPLgT/tutVJvJ+a6PM/3+EtsjvyKoZ+exeYTM6R9t9qOKIza/d5/Z
iN+QpF61UdRt26XaCtD9ypaOwdqI9dFSdtPmQuRC+lku3m4jDsZQ0qZWQP1JzZX95ZoAzfN27a0a
pYB65H10YRVCEcqcy8nLxVKJev9zueaPvbqSPW3KpQq1bI/Sk2MbuMW6d8QDKIjhENB1Lb2eHEec
pQIq/QFPMza38FRrXzqKOWImhSbdpsSvt0f3SouZoxpdK0Au5GdOnO9J8L2V1OR3VeKzAJ4vWLqQ
SGwf/BLUF/odeF/zNdR2+G1hCsmBBkMdzVV9bFf0FaqaYMvlakwcAmeBnuEymUloEDdkqKhgqidf
VchTfVSsUO3u8wmZJ3YWFrxTRD9pNJAWm9QGQ5uKg5hvGsitPQaBAD47xr+hFaX6ImdSDzPqYvBp
UA3DPClPV0OcXI+FzTRo3k6qWnQE9Ein/R2H5CR6BdDIKb+RhsGAW2q31Gj3FYZ4Bk62yfANxD35
89CRp9LGKI4td8a2OXN7ZLnaDjYljdCE0biUdJca71LXXa45S7OuL8tT6vnpLjIofy8X49y/kxWF
8vfbCq0N8dBjXsjGjpKK6OfQIKs6dvPF8udyoWMxJn6BFdhSB10uCk0rJfxN6qK2h7mtRf6w1GXf
arVyFtXLMuSyD2xA1QWBrPqc0TTMleHxP9es1s/fblvu+PDn8rjlaeQL0UYB/vFFqJxCd/091muk
KApIgMMAEEOJ03TOM43IT6KR8uhWN0lT8LkGipTH0dWrI/Y5lPA5+j7vgM0mWssWxGppUhUv5i7O
UCfl27VYoR7JgngdTcMdcoQMLToZ7FAjkX6fIErctiAOtii+UbrLojwCri+okdqfHKnaw9tfyx0u
Jo116FOz/+HG5Xlvfy9XuwHJuIPraKLmCuya0wpF5MavqB/XqC7pjS3Xl5uXCzxeHNvzxfuf7/eW
tUfFtUt2y8Peb397FaOtqmn1fpfdZxfVOg1UFBxGHSG92Cl06zpEZ0cIHmo5qgykHQymzdfLMbiA
9zSToFbslJ/zxKp2uYv6/j/3Ldc+YgEREcL4W+5aLsoF7WciyYdB3kkgGxwxy5OoXjfT6h0CiJmJ
n/cjo/Dt7+UJy1OXF/1L9uDbI5f731/0/TlvL//+9m8PHyw/IzWxe/jwlOUNe6dC/V5R035/mffH
fdyyH/5eNuLjW73/XVro96QLDfQdyPh29eOn+4HQ6C2PXV7kh3d6u7rc+vYB3ZZ1pg0h6Qeu43/9
TpYPAwuCHXB5iR++1/fP+eHD/PUWvL/F9GVqzCfadJ/ruakB3DY9TjPycrn4cNuHP//qIZT/qWt9
eBmxNK3eH75ce3/M8rL5Agd9f8z73X9128e3WV7iw8u+PcYxpvuGftu2nT+fWhqwfjTmuxILRTOf
yKGgcDHf++FP/Buoexif/7hHLV3U5eFvV5fH59SapLLgzv3FSyyPWC7eX+btXd635r8+78OG/deX
WR73/k7L673fNsxdsP/VHv1/aY8sXcpfaY8+fa9S+Nk/yY/envOH/MgR/yT6l7hLY9YTuZaBkOgP
+ZFj/BNdmaM7NugGHQEE7/Rv+ZGF/IiblWk5ujFLjP6tPkKY5EhXuNxjKaFbaJb+Lb36SUL2Lin7
P/jm7/Iwa+p//WOWFr0JzQ6//+sfFsonS7iuwwYSDW+aOtqoH6VHiiSJKcxJffJt9xtnnyuDFSFy
UEj6pXH1wxfzx3v/+F7G/GI/vBncRmHwSVFaGS5aJ139/GZe25XSyH1vP1YiZio+y7U72FWinGON
CebTf69r/dBSxdLHazdTL6U2HJIU2lPYpV9wVx3zBP5H1QP765t+TYqUvzZjhIgqC5/wzj4WmORX
tm2cQrxo60KW/bqtgFWYAGGGwWHlaIXn3Ff7vka7rGHKwqxT3f36gzrIxv70QS1bVzpmHgGY6MO3
GjC8Q4dQ7n70qWg3aPyNSMXrNiTCmtCLWABSsYCwATN7TUJjX8y2tzDD/+9hPwmLhoDXdB/o6Wtq
puck6fq1iuH82pW1iTOZrkab2EiJlkDmdU/AMKbCNmASQoU3MQ9SGTQhET9Ovkl0R2OQPRRfJ1GB
R98gbAedgib1HHpQ9GmZXScTbDVKiCSKQPXQV2YCe7KCGKQ5LltqstlNhwemd3QqYLEGZdRvXsYS
B1jgl/tAiacMqS7e+wCAoBvtIxCdV4jeLJ4Svopo3GdFfweXn3Cu2ojXkrif6XuZlHex7r/iwKZG
GIcPRYvcoR861OC1Wo9m/DkvZzASuEAmwxESNrhTf/NbzTvdx53SQXYnEJ1YHKEfdkq9MgsjbSZ3
jydWoTX1HiMj/uI2FGJBv8GpA2VeZS2AEhPeAETwqziH+wdna19r1G29ttmBh9v7saFI9Qv0feXY
G480s7UM+yPIeHtjleplqOGWSAwjV3o3smaJaJfa/g49O8X/pMEdNl7Ec6cDbJPAlayIjkcR4jZh
NhhQZGa/LzttU/W9u5lM97ckoFVvVOULWZhnwlwUgZ4UL1WIIc+KT6ksZlr4XZqz4zksi+KxO4cC
uKeV3Xn1CAD9mHf9YZT2WorkJvK0W+wLZ8tZJTCuDb2mwdgVsC8ky3RyIF/NTCe5RLkXXfSUYsbZ
RhxFt647rh1SAYc6fkWuPK9a7lOXPeZvfqe/+JkU9g+BjtN0bKn/PHYQSNS2o9O7+5ClLc1+usfK
t0YCmmkcywciOF9+/Ybirw5ipXTDMlmzWeDEfn5HixA5nDq8ozHgBrDtu0kBtDDng8HO2meM7Tck
VEF3UHBjRvZgOIe0/HIJzzfD7Rz6r7XAxefvu/bzr7ftr/ZZV3cUe4vJEGNw3vhx1JYCPnSqJSBX
5Nmt0UY4AZvGmQxHpuVYSLdpD2eUgP7Hb2vqwjQQvVK+QK/689vSFpQq6TW1B3P4OljqUS8YD1Qe
vdYlYbX+EMOJUI+/flOhzy/74Qi1JDc79nya+tM5KvKFdHsO3L2OsG0V+reolYD195R8Cr1bOYWg
m94BqjMhpTmPMRyUq3JA45I7+qsQLkkYE75LTkscdum1HeWnMmKQ8fQYZgwvkwh3N7qgerJopE6g
g6AtEjSqBCXcmUy+YSmGz1mlXTLTPlJMYfx1/GQd2zl1lBg4zUBVg6irbVT0DfvmnW0gWHVsfANx
kh5cmxOAb5wyPScw4os/shx3Mp9OfkAoLyLOqzKf0diq+tbArCliUi1asmg88g1JxSbhqnS+ND39
Lost62PEGTFTWYbFmCKsMl+H1joJtGnrKKRuVqTw/mIqVZC3bBYO4zzwJMN0Nn1OBroJQHjkZ8Ps
odnKp+VoWysjGR+NLn9qxfxYTq1XLmRgp+GcU2qdftWG7iNB8WyYy5drlcaLTXMgLuezw+jAHS5J
/ZEuxvIg3lfUfrBc6GRM+ZiQsQX/zR4hZ/H1z7uE0vGSsiNKR9mua83H7rev92HmM8cR/9eTXtIG
UzXsfVeSi2pso6y7ZQI87TQP93bnXkAfj4BCimvDAC6IEPB66ieNVqx/GAfTXXebpEPPARqhwkmk
74WiUJakEJlSACqkoHZ4wOHRtNSiNb2F9CbFUxsh6pJpjCd82zKgr5s2ImPN7Fxs7bQ3yVANHZiA
I2Z3yBS0yVTvr9OE3nruWFgb6LcaVJ5jUrG2QTq+Npl9dGSor03L/S3XDxXxHG4+0306gQ2/bnYy
NqtrrL2/43oELueNj/DnQMApi1gyDK+wnorpwdADOEnZvSop59lDBd4rJ2eqEPLFbZN+K01nCzsS
YTbuhU0D19aiLEl+CFMsX6SHZhLY6QXGrwzOUtBpzzYcyaEKRvQFxhNOsM8eCdHAsKznaqS8mSbh
Q4QyFJ0pcVAerXjPITGTSr5dazflBM879SAXNM6F961XnuPu/bYCDaDGqzLoH4yo2OPU3Sg9DWnE
9dcVMPe14htyEr4qegt9gsm37O6z0npFrI69CkpKVlSQHQqMqrbDdpNFfgmYWKMhbyhHxWIbu8Df
kkny3GAkGAEfMECrNd/VGs8isA7N4tuDArABGHbQcIMWyJSGIWVP5rkrfLJfmZqpq4mGUdSMyTw7
FVtTEMSHhQUxAjAQFZTH1rdBq9dzPuGETC2OqnUZGflhcNyAvYFdAt0jxWgADts+MpgCGkDH45gS
tx9LzNwW2q755GygiFBJ0GyUWaBbEOkL/qyraCiDTxACHiILZWQEcsAO5KqMSZkjJnSPon6flAa4
1GLbO4TxmOwMI/xb3UGVEdH8YbfblzqGIE/l9B1H9+L6NvVKrXvA5EUrQ1RPKYcrkcTGJegd7dDV
8UkQsgeH62jHvAynEnuH3uSTVVo3Nolgm1oEGsOQsct0zi7lUDIKSl/u9ABGmkXwZY5oJB5Okehq
WE66cZVD2xskMK3JTfBVDSiz0lbsHHDcezPmXBrE9LRBnQ1begGE+ICKymid9SMZ2d3k3JK1cpoC
43bs2g3lzq8pIcBMWmnSxyTBGHJWEdK8E173uZPZva/z+6eVrp+sajjWjn6QHTNUi9lKbhXpNmu1
B8NjZIY1dOuafraHtLlKovASqYzjSfX3NcC4VdtixTA1CbQKjp0tOKphIO7HOMSmezVgFEduMMQp
ehwEbFofXcdRxBCd7soy/1wZyDHqEGW0DReHmG94WENifHWboxe0v2OK7Q9Vz3HsDvWuJr4oKcuH
TFmHy7Z3g2v0ndh+teyaALqtHSH3c4JPcdp9Lx0YLZ3u7RnZbmr0iHb5uSnbR7eWXzDrxeV0LEcZ
XoVuTlzm6GBQqrJoNTn9c2JZ67bxmHQ3O7CaN9NAcW/KyG+NwASB3slRMKZPVdIh8Uncr7GiYweh
5CHBJXyVUpK0gWzNNKlumzDUZxrR8k2VTOuxC+TGj5Gnx4PYocaPgXUjTkySc5d5j9ixVv1Auber
QSQVMvmM+5Hf3fxU6AjC0ipEBkA6MVic/tmVnE20SI8vheZmdHRnIYyg0+zb2jZndQDaba8NDRTY
ceWxboSAMtKKkTTFEpO0Ql7zSfUIclyjuy9RDEQz6K/IJfoLs3kCwX7RCDCKjQaBC6k69BVoCCi1
geoKAW5ynhzWN4cpS82rYggZI6e6gL0JmxUn2UE1QbIRLsEDJC989cLHqnabVT8yaAbGJfNBlRCV
hhxr1wyoNUWA5qBkJI0qelVzmlpYeM2+IJVz08SUYbsyX1uOiRClNejnKZTDff9UuCDkatnStZ5a
WgAH0vs43aLPCgd+q9gdf9PCLxzl9caL+mhtue6ntnYvA0DlK9+Nn+qi2pmD4Oenm3N10avUP9g1
CrgydDZGMObroCiJlSJ7WU/1s65Y+TGPxKLf4umcjJfCNT8r80rCUWGCx3kz7NAa2tmxMPxvBqF8
if8tNQ069iVcGmZTT02RhqjZCnhxVn+UXv2sa+43Lw33dgGBavS0T0To9CjP8zVr/a7c5EO8b3Xz
BRLSY8rwghxM3WLnywCDJXu3c9dxzzIypsnlOq9RRKvHUhUb2uXPvWtowIvFps+Cm9wIXjz/BbpN
kmER1WMTrofh7kQxoBgI5H55bg85ERdou61JZR8HeCaGy9SgF9a4CqwVBAF86X7/HNg9hDdNkSMX
wTWvHNS1VTs9aW0CLbsL9pmbJOuB+zOdMbeJX63OBl+XxDTQRvGcT1A0S93ayNJEGmfWx4kxjlqE
Du9eqdNQuSSG82aTyjnU/ORTUEAgLgtiyUr/KZAs14yIyOj+c6Pl2FSdF+kL60WrLuCD7uETVBsM
zTS9tWkWeTLEZ1Wafo5zbUckx7ofowg1pRo22HlomLviexDRdmnHr1lj3/W9RhASVYSDVgwvjeOf
m8AjohSab6YFyLy0p3EUJnkcRIj2BYA/JjwIR1FzcxpI1pg17uICaHp2MOdGlsbKtTa3nm3RDteC
+q1txSqwIisTjZGZp/AA8BAwXZ0Q5qL8VnNLrZ006jqYeOEGgul6b/At194v/Ln9l0ZI1/S2668G
x5uOHZQ28sbVbmm5GXPL0S6Zfzf09BYPAkklGBHSEKtrMpFrNHcPVSOdXQuEqbRQV9FZ8lWKCCBp
bgJBayous0+VSsmZnW0OoSc5c/SQJQInQCMQoUM25HVh6ddkTa+zXqJ0a+R1JIEwxekTuzinXTM2
aBGh02xRmtoWMq1Sw++iy+Y0IQQva4iAgNy+t1V410+pgdgi+26J5NoJLkXI2mMa/TuiH6+ZJg3w
RoO7Pq+fsjp+KOPwlLb596ofTqEEG6/kV9XaX0wEiiw/O6Q0bZp/l4l/J9F6CtnPFkDCNyLYrMwy
rrvW5rzePg0tDO+qPXXlPE1BBhzpE6c+imFAE+GkIWfSxpjBtOFdppCcu8JNv7DuG4+W3o7kv4I3
7WhJgIkWCDcti8NVZuahg8J2LLAtL7X1uYJuS1DLVpt/WhwgYJZxQ/FDx7V1ImoGNURIGOIcUnlc
LrI+ITckjG+Yd5NbqbHLTi3DWNJbO4o0ZAjpsUusUlrZV2WVP0ZxA2CEucry6y7Xln0lnCyxDkeP
ebbht8HO+49PZrmmzBapYGkDWZ4F6ZX7aEtiQa10+k3mqYB4FRzCSv/sR1R/+i775Clvl80FDR3h
d4QhhgXTnlxB3IyZdZaN/+Ri+N+NtjuDIq19OHB2y4DXXYHvPqqR+o7f9CxcuwbgtovHeI4Kxizd
wPtgsW4SsaiRl7KxJCyMsT8sNcwmmvnmiHf8GjBQjgynCK0tIvUXVm1Mj3RNhwN8bXvAyrjDYNzc
9DbLE4+vp2qi186kIDdzpYcuwqhd8QEa7AJWMZB4MuFgN5liHh2Wl5Xjze3ZkUay/RrPp/W59Lcs
Ej0IToUNuMZEK07HV0BVYck90ZgkvhvAddo1B0jCaj3Mbxd6xpPAVeEqMiPmEt5S5gI3+VjqyZdy
QsITkZF4pSfRt9qLX82BLOwmOdgDny+qbgJdM1a9D2pL6ng3wka/jyQ2EA9OGSCvW60jydDNObva
gcgQUMFXxShCSDgJtIM/bVsSSrsGeZOw0QDb8s4DGsTpmSlcFBZfVeM9WFVGmK7prCojRmHdfk1t
1KQh4oiEEvlZhuekTdQ69ZAUKzR0gQ2N2qGeSo5jzgpq3mMAltvrcq5j2pPcpMG2E1QPqiZF8UMC
uVmhL/F1ZVFGoByN+R+2SaYnh8HiGG/nsmKfB+jL++HSOFjjbSoCWT+eCuEzX+8oVNhR/eypYgco
hYWonn8S7UT0YulRw4j7U2WSVAl1iAVqZW5yg0kTNfdsnVYOQb4aG2Vrzd3QHXKQpIKDe/l5Akaa
MCA5yfaiLw0/xKabsk9S51QWURnsrfw2cpFWkTHfrzWvv5/MAY35VHB4xMaNZqDksSichCWzaeWq
e20mWw4YoVYN34oTUcUABfI5bMOL5lHrXfa6eAjAlutz55rZST/oyGH112li/oBUaimExBU7zwR7
id0Lls9cX8S6+ZhEZs1uwX2s2kp2qIOyMIvwVkYwL6nnSgwI0UtVAb8oZkIzKQ0Ukr6Hmn6TmQ9B
B29sDNzt8pWGEdHChJ7MhUqc+DO7IkT+yKvl8VfmtjkTny44O+lcx9WmGHWDjoiqI6GliR/SYbiJ
4H5sujnRKg1NgCF6ItfgRBsAAOI6KYBaUmy4sjhRwDWeT24Nv+tS3M4oxlHZ7nHmIpiOqfBodppt
cog1SGRT5gsoqCXBQ/TgTRxRDXlQyYhy1k+tQ9v0pFSN0RffpAojtHMnKEpUEcqD1Lz3FOgjyvec
jgPnVPYi2MDjIBu9Ix4gDet1TVbT3vUeAjqmu8CbOGhhcrL8ytqcMPAoj7dJz0phcpHyheOh0qwX
n9YDqwLkbpmHACL+rffj7kCoMhpYNb2mOsHI7MBWQGFNc+MvYU94Q+WxPM54k5i6GZiwS184u9Sg
OqcTNL6aLFwirCrrecejfkHKRXxaejKJFr1SXuFn7tVjmMibZMJy6LHbMoGqk7TZOERuoFOIsSWw
j00myHPoW/BTiFINu0puIOxd6hplRJDHr/rESNtW1wZDJeaRFFHDaFENE/IkJXGnFOz1FDaZBCI+
dAlOw5q6moYrKwZJqAf8dG5ef4NEez1Xcb343JTjfYB3S085qAcb/0riFiu3q+c6GrNgn+gH27OC
9cjxzCesv5cFub5jGJwsiBWsSgx0diYFUpfQEI0xZRUEk6D+QKst9bv6qnILb9OH97E9fK3K7sgp
du0RLc6C/+z2MO2IrU3R7jBLHFjm1Obo7WSj3fqAY/LwkJf7Spcl9BywQf3OL4glplPwHJrNRa/7
fU5FSsgIDaYK0X2z7NgJvIFXnJwbPEUtMffr3v5ciYRGRzI+2SRMi9T52intGyKYcFUJzYTBN21L
42ALpoVhFFKKsoxVxfqmkNFzQQwAwJbhC7BLbGmkpndGco5Twbomw5FMDC0yTrueaeB7q5GPZZWh
Jglv9DK5McbwAnAk3CRpeJ5cnF9eUu3dSvdPZW7/JtrkpfFZLIYwMd05NSZK2B+dORRGx+gqQutF
eJMP/KC80Vyz3FGyjU4g+921pnOua1rcsG6cn4aRaYrdXEKTeiYRzPtxSseNtIzv3iRLdExeOaGO
YVM9CCPH5cLXyxY44X/+XtiKBA0dtTpXp6oU1c7Q/PuKLcDXm+CXMxlDukEbT/UETmiKyzWJXxRE
J8yieWCMBAkBWDwuf7sBdEIDqncMJJPqopGdPRqyUw9gVLTORqdYQI6N9DdZr+/sPjEw6hji2MQx
wAfOmOJYWL48LteWCwIG6Zhy7t4kzSiPy4XXJgFrXOA8TRAbb7ctd0xBeKbmP2z8iDphlRMc6RsP
fmvAOFz7ZV+mHHlxjjqcssg+8+hPUjJlaVzPQE1lnXSXN8o5a6OyjrAM/+fCckkVMcx22IAKyk6a
WR2XQvD/AlEex+L7v/7x9fd5IA7rpgq/NT8LDNRcEf/vQJTnr3VALbzJs7942r+xKML+p0sJnUKu
cg1r1hH8W5cgpPlPRKyGXNgm/5EkgFHRpakc1ha24JKu1B9EFNP6J01gAVReSFQEMyzlf6BJED+L
Ehj66YjMyBXdFuD0hfmh8zYhBW21urUvMSR4vNPxeKgb/9D4OlkRLefNlMayqYDtNK6IOSRyeiv0
sxcdK3bvcutW7j5KWv0aKP/rD9/k3Vvf6UcVg/yZ1rJsnYv+gla3a9ooMz4033xrMBMnaMyLjVmn
hKJ+TfwEikelWYcwEZfc9O4tQTk2y6lojzn1EQoVYt/6NYbMVIWb2Gf+5E30sJQVzXF0LmFTUJQN
0Qe3rRdCXEOUO9HDM3Lvt7/Z/J97h39svqHrAHFsx+b3/7l1UvlN3Fe5MC+c74vP1ZRHlOuhsMXO
DPybTLn2ReDeBTR9jP7z6OvNXcOJMyUc5GwEZghKLzmWjcpuiIVYKY12gmrEk1tUAKA0tc5Sj1Qx
WVaHrqvvpUMKjecLSqAzrqvQnTONy8vffKb5K3/vEM6fyaFzLnTmnEReUe//+TNJI/QzN0qMCzt6
tqtqhL7oz/yt3pNMLiFgOjQJyNzqxbaIsTB7eakdLRGM58H0+l2oyic1jOWJud/WjUoBg/lRhiFl
8yg27+2kwngKR2xwCV/59aYvXeQ/bTrHjskRxVH1sZWbFZnX+oUrL0DDVrqtRfej2PVpWdGMovro
+F1wIk6GNvM4L+KT4QthcY3CaG5pHaxcHLlAJJAz+9OwBaRHQSvuwx1K6VXJRzhpkbzWOj+kZVm7
CFqz4FZpxgYwp34KTJcyLRzGFcxdFz2pk2zZNyhfmsE0K9jxGIp62DSpdDdlOGG66QPYF3Ye7rS+
yPeOcWv5lKgSMwfy6U1UMUiVLb2GyRZ1p0M5+jdhYLusOriIqTt1drqz7KBdVbF+PQ5leLBC1OWC
OAzTw4nW+/n4hRUeoRh9+NxpeXsdaWayYagYdjWRlKQ+iGgLa627Xa71Mfa0qMGHZGj1vSFlznzC
I2XQ3amSdPS+J0DDjh/tySTLZYgFdCOzIYOnKg9DrVeAR4rfR3twD8yVX2SGgH4alElXqdhbaV3t
f/17z+KxP+2qtuFYiL2ATv2ph656ZbSDE8iLJttz57RUoFRV7bw64fyPdkc58gaVP0F2Y/0UhAQO
xKmarnI/J6NbeuI6yItdi31LwGtjqSouvUYOJEUGwx1h7hOTRWCD+/w3m/1zD/7tCEO85qLQYUjm
/5+PMFvTIc9ZlbhMWGkZuIN7P7ZvDYfCprRTtS0z8uxLb1ZiOSq7NqkDkvf1ULtfdVeX5JOFr8rP
q32vAELXGK81M0BoX2a0DwKqJ7/eXPEX37IhECk40LsYFj6O0R2s65gSqyD6SJV3+jibh+dVSnIO
cC1DMcgAXWYK84N5FlMWn4UfPYWxag6/3pAPkrflezMEUg0TIYkCPvXhVOaNTsOpiV+pzTqKeMI8
V7iZIvuch3PzWWs/pR2VWxar4RRf+3JwASdJebt8lWPdbMOxT26qrKEYNzI1p1IUyQMAWGp1tSDk
NdLO/DhMELNs3w2pc5Bhd99RAb/JSqp1niDOzhNzGbskAlDLxqMWJS9RDOP01x91UeB8GMkMQzeZ
UgjHMv40krGwyt1S9/RLPYTfzLaPTv2c9QV+xlknkXU/su62c3XBshBtCnQNXyLbuBZjZ29kaEzb
Imra3Ui+3SFwWKg1KSWDSRt2E3XpdanBVPj1Btt/PpE7DpMLzhn8cyz5QaUnikgPNaOTl6pu1Fqm
0EQYpHeT034rWMdhCjENkpigcLZObG3g7uentIpMsm/kuo2tO8ESbmPmwzdLdeosAoKXLJV/QUOD
+VvnRzGUER8CGd32gCCvpN0ZB2U+2w36Qz0wqDnnQQFZhH5uWxvEqJCTmoKL3Va6gTtOOOm5Tcf0
TGHWIHX35MjhHuSqOjcUfDcqgh2iDU56FcOBp758U6qOuIuOJsqAqUnP5F1W+9arBoSHtby4aK1z
NCKKknkkHoTrG0/poAEFkLl5tGqi5LJ0uCZaTzumQcUSnQ8lZ8j8r793cx4rPuwojuSQQEpkGS4D
ys9jSZQQDK5GV1xct5gTp6fufiSN5jSh5t/bmj3ca6ByViHzi/M4TujZ+vEAdBcfo5ZWgK4J1Whr
8zgpsTMz7aZtqaBaJlqaSPe7QwSPiQxqqmn+U0sb2jOUuy3KFr8vdVqAGswNs9F88DOckx0KNvp9
9qNSsPAJJp+MVl6rvNCvytHrr5FfbKc+3hcqTx66cjJWbmNu0wAMxMB58KqPnGKTohw4yBxlwq+/
KYHK90/fFIonheaJ78talFE/yFy0QbadDSP2MhTZs1n69Mbb4CUma/VUl8JcE+Q2UkWsSqAHaXqy
xuYqaEFfx+ZQnEYPgIdRjNeZ4Yx/o5pcVJE//oa2TldSsXBAtqwjQ/7wG6aNL2nSjjU1HiM/RX1c
3yE1pisaP3mlBkzQ0c6DRpuU2ixOajvJdiysSRW2oS0vu29hxKTmjNVModWM60oh5AvbTj+Pnns9
J0WsfM9OdrDbtS1kznAb1xOY7TYYN5mBlsTU73vjubc5L2o9rNupALITO81XLUuAS3lXGQliuzSx
aDSapKYOIEXHcnKvgrJAL0YKjFXPO78BwkLvCmOVhsV6oDt/1YRusBUONbQMhQLs1TnIPNWHdW/B
PqW+fRPHX6N4bM9wVoANI7owNGjruaRHL7AjKexjXYHYwPX7ahWgMljVPooUKzfx9Ya5v3ayMPm7
8RfB2ofdheWSzgFlMKoh6LHVhwFtUrGLPmD0L1rcE6Gs4fUjvhLTWxZAONfOJAD8HnoDHJJpVIcG
qo1rZMFjM2m4R7G8rALnN0UQxo01EgUO8Hqa1jRemDYK/eA44KJJFh8bGEdoiyP7t6T2WdvQEtmM
bo8Vtg63JPfGd7r43DSluAdn/dR0tn7d5neRG9/qHWBevjB9F0TVt7DFHEp43AAX2Aru+07aD2mj
HWO6Nlcykt0mMzdDB91GcUhfGXmIp33kI3UmkNo8moNwqVpxxolOeDTxpif3TkhrdgqYJXW2u0fe
tooU1sQiAA5nqzHb6RVewXQwJcl1Tn82YMqe367J9jKk5hGsPKEUoeedRVhv9HiIby3qxmlOIrCh
Vc7OSbJ14WOHri0925CNJpD+yntiZgmKXxH2cM7sfk5Sip4F/iSIDzjrqBiRVAG5pZpg0qTJVO9Q
W6NGc8Jb8qPRJkRFt3Oi2kENgmrGryNMjr3HYqzFKB1bQ7TWc8zKtJ0FvPwXFPTi0CL5X021Tn7h
IOm7auMZgG+6qepN7TIfqOYGA10EnwZoG92MKDWvBs+1oW+l3yaMjaQwBXxOy7wZzPasga27JWSm
9atbIwxKCtW1WHdGD/bIwZae6k2+GQTxXlb3HcobhBlyCdMuoSqlPAhcSDLsSWsvBPJB9m85eovU
+V1EmkfOCgFCU0+iq6d3N1HnGnddE31BDfc1U/D04O7alzEjcpe10qFT9p1ZeS9VFEAxzfstTeRw
XQl2iMjUiIuo830Z28nWyuvfzURKVFcTFMIOBwDVSroe+nTiZwtXmspJfR3F3rAMf5XU8U2o0XSK
CuRLepyQoDXadwWHyn4o3OYaK22Vezs3C86opr7/P7rOq7lVoMvav4gqcrhVzs4+4YayTyBDQwNN
8+u/B52Z8dRb39yohCzJtkTYvfdaz4JhRxO9kzl2f/SOtu/IXRpLWpg6k7cSEvlcIWoLrbA620g6
aGcgDYy53kakQ5EHoqprLOR1yAKa2244PQWSNBBhG+ux5t/ys14/hCWpoyixBPmGab1rIG8DDK9I
A9eDD/aUVVgyHwPTKm6q/NuUHGBTiZzOMtsboLxrTMnVJHK6aidONoPn+pvMxmayaqnAOSEz3DQc
/9z747BXXQS0qOi6h3RO5INbMryYHZuPlab3uStFsm0wPiJp9NnVzOnd5VUXwyRrTcxG+G0y+P/H
+SBQvayK2TUfy743H/Ws1WN+9Gqm+VnPhyRzmt5DhYqpigTiuDRLbmA4T33jepcq9T+GuMi2XjAf
sn7yH6wSfFDZSOY/HpCxJJzREQaO2Npd9EuT0VCOzk9o/MZ+zGVM778fFuoqPkYMvxBW5oRzbdr/
Cfp8ukXLTSCgybUhTSHWdsE5TtHvjFP5W1dJ8jj3qj8advzYEBBitLP7Cpf52nVxcs18x1oNUTce
rLR7r9rCfvET+5zC2L9lIBboPaxGx0YTym77mc3zb4QtARHnTGSsPhovsyBxc+ZMaVkdUZ/eWypY
CxVIQNYV41M3moPHey2T5NmDnIzsFgcdScAxDgJRxfslwQyEgUN9N7bumhOBv01RvJwUXmSUlsHj
0Ew/W78/lWQkvLiFu40BHm5HZ/7upRrObgvR3xpaCG5j0Lwq90Hk4H+K1nrgPJVuBpEfpA18JEhl
DJFq3Dg+E4De93nZOHUH1J9/AF47x6GLH50GVZCMBpe5rv1mpPO0nUJmzjrzkCrhGsbT+3WX1Tvb
exQjUEcHXLx3Eu+dyXvftO8UzPvdMIcUEDJPcBdrtVeHs7mdJ87V/7ZNFNVEHpHiLLCjtovl/H6T
TgZRgzLYTYvUZLg7pP/npovQDwjvGNQu+wfRMHIbhNCzTOQdrkNd5Acx8B8v0KdsuQmSWRN9ESA/
s8dDa2WYkNEZpGocGQ5Vxzwx9LbS48e/h2mUM7gp9mIRHXTLTbW41QcGTHRM8F6UbSVPlUuIHEt6
dADMGmjV4yW+36SWI0+GyU1fpr/8SiHtKzGUx5FkANGYeqeIYk3c5K3z0T2EI736qIaokYcYtktd
cgFCsrBxiNs9BzUHy9wxUBWzfrFTTtQwQUpKoVM9TB5aTpzLmQeA9n7zH5uzQrY8GwxugkiClXAF
zAvJKNggyP5OFb7fzMEoTl+bwDDdwyjR1OToX43lhmuxON037/cS5QCpvm/nTKKYGQHoCOqHbrJe
8tJNjsaSu4DA19grTvYbO2VqmNpgyED+7zEev1pLmtyYDHIzFhpPFKpaI+yZsTTGNrD+mMK/KoXO
Ejg3zIuA0LYiJFywJ/2PfO2WsGTXR1bXKnNTIt8OVd7cyui1p8e+S4K42Bp2+aEiuSfD1CPAY/G2
jGTKwEzYBeiYV6lACJ16eiU1BndJ7izi9ooPin7FSXXmXyKrPyK09pkRcHimrHALxAldTnxMDwJG
Fu4mGdU2oMS5IHSqjx5ZZ2HLtb90rfaQ1R+1gSI4JHS6nyXMOC8Z1oBaL/ZU3tfqKI5L48X3MkCZ
cU87MxHeprICsgAdeaY1dLiTg8u7VTVb1DZ3lC+Xr2OUwCa9P4Q0e8mshChxv3d/7Ou5/177f/74
6x28lOZgP6IL+8/fWd1ttV+/RrRmtl/Sjf/Xe/+DG9stDnirDqCYLgzmrzcnyQPcf9r+6aSwgbgt
/0rD6QmD3Njzjcys9e6/5f6Tr9fd/5T7ZpEIm5of1l+ikbR3ORL+etrliJ7OmBqXQRkLpLDpf+d5
vDcmB/caNgCcCvFiuIgzhM7LzWzbHWoS01l7ec8JX1s7W4OpIWCV6IrIshE3I/rP8WqeTb8ICS8f
WXG4Ns0wYf9K88w/ZmbqYQ5pvVOhvIVPg99sZ/TpiwpDjuT7j+83A+ugUxiAyLFbsHMELmXu+v4T
roLeCfXeucvzeX9/3v2h+819s/Jq2HkoeeXyJvfHyUb7r3uiREPJbDTafL2ASh4cCqvldSV0ePAQ
POah0R+rAoGc13HxRGglbRTzqIyq2Tvk3xOFSKbywi3tJyADiYdO+H4Xy5Gc1/KO070/cL9Rving
uyykEwLFckBBDvy3RXN1v4kW0MTX5p2PEnguLuuvB+/U4q/Nr9fdn/21eb83JWD+IrlI8JWJKHEI
bJoI9rKrF4xd56Vmf0Vwle3suwc9qrCzfd3Ud9P517ZenO//5+b9B/1i3P56SqJJyAEn9d9v+x/v
cP8B5QDSFvDym3Sg1/Hv2VWF7Pff3dmZgI99vVJmRFB6XHI8gJZOahMOHhJSurq/2dfTvn7pHTvz
tfn/e959Gvb12v/1j99/8h8vURHRjrNzjRyIPrRPe/ffL5/IE7HE+v4+Iibh7sVcPrG4KqrqcP9k
REGK+mE2kUZVgXe4f2df3+h9M+ptFmBVszC6/92/P/z11Pu9+9ebNURR0mRZXjCOlqHXdVDNeyfP
DqNpU/erORJbOSAiZiF+x+B0xNXP2/seMM12Lr/fJYjR/dTBlD3ZWqhrVhOacA/b3LGQFE+1Pf3X
TSfDRX31P9sxSZtrQ5LIKCxfkBPgscJg57q/6Z3Mg1ktoS8Rn0uD5BOPTNrMDNX6/qnev5eOwndn
t82rYFV3jJcKxl6+4LkHNthv7x/gf3z898f+11ck7rvpv0/9625cCHabbBh+hkPyKzAyplhe1px1
M09ggUMQVW1QPw1TfJ4I9EOc5E3PTVEUUEVZcZnhLiQ7bYedJNjDi1liYplhugVMTZA16Vb0PVFK
EbrzhlJyldtzd2UEcZ1au/3mPRp+7FzC+im2oBwjQj8mJjEQBHeSOpNan7Ml3VvbmK+eGrOj3d+G
wuzOUeU+tWFnH2i0fGa7THr65gZFuSV4acU1jymRbLttY7c+3Nr0de6MxQPkvuaqRcfchp8NJ6vV
UOboC5Ffb42Ma/2URT/Rj1iEvKhgPblOfDS1cS5jQWvMN39GaejvRjufD30IUatIZsTM2WqwyRZt
ksUAMLe7biAnOjZj8rcVC3rD1R/ZPP2sjbHBckMHyjRZPDFhsqkNIn/XSehrThHYq8lppiPUlV8z
A+CdIqhuHycyeTTlNg02snbRaif6nWTT4Kjr4HcdV3pnyiGCYazQwJvRc1sn2XMg53YvxvxtrFxU
TiS+gq0VCblGTbjNK+V92CMNM8eak71MsqPiYCC4kG5VlpYIirMGLqT5zdMuGbJ1HKGOnZINH/ut
1uGwzrr6l1HD2R3FhHKrzg/0QR85IbVnd0bnWmYYf3N/POJ2fHIjs3odxsShLHI/J1ub7115wB/b
nImQCnaRYTYbMrf2A+JyapeR0KQw2SpdcCnMiQGXDj0Dvo9fc+Dcxkh454zA1ToGRMd06G/V0Kcs
TNw+pgQV6rUoRk4Vc6BLNYT1Owb3teFgI+7CjzIBYJfYiOOsJin3QbsW/TRcCp+TAk6e9hEaDvYk
ae1LaUWXFvNz2BsTdXY8Q8AcH0aNPyqwJv2cpd3Bw4toBN7wZPckCE2OZkZZhcU56TPJrpaz0ONC
Z4QB0P04OdY5Q8y8Tgi1LPdDD1Upx7s/uuGlHMV7MgbW0UVy1ZIhuhs0PUTTQyHZxQXe91F750kZ
P4dDWbhPaNGjS5nioTCrdDxn1qdhGArSLOMELRMNDKCPsIG3sMF9D2YkrrHZBn9tZ+IW0cTexk0o
f1dRkt3yyHpnfkMFywp9Z1mK7E2vuU0tO5ZG7e1UHeFVXfCSCse+VB8zI+f3Pvq0hX7WWR0/WZn7
02nd6TGZYrzfWl8Z4VU3L8g5iUXmeOwatJm6ke8d6covdgsygCj0izSnX3VHjwoxtX/VRgVSQTFH
isx+MzNcfyVEfavMfNqS7YCqUDbvygkhsrUEkYSGuc+c6YIamflFNh4FcxO/qbvzaGHDsO2cv44P
GPGga5AiPL/looQoN63y2AZw6OzgSssndPnrrvFPWNxLWsVMRa0yoEQqoX3Oetp3mWvuGdqAGcSZ
QkxMYgLm9Jt9UzI/aJf4wCjz17WHVs/mutoVvbdxkJ6ccf5/m0abjCpJaMloDzM0TXqEGof5xold
50zhNa1rUi4OOAHXaBrXsVUPa6/Kv5NGjwtkDpFVd/13o1H4OUbSQ42g/qP7+nsqgh1PqXeOTbAX
NlJxbqdheEZ68GJ3Nv0ENjcIbMlOoypjFv+5+BVutQhvQ1rIow7AZLMqvvWix6OFA1A4fnYqypk8
tyr8ZZvNKxay1z7R4S4RwaHx5mteie8kpd98r5v2ZsysNZp+mH1hbRqkNNs86uLNMn60nD9mflSY
Hz6s73Zcz1cjBTDQHUUwkAKhf2aB4xyb0f2p7ME/DPn43Hv5Xw+r42EqmZt4Dd3cKt2MrGVfJRPq
FZOG7ljp55Acui0JeYS8+vX8ooi1nhxCQWvHJzyBVWvp58abZZuHAMl1mduvqYOGnHHAxSPSYMXk
AWquAXVVh6N51ol5bNJuN3r6G7kYcisS2d+8sUZ41rTRNgpeTOV2l4SIPnyfE+LQMcQKzApQGwFc
dvpR2GIxymTqghDbuHrDBk2geLFlSEvLgYs/qAp4gjVcMAI0SndPIe26wVYvlHL+VjE9mEqlvzuy
wFJcXqSTpy84Ku8eL8BjshOo/lX6Zjjx+BRAJ87mCPnP7A9Po/6FZ6P7NCT5iqIlorkv2GnpRtYs
o3EbBcGk192YKHpAhXjSPde0sJQC+ByDPg6I7jDMT2OPE+b+SOwk3dmZ6j9FHpUHn7z3SoOsN6f6
AjbGIDKXGsqeMyDvMQeMaPJ9Jvg9bj6KK8YGQqI8xXGBuZnWcJG/aZxpXdIQjxBW+QOhzkAQ54qJ
B6GJGzXVDxOW/xMcNJDZjrOWvn0eJBeGwBdyI3r92/f6m24srAU6+8C6ERyTejltE0W5xZbK8U1R
SenVRbuyn2jda0QPQ3+YqaEeA7/fQ5xovOMUkilsji1RwqZrvJTwrUPX/VvrQb0LLz8VJk4rNy6z
Z0nOLA7LhOCAfH5Mo+JjsbVd5VgTK8Wc+tQ/QefQZ5+YxZwT/Z6xC0t5N9i3uk7od+NZ6OmK2v5x
bHz1RmuF3dcgJrND09o4Cc4a0sGoldQHzXlzX+Ys4cNWRVc3jxAPzTbmzWK6deopET/4lfNR8Sns
tEUGlt8RgWym+H2NUTK5dzArurRMYz6ZtagD5NMF5YVBomjVxcHKKopvJKnGTPTseZ0qW+46X9Oa
M5ntijhF/itTDGN2+d11y7dRuVSwtFhhBPQbnSkSUdPptfBqG3EZ/kulkoepo/uJa1iscwMGNcrZ
g3I0dNDMoLmCGcf0PxjeWTeT8D8+SHIJ1Q+nhlnhE6aZoN1fEQ7tPk0TNtW2RxkfPU7JCC6kLl+a
hF15zDBQSovTPyUMe4WeH6zZyU8Ra2XVB/Jhtjy59ZPpPWPVTAd5zl5jf7gm5HeuW0/P+1lH2CPc
g5NHv7N2KvfmyOHaIyDa5oG8GUVPPoF2trl0QcW6f6nqcAbaKtjUXs3uMog/DHOevcE2fztGRiM5
8r9x9RKL+XVjAc94EmXwls7V/JEmfgzMEz6ydFpqxrEISdnw0bLarbGPAqwMhqeio0xOXELNd7Ot
PwNBinwm1SnOsMRoF+Y8IeDDZU7S6CL86sHyiRadUY9ssxKMoyxYaXTU0heW4ljtgydDLpVXTDBC
PIDHsMKnua27Q7+0S8wZ8LBtiWZXli0+7snfpAlxsJK0w1VaKQQQORTkuMj9H1FSEouyGK5Kv70o
ayTxYEpId9BkxBbKPPTQGPDOOI9hXYWPXq32cUAHo1TZmZHggVY2fRV3/tFGFfwLTgaScczGGmjD
NYiTybLs41M7OM85mpl16fn9oTXwHjV+QfRHjX68mBjYlRT7aYmJD/bRBVEC/WIXP0v+JgJIyL3Z
k1kQmAiRovBRTJE+Fbb5A3e92JQWF5SAoWo9jRdKhZ6/QGC/D6bfrWc9THonFECcvAric1tEj6hA
H2yLZovVQpacg2LdEwOCIy14bPPmh7CKczYIY29aNpbhmej3nOnbXuIwWVFW5Wgi+hHiafWca2M8
RktK82SEfyl4nLPRATHoInc+TpY6+lzbHoB3HbtWUVXg+6GFO334kgGMC57zzTOLhwon5zTFlE2+
nHdZhx2+6AO6S47HQe/2mF9J1SSSexUWPz2hgz81Ietu8yNzzOnZz82HcnB+kAAePQSR+FZHBRpu
2622tpCaelPBAck9ANnWcG4KBbQ+Q+qX1hbIkpYVMBcW5JZjdUOLdUqX96y8HqTQ2m8j63UsxcEx
4opJ20wCT+ox+jLDZ+K1t6WGD1I2PZ4QjXYOcWG1N0E97i2Sl7eobf/SG39O05oPqwn4+mCL+MIn
biuxfjQqvlIeyVPo+PsuT+abmaE26KbHsbgESfWjdZX1aEOhXVltKyAANPMD3gx/JZwu3obk5sbO
sGqs3tnHun/UPS7qwotPjfvit6V7tfoeS0ViNVc7HZ9KlP9F42fXKEZHL1BN7QgYJgTcSgkzIRfo
Ls9MMIlsXSMtd5xfwajYkiGH1zENwubRpCMZaEsxXhjT7XN0mN8Mi/Mh4DJapeDWIbzc8IT9gmFK
6OcImzlUBzOU83Hwm2bNpwCTP5tr3jnb3PdxZLKbIqnEUWXqLzLEfWoB2mf4wrSfYc1qshlXZxM1
pemeWyyWbQJqHBmOSXHUFCfIpbQbK+s5XSXvaWhcmNI0t2T6aQiEmiFNyEcE0QRDw40AGcRNgdj1
2lb6G7wXTAqpXV3mijSAsGV9tmC23BwlUklqSerq6sDy5lXilOuL77JzkUpGYOpjX8QkqrQs0gjY
Xd3HTo09nnIVO9c8bt//qzVQGs4xKYxzw4NTceF5404jN509EV1q1iOrnIXzpuBicyii8DcT/wMn
g+GMn+CpLQrrnOQ+FuBcn7UT8IWbnnF1IzXj0AcvZU3GM+FQf1hfy4OhvU97quFbG3V6UGljrVgT
naETfGfAFx7DIo0Q5Jq/mxmEcTDXxs4EuXQeBpzdHDcHMUKAT6Uhl9FKvDFtssdyd9g6tUtfqKEH
73YlXBzVFqsyqtojLWD72PZspmJy0RFoAruCCIMi+XxbWZOrlDP42LMiJuOeg2tN26Y81w0uE0Au
j35ZGZtFaDN0zG7qrG1WVkTuEPoE1FdbiSuCQYTzzWt+m1izA92oS89qDJ+n+MY+I8/See7pajwV
RXQzBF0aXPnVbkjN6VHjMO77FJy+g7onSVz3yYuMM/0FLD55fS17Z4fxB1a2CfycJWG6mwUu2DQm
9cqm83qyc2NYj6WknkfWBUS46rF8Zd9wexVXzI6EWiQQ72lwYa5Jg2ifapMY4xCXkBFQZwpUv2fe
TLsxh5hu9cGXPmq3zsZYuTRIyl7+FtkYXyeRPNrJ+JBmcfQ+9RYS5ZrIZa67hHkLTKkZq0UTYSA5
lhYlaelWhwih4NYJSnRy3oBXE/BEVTbtvi+wuBtaEAHu5OBZ9ArDov3s6vxPo5ixJrKe9kXsDZeo
KqKDx6BsXffWX0Oa0Owk3Oihax+UUnLjZ9lpZi9dT12IQcVnfF4sw+00Lq2bUR0KwAYXwcgLISSG
PuZD06kJIvWYzjnBT0dtpOpBSf9NCOPqY0TauYHVb4bIPCLu0Nc+j9xVXyUDFL3ywWg7c+0vC5IE
Ih3Rp8O3eUh3wVjYvxXojKqKSChzB/tNcUqE+JC9jl3P4HcMbq0kOycC0dy55S/bjhLW4/ZL6xkZ
+TCoKCB9ZavKGaqnwaciwTGNDRpbWBPh/dQhSVOITx6RXzrHuONoKEW6pRjDI9n7OVk2GsNpCxoH
LeWyZFADgc1+IG0EdMF4tQl/w5Ngb0kZjA8dXBd6WQzOVUf8W29qVutLUZJbVg7/lzUC40sm7aI7
tCniyzlD7Cgc9ep4AE9ixvwMDGKcpTlejL44xVMqd3Ycblx7iPf5YIFHJV11LXs3Y35nfkRUUF7b
8RkX4vuIR+k0eHb+bDkMQwTwm06v75aEMGTxYroEaaUiqTdjkny6XjEyZnxOOF3cUqP+W2nYSg5L
8rCYkPKkUbXVI4JLOQBRDGeCSTuWemvmKMZuLLNTkstiHdQqv4S4iDXZWk2j4xUu4nkfyjcjrznj
hplxZATvoGaaAyDhdn+6W55l5QanoifMqMSvucMNZzFwcncc0TVCSQ7Ujlke/Dy7nhhdYchNcnM4
m0WIQRJ1U/mY9FOKrZvTrNIkXPVBKvbN2L4UZRAiAr86jPAP6LwJdajd3b/+mimf84iKugMG8qBn
lgudUea7uY6/adGJbWKHZJKUQpJj+MjVKLsYMvh+b8GUAdFfXmpbh+KH05QWM1wEQc2653Cb3Ykh
4mhuZFIMe6P7k3VeSTtVuY/1OP72Kp+wplhtZW6i1Md7T/ib9+LJ2li3jYdsosUt7TfR0xhZuBNF
x5rVmWK6pOIv//aT02ZvVZ3YG0nLdO14HStJ4VEcjXRR1CLhSGPzJygdUIVJYSK7heVSOYSQ2ZAS
H+zBJHHV3U1zl+0FIu6NP9fzzkjj9mAHxE8wgmMO7ojyGWrhWzhmz9GUEBWVZNPWHSlAfHOsdmbU
uLum8m6TDIazYIhg3twmhmEgnD8DEouLVXkbACn9JopQT2Rmx+4W+WqdV8R6YXaNUaaEAwSEYGKd
bBUE6CwFxojGUQrvmhZjdc6L+EHVJunpjfehxNUGo3lxKvpIVY77xMtnqF1dsq5MwKp9N7fHIcti
au7mz10MH0/hZy18+Y00RT8H2whpAH4TlzcO+AdfwVOy37xpUn9np1lrVkyI49zxMFqfFFwZifeg
QJ1uKq9O2DyOfkazsSmBoTXIUwuO5jXd5nWlsMI2Krx4iVU/07cl3yHzgw3V1FufkwLNuBn1QOaF
FwRHP1whunOb4JEYAjfbdmUMQ0eWwEBaieIhnBh9dP7Fj/21Nis0SeD04pF0zqyOmO1HCbFZjCSQ
6i5W98Za563vbVAVDwdpWpe5FO41RhZNoJty9YsuU8J40i7Z0VYCMLa0HmHPgh7tH+1ioksPjmIH
2ed7y2L4kvvG+xgzfwnRfJ6TQjzIbBEvRiRVOExPYUgnJxU9iyAPzveb0nDZ52T1XAaxg3LT/ZOy
RkU4jHpupYz6Q+c3quTmUmO9/VZkAbpTLNRWir2hLqJX4UYvJQfCOZHR1pfRclQXNOOmkhZXkfYP
KOHkgy1CcijMknP81gxpuxqYbICn/m2jkbBpMXMhk8Doiso8M2Qhm3DuKEiAQJw8NP9WYVxauANv
2ZQXT92nLdt9nTXFG1dn61LrlICcdg+OKn8xUdbjp9eMbCxXXyOrW2MwlXuo+QAjZDfv770Fq3tm
iWIcTCWy/UzoAdC1bGWGXXYwf0+pkZ5bEPP7wjFe6p4te/AwL1vRVVfF0WiyAMl9R56nZf/M2iHc
WhV5Vk2IAVyFdHmzyV4pitrArcnd6clfw9PirAu7XdOwyQ46J03HS634gEIEuZCu6C1VIa5Yv643
LEZ8AAPtiymJAlBWuutTJ3iuA713erR6TWjdqrr42c+LgmYU8rkG9lUrBdeHtdpZNB5piDWNQitr
+nNrpPtmss2HtG7e+Qiwl8+U4NqxHp2Uf79mQkk+bFXt2jD310NN3rBDRbxHo9udALOIdIK00fr2
RZfGp6FGct5CMZOL2BH3l71jPZ4Oaaw0GTj+SGM1u8Z1QbJMOfaXMsRIHE9DdeuKz6jB0Rna1QdA
whHqb7fB8ZNcRdGrbW07+c4Dhruu/Qzs04SJw1CW890jsoxWx7eiKeNTKY1XR/TgvRLOWwHguT0Z
B2SmRvNTN43AWyfyJb1+O6ZLUrBXE9KWxvkDAe3Yw+vvnSnkqcEyhjTPREaTzSMa2bq/wsawtyPs
xhVALEuN3hXTkXf1o+JXlbTlsQm18cCw/yUqGX3Qrutuk1qFZryaaQa9cM2JABRVwVna21gShmDg
0jyM0TN97+LFMP6WuieTjNzhtbssdZQoLhOdkWtplihxkoy9DXTdxS+chxxg7QPo5OpWyrd/G/bI
foEkGywMgj3frYOz4SBYNWrlbv+5tVmcvWa2YiexkvHi9NCFxkETGdPhVr8bLmxFBWVLVpSMipp9
aCJvzP3w0o6MrOzEaC7Qkb4Nik6eaZmPDQMrmQ4+BM/WWAfC6uhE2Yf7SpF/AdVvbhwC2fP95pzv
Q69HYOsHezubh3Vg6pg1Os27KZ8evYQVZxI/dak1PfAXUKGHGrCCXW6LuJm2aH73DV/WmprG2qAO
Da7+3H7MFeEy04CEAw6jv3O74keynE+CgMiqtjeeEjnm6NP1RFpOQGwmkSQHIqehFw5PZe2oK3MD
Y98qctraZewoJJd9FaHZcwUxSUvFWlMWI4mBjTZwcaDZFa4M/Berui8oS2VzJtqF5hPXYbgeaLKC
epvH8tx6Q7SVAtncOOI3439Ck9iP+3CgIZdM1vu4wEVa9YsGZnHQrk7JCa7CtSW6AMIicn7H7p2L
UNZZmHP+wDpZsBTIAKKkEHpgaTSYRcmC63rPeqWhP9Lppsd68AKlX93czZ8STlmJ1ohaAv2ipMcz
zCxEV0Y0hljKs4xAkNm+0FzAaJQTEqQbHW7ibkCXg4VGW6n9Gjj8p0h4KxeiUeXQ5lWh+OM7hXs0
qItvtRJrGnGbwsj8nw4exYC0qmBwek5MQ3i2lpNnFZjDweR7I25l3QntU/xZBRmiWXewm4D+XXUe
UfPhok09NNKLfTKjRcgQ69Qkbf440s9Y+xOtXtnn/Ukgt2Cm6d9E2BOPw4Lr0vn2t9j/OSV+/86X
9ZapUDGv6NTKcwbUBf7EutNM3V3qksnkNJ+u3apbHO7tKpKsn1kAiTii/vCr5znFkDx1+9obxA87
MLaqyl4qWxEpO/j949xUR7ddIh3Tcn2fzBUlhzqw4/DQW5pvz87A2bS2dbPd/Bzo18FFgK6bMuIE
WeqHJp0QaPnqhwd15pJH8cZunIPBSulSup8Gctx9MgA+1U3LZXMINkwwk7Uu/fTcN9A1DKuI36sF
eZniHqktksXqdlbbrMvohiQomMvZTWBDOWJfQwuJenUe9KgeXxPESmfPTVdV/k7p1G4QMxPuW3SA
gPz5EMYOoxLDd452Xb0hlZ7OEQybs2ZSNEnPOQ2qaK8dgpV9FJKTCHLmbNpOdb7fAxBZn1VhvSct
qNF/6Af3vyEQ0+zgDAXpMOSlvAYGjW0fo23voROA/KDXto1sLMwSlNND86ywDzFJ5muuR7JSpzxa
GLA1foWCiHVN2NC6DbCxdwmYvalOJ1JTo/XdXlYzXn2Z818IsR5aN/Z/SNYraWT9EFMwPDslQMxA
AWfslVgJ3wjOTrGYCjKagbKZr/bYqycn/4ks0XuBi713dQSzxxwA75wbIYeN1dhQgvq/TVZ9T6n8
94wf6OqiXueiPAc7atsTIzPqryo7Zcn03TUrTnNpOG1A+7OIrPKPuz5iSjTtaZW119lVxBkm0Dgj
BTC9DWEXhen4mka5fTFSzpS0oT4G/pAcrd4KNcVfq4fp43kcxp3pL3qV/jy67ntlTc/I80jjyptf
eTZXQO2MjbY9a+HJXV1wphuQCe0xIkIzzzQLw3A8d4yLzuD8LmJIio0S2Hjdhqrb6QfsGhEpXJ7z
luB7J1k49Dc9U266p1wdeiJ1/0lkO/uWAd7cZYtwGbqlYBy4YHiGChA7Prot+u5wJyu6J5lyDAJM
U2bJ4nUow3abhJwlajPGeM50CtoTcczFUCUrOdEw7yKLtqLqY2zpRb6VFXThoWi8pyzzS/Sp3jG/
ooGM3xwJ39PjbL+OfBQpwITpjdb6A2l4ezC9U2IY/pVWFmW/bWwzadpvYRn8qVp0UVw39wuauBpk
i+o9zHBd0tOdPY/rgG4OCKvUQSFBqFMaz+14cJRpHozqE6NLsx+b7CGlIUv+mSUPUvpb6at9MeTB
L3WQTbdVsxqeG7t7CNMlKNozyo0a6H8CloBqWYzOJi0ii0rbth5a0nBzF9ty1XyvaKmRE+4GnF8E
kUqChCMVs8oLEE3oqG63h6js8b34IGCnJCKsM6jK61QPv6bcoi8ZF0dHB2+txYikBc75/9g7k+W6
kTRLv0pZ7xEGOAAH0Ga1ufPA4XKmuIFxEuYZ7hievj8oozojVVaZVrWuRdAUoiSS9wJw9/+c8x2w
0ilpceBX2752GagiV7KTFhvpBzSFo9q2odXCRGl/RLZ5I6quuPSu2NnJEF13vnWZVDwzqM3DDQ/C
6RRHBOrN0kQPQ3/i/Ld4Hocbw/HgMc/d/a88Qe9Yjxg8q2Pfsy9ynPQhbSt9mEv53DsL/6r2JlIq
xpc7sFIUcUaj4BQExG0GYnqoTmuZW/ZV2ffvUdv050RPi4HU/Vvw+X+JKP+KiCKhlP0lXLl579//
7ftXwcvNewFL5eW76//tOWmjpEze/wGK8re/+R9lLR7lKlS0+PSB0TVAkP3/Q1F88Yd0bQe2K9gP
wR/gU/9R1mL+QZuJZXq4dqUNVoM4+p9kFNv7wwp8iaIgA9MRgQz+O2QUHmpQWf4SCXUdZBbQK7TC
eBbypf2LnfKXSGg0OQM+rig+DgZt1b6ovgvddGsxkCbx+vY8YE7Y5nVFflWp9x6kEAPOq4ytzA1D
fXI9x0FpTCvRPlEAHcoyCzeuUwBsGqIde1se7OGtGom2seOg2jSKgnXW1CH6N2b9IQqvE8lAZZY4
ZE7CRr9tI3aHSrQZpRfzy/BOFKJmPAvyWbEgK6DxXlQfEDPZORFDgQ3M7Ly3N3PTHFt/rI6OYxQb
PRn9SpTDuxfFxZUD4CKVpDatcDzrKJ+vhpk8lZexLMTNLUB/gyE8WSuLQhE6GIZcWMcg7uJ9GZa0
RFrNBq+D3FriQcVEx+xMaXQEzVnEni+jJE1QTNLZNiRrlh0ZOdAJmD7HrmA72kG7xqFT7B2fMtgq
grSYJxk8fUH7rXL9HVCaVrPhnsomWQv13k60eTlLlotVnseuwJFeQ55T47CVU30NtBMEScL2XTac
Yy0DSRi1v0HuodCtUcQBEpVCEAaeK+poF2NperS1f1/4HUt6DlTcZXcu3O4aY+3KOhS1eKx7mtzN
2Hi0hLWd+u5ZxsOdC+RCDxJEB3pTOwGGbbD6vMy/kNDTtjGN81AHt5JtglbBEzixd4flWtfY6TK7
3eFLIXDR+8fls3aOY6KPaSctu7chZYDolmzj+iLQK9Nybvplc2rKvmPcXGFHGa11YpVAvGMGj7Tv
DlHPcmLrU1S5+dk3GUFr8zWpuuxqngTnsdGq8N4AymlQuhNhgDSsasp5kdX2qZ7rje3j0wkt7CGQ
AHeVjjERdyhtQMWRusBzrM3Go/c4yZtXotlkcs49EjMXXIQ/mNPfprbmARAKMNRJRPu8AITij59M
8x9NUdQ7axndwra7Fi0wtNC072tLXKE73IHAvq2yGLr98OZEubdtLUZQddzSbArIK5nBuNnQGDM2
GW6CjqoWq4vRBSjDFltAmkGuOLAsoPyYYI+1J7g/80o2p07XFMwPwd6eqLshxhhvIxv9SUXhtlDq
RXCYOEYEXLcqbikG8LjNxhqzCJDHug2vQoootHCbjdcQ4+MEGHbt3uroCKocG89GUQFR85jYJPFD
1jlY+ma2XX1nrZrau+mdornGiLfTfT88xY/kqxkU3fuFMPbkpN2VWc9faQ+ACKngy/WbGzoHQAOb
3ItOV2C5o9mVXJBaMcEathVA7NfBvYQ5foFgXKwlcwdeJvTIka25bV7T9B5sMNbbod5oug628Htu
vDal4yCK1+30UlrjNwK9t4+1e9PI8aisFsOthZfU5Qg9ZwCj41FfpimGPswZeq19QT+3onRgUAcs
Hw1m5uiu7eNdYIZ3nb4NRTdv22ChGec3Xlmhy2bSXosaaq/n4EvSGKM3UWUX64BTLnQ182B274zb
3bVF9TjDnI1nehtknncTo+w2imYSfcLZeaHae/DOkRY6is79Ejpn1H7iPwEjWDjOPm/nYyPwRuQD
NEfTDu/HJgif4gJoUv5QxE217ckAsQdx8F3E0akrgd20VfxdE6OwgsG+TRbqdW57t3YU6tMYD89e
YBcngOmhTBt8bPlKD/4xyWL/TmNozGpN46meUT6CNloE6xqlj3PoUPdXAAu/ZfozMeQzYU/kpSmg
rzgT34PCDlWgmUySE7bhmo9eUXTbofuMEnu4wfabrascaB0CNv5FaW0C0uGlZJwNJHgTMMuK0YBs
AtYbn4yr31TznvZQvOAkve4kLA3mzr0B6rlO8JvHbVLsQzoCJO2wK02MauWAJMk8TrmZfR5rTAoM
tddt7DwVNf45RnfNpkuZlCLghGDPQTCILRYt7ACWAcTSMncxDDDT9hRKefTUmIfORxTUw36soSmh
6kQbzSoZtqG4K6hczxw8Uw0jjVMHJ2NjwdxdsjQGkp0WEPAGpkQg78FeMqcF+i83ZMYf2hxpKg+i
dD9nwZsMPH0ofrJnfU19B1Uphzw51bAzD+OM35nM122O2pBLnFLjogzVijwtamrb43FEaYCHGUEM
lDUNUAGwiiQHckgu+pIzcEld3Lt5AhMcJleYmdneM6Kl1tg+6pZlDffGxaZl5wLCC4ckbR8OQ79R
OPFZLqf+2UuOqi+x2xCEvkpkfd2BJZXGrUNjfRozvfQcxQqJq9Ixg4ekM2x6oIzsYiiTD/lQHI1U
HuK6O7ipx5lHPcxe80Ri5zELuVCi7CWuSp90MLB+i8vSGpvdUKvpWGFmJaFq74vIoF+cdo2GahIC
g0eeq5xIDJBAWHp80FR3WK/qpRW9IfsaDOiJ1Yws7nv8uXYOdhMFLhBTprtQNUQ3p/lLQbOgqqbx
d9xqb6hO96qfDLxaXP9Bo0k3cWGy5xgOkLv7NY67E+x/USnmpEV16w4uFSBZvVElXOBq4CDi1N8Y
qdWuGavvRk0SGw2jI4syjlY7RDpcYGGoJic8/+VJd/GPYrQfW+VnO06p9xEbkCSnD0QFgdrG0E8D
VQHwKswjLperDiD72mY5Slpj2miOjCwK+trTrwm9yyGEqU0BulQW0cEdi+KWnAGjRBG9NZ7X7RLL
oJRcAz2AJf+kK9xyUyHe4hCu1xywwBPBDLrxRbYZEemmeLQy78VV445/eC1PoL3Cg10Dgm0YzB9k
0KvdHPGG4s9k2Ji8u8Y8MCeOPisoyvvWz/a2sM+yGTj4+bxiC0SS4V1A9bfaeIkvr4R0xEKzsKhd
CVjGXPFc5Oy7pMzf054pKyzildcAbnDBda4NQ98XU/+cKz1vqgYefoW30UMAm6Kgv4pGYq+ES5+a
wEZYTnlydYORXVcp5inPm+vraoT8iw1Y1B8AOe0bu8RijU10MyKQnOaJAFsS3yUWGYOsdt9rnbRb
q53vEgOmpxuBIYheJ8Dla795k61BJxSUDjsOwxUlSPCkR6M7QNy77hwYu3E+3+WJix/WTl14CdbP
omBKSPSdI+tMkxfbJ8opvPRYd/E29xe/QvgCfiugKz3debzPR3Yr+ZVvjWyReNaBw213RYfxpu8w
clFUVq05Ik+7ZkL2atvrKAS1NnsfaVaDtF/MxQPo5EwgG40aFzrWFxr6PqCGvDmikscObyMiVHK2
ioAh5lyTVrmlTypbl8Ncc9Qs78OmubU8KD6uSu/TmSBOfBc6WbHFgsCWMmccXMLlXltzS2lJVTx6
TGyqzoG60IqNqaDVNqZNxsW8r5AZbnr2PqDvj23gs44NcJldsTzcU+CqELPCDTZ2c7DWY9XeMci6
8gtQBCABwDKPpB8MgBFDiFzkGB3t9e5sb8ZRU0Eta7Wdu7n9UTjNC1te9nZYaNa2Rios6+6CIXEp
ZTCw8BCcrR27ecz63l+VOlXXgAI09k3D5+7m9fYIC9f8HaYGyJIaur0HaJYfiLylP4a7uS8mlMg0
2Ti2vcpGG4jkPNJilQpFbTOyKl0IEhv0m6uPXgNWxFbPrdntjNRjk+qIGx35NlYrGBzDXNFaCOVw
0rbeAL0eV53bhgRPiNJbAXszY2Y8NFEq1RtedpsCpmVjrZq3ph5dis1rtSDyWNeMKN7KgnC/Dodn
J/EgTpXXdLVA42Wo8Qq39VP77EbTbLztYv2t7M5ep46EEl24F5PDxpWreKIk6WYsIij3oWROsnyK
668Kne7IYPKjs/XZ9LlGsbgamzgXH3F+ZRAgJcJRJZTtNC+TO30T87hH66+XHStB0VFcddeO4e7L
prwuLYzbFVjljZuiVnYIB54Zf2AcmAGUN2/g8Y4+PsFxvjAJP3WqfucUdSf19DyQijMN6G4CdGTe
vPXG0O9RPphpzcF9oaO9G9JtiKcrNlPYZihp6/le1sG9O0bvWEB4hdtt6+IxIuOwaaP30FDHoCU3
xMwp4njjOQudKceKYqlNACCBdOHJzL1jUqCWCiQ8xsQbvEwHGcYfgfU0zvN25vSmwV7WpNhBxD85
3pisllqi4DGcgk92nz88zTMEFuHaYHRuXQcOY36ZUzMzHHwTnnFYwo/g8eeFlxlnYRnXz4mBMGEA
DvS7ixNEetXn3j3q/yaPZ2oDrBJtP4UfM6Zrn17JLtKn5Z9K8+KudvqNlvYJove0MOcX2O5460oc
S0N7SWfxWrbVISXI4GoCiyFPaCPc5ljv4UHfVC5ge2uEH8JzYeTV5HKUDVM0cVeZ1rPdtAdC5zmL
tvsB6CGsqmsoHuTomuwxcPAA1u0tEZMLdWqM+36outqC+r2KwGJ4nbGpsbLMdZ1cvbZJme4s23yM
S5MgCE9l6xhWQvLwdjCaO29NVT8ymr8mgk/sbysMg02hh0yEFTagekA37ocqgiv2v4ye4xEF0mHA
18gdbjSMXvGaFj9q7UaWAjYCxPIbtnYyhTIq1JYY+Gfgjnd5ODIRSDn2Ce/iMse1a/2YJPRiFQwN
lrempIrLDYpd0R4Cejsq1CtDNA9pxVTYGuCHj9AxBGnN2igovBenPrAP5D8IeIsXf0ZoSXm2082x
Xl5zY/Af28rZL6aGsL7WQ/3ukWcqBdQtLSnzc+m1moILMRFyYeBTO70NQrImU7lmDPLEtuKZ6QWN
QT2nZ0wsl0zqHeSPEuHNcR/uaxm3Zyrg1XbsM6CZRXbJYIIcbYhnFROXayMzzavE7Yg5zN2x1zw0
anqxhplzVAV3wudtyk15jEiOpbKrOSgbzdr29Z61X50iu79OIvN2VEwAWLgAh9fYiQfjIakErhrk
KyPE+dN3BBEEF35FOgPvfHguo/FqzmD4l3ir2qr5riTfQDhht+Uemukyv+0a7wU3mz5UnCJozaEz
QnWL4BoowH3zDYmJVWaEB6Egy9Ln8N6yrUvocAnzqtiaFlpVVO+ZXLGNi+wbN6Z8z7uR/nXbsC1I
Y8FhPr5m7/iBvRJV/ti1bOPSgdVC4u+mHE7eTBPm4pEjGn6M5DDX1QdWRf9YOLVeM+Ab1lYx7OKg
u9RRE697o3qRMj2PzJ5XYWd+tAZSo5ncNj7tVUFYUiTfu49O5NPI0ly0nRoracJ8moxHqSlItYdn
0TGCqTqmVWYd7IxE3HoukTNVzW/kvRdvEhpd70/cberAdQlT21yCMNT0DGV2TVTYv0ki65yFIt75
OPhacjonI8t3mnjvugJdsc257sg5qn1cizcQLGyi609Hox+MrdykVU5e0PS2qaCrt8qqd/rF6I3q
Uc28qyxYEKhR0j+WSXYMg5Sek7Y/50w8N64Zn6J5bw6xv0q0nFdet3AQsmiDNosOFwZ7zFSc263h
q0jJH0HqoDwREAOpfxo/GHVuiwxs1qCt7bhQGl2OHNX4kMYalaUI10XZv8GPpniKjc2Qg1d1jOkI
A79a41k4TzEDtl6Fr2h8K7yAdHNk5q4MOkIyLYh8qx1usNclnEcZTiZzVXOi+FloblDlNZwkXf0q
+4zzwvCQEx1a40xQdKkQYezoi+YrevY5aGe5Axt3Rzyw3PCnMVQtYRmSA/vR7rODECGnu9k9sKZS
iehjWtHo4LdsxYGXsNgOSylJ5rqHaZSnNs5hKRXe1nFC2HUd4w3sN/p+VF+VPRCPQh1h5R6YVtnX
jXL8owWoehM4HaFmxb6gGK/6mkElXj3cUu3FG4HvM4pdDaMet42xy6zm0w0ZBaYy/ZpH6RG1EM6a
neinF7rfhWeVuyEHTqJ8Lz3r2nxog+5ggsHaOCq69GZ0ZycGWrDmqg48vOGEt2tOOewFR7W2QLqu
sii90EbymXQYRP2ULuAquqb1cZeJdrlF7WLTeosmXKNnYgY/luIxnMvtjG81JItGaShKlbnYcNL+
Lq/sR0U51YqxLXlpYW9QyE+9RmvHRoMxxjQwebEzMaBamUCxZMK+zbSzvVtoc+3t27B/rrqIeWwk
aRhKi62T4RsRdkfUkskoDsKTIkwNsOrLQOWSMxMpmUZQlFw97xmoHkJdHIi4FCsjyaeV147lacl5
1eiGbMiKZktWekts2F/HOoCde2xCml5pwWmbz9agGBuGwbAcme6CHEq+t3yIUOFOcZq7O2l1FxuT
8yFJLcw5KXuLSnqnIe7+/BUK7oyvHmdsEBrGiRuFEyFnnY3rM/v89aGIc3maHCFPYmq4AH/9Zh8k
aMU2t3rHM5MayUTtbAZWx9QWzSlS1g0DGXdXNbCE6tKMN4xm4AtRJnlylg92FOG9wRtcnaZy5Jd2
hJedKQyHjdQ6OFMy7RknN6d61oehKHDLlGV9shdSz69fDT2bGn865jULGJL8UVV3hdUk6JJZew6H
gKPIr68eL7VYNTgjWVZBvmEm72Pj5Ov+vc+JkXjF2/4Pv8cuFLm7FgfINlDp0CZXQ+DhEG1nf41v
0VgxhsYjLsWfH+KSYyvKyou9UEPGBS8R/0Jl/Pql9wuE0SwMDj8Ji1PSs/6Uwr1qEpMkb+e4Z7TL
dM+dV596sHWkt3SIMUw5a6vkRfz1QXHXbAdhvv/9t4Trn9jl1nsCp4zU/v4JROA//9av30unwsIa
x6P9758YKFXf2A2buarm8bZgdzhKVqe/fwham3z7r/9PYD40rcC7FnAX+As6rRDK2HvKOAFo7TfA
NLONXzQPXh4W11XEflgbrKYDA+ymCM8FvgHAsckqN/W8tZRlbTC52puWSA/ytI/yCvAa9ArS7xqW
MOSGwDB48GSko6LkrihZ+KHJmfd52CJys0dKWUtJrcyC9XRIrjyCPatiZsgL4ApXk5bfszAoKiz1
kTOBe6WmZN/2frGtmUoZ44OIyGgW7G6ZQuLWh5eO/gy8gMQAbLDiaUo7EhUTqAMuynPq2EsCluZh
lwlENqWPVpjXV0adMaD3YqoQxWmKxmURIAXh0ru2rUJ1cXKcLeYcb61qand1We5mQEqsN3Z6QPRl
VfWi02wHWPqwXKxnrchkKnNcF5l5KM1JnSpaQalgezJHTGsp8yBQHAR97zgn2uvYrb1jHiqOS6Qy
eUja6EF7aLl8qNjEieiDs29+qQ0r2ckwDxBtMA861I+X9VcjqtvOvIkccWhsjir2tM895p6F+5xZ
vV5lrf1dGPKh5VBNuu+MbyZHyKZW3nDCtZOnxIjFE6G9CRPEqsj8IzneFvEELlWkx8du8k5p9kin
KfMWe7gNlXMftCSQgpQI1kSOuHpmGM95v8QuoMPyaQJXbBPnWmul3+IiuCxftvYhfBCcoyyRVHuc
pF9lRYUoE3yEuOk1xMSK5Z3oo1k8IOW/OPjt+PSwymPztVQ8Wau5/Rpa+7XnJ3RTBiMLfA9Kbvcj
nphhV+Kh7a8qlUjaWy28Q1P3svx0a4dxw3Um5bwP5v7d09ElMNicV2CZGO0C7wGYp2/SyOfk5gCX
dB/rkP3PzO2R1wsvtjafmn7cawGkME7UVzf0bK845zIBZ60Eg72YPrr+UaRL0dzSuMYZ8CiwNCcC
r3aMUCObBaSYFN8ZuVkUE43nbFqlCXDXOKL5mVMF1ZQtdi1reqxF8Ckjdz53NTMoCxvOGsRtT2AA
xFgw0IRS9eBqjbhl4rB3FWN68sq0Z2e+JiSRyAuuUQ4FC1sSLSOvSqoqWrqIyqUkqkTZW146hCL7
nSJfkH3G201RcUolUhqsPOXS7TZsol4+WCrdo1I61wIJLtW9sQ4FM+/QYuAbYmCS2ByX96OtknLX
xi0Z/6qDpe2/6NZ851lJRWFl/9BV63OW5WduWr3KyaHTtIXpNCc90JKzHXJsMmH7KJ2MAcIk2djY
t1FZk0UdmnbHvAbaTOqCSGfmLb3KpDcm/ZhKTH6io4W3++llDEJnyrKmotLMBaFbJMGMDw4hwuRd
3NhjtCIU+TbjdFtVgQ9iL6Dgp7kPlf01FJr4BOxiNtSUJPXA45wFAsmnksSDe5p1X4KOpcp3nmXC
TRommtuxem496zbAELYjGAJ4DYd33jxzyCJxgHaPL9eBPDC06TEIYe9mHCmLwn1EUXe4SBn+BtAU
NzNMbs9rtjYJ+FXSabbOSbJpfphqbjYu9dVcJ7wlfnt2veqFsPaNkxTgZcGHxvNLp5ujcIbb3op2
Sb9kHYTvrLNE4Sp0rYOW8WMau83Ol+2yTV0a2gxnH0XEJ3qj4cGZLnt3TluB2FPRzmCE3MzKPzDN
fjVim+iPz2J+zvB/t618a9iCdW5ps5Zmm7D275tAfvgeyg2XTWmrb1HNd3Vz8US1nRzGgKTpmPjx
idTNEIKb8HW54EmHblUSbA1gfLZjnMYOi22sHLJp3saY0vdOR4dA0qUCIGyjJLM40L6XKWQSw2ZB
bNxpfKKCgCxpZtwXWX5V6w8jCtuVTxPg7JrHqUmdtWwjewXu7iaEI2Yvbcuuigi6+vkKPOUmtI1D
Jqcb5lR30pMXO+/vKGZelaXcEGC4/fV1p572UrrSYk57+a71qvu4M6sVpZIra2bL7dAVuSLIQOOa
CcEJ6XqnyMZ7OKVRXaMONwGZw6DfV76IWXmWM6LLkM0VzTZV953HvYSxlDxoW14HZXgvcXTa09Du
C+edDgWIEa77WfPcGiZU27Z5SgESdW18doGO24E+JTFPxTG4+EyTbJx23Lqk7VFh3zvqMo3Je+t9
/6eff5gV4Du0s0eQ4yRrYPmWnkXOFdW9NQ88XAeGwkxYR5Pap/aNMe5iUk05Rvb7kgetUTbvaVTc
Y6a4bQN3TYYCsBFOM9KlZHvYg1zFZnSisObRNZ0XesfX1MtRNM7VmExevsFu/DZFuBmwby7EyFWN
DLMyGJ+yJ9+ivp5SF8hFgdypGBmrvH5K9Qi+8950+08zYo8jyF8PHdAKGKda7XMKOEwWAytGsnGm
pcoceC9Q4bUPgnjdENHIW/gd6YQmVqdi3xKOhC4DXD1JtpPpvDazuahX4bkCyllCz1UebeuRi5Zi
kjpq6h+p0i9dRp0pRSa3dtwSnEyTu6Evv2BzIL076tXPm23Xdx/N5LwVNLiWOdsCAtuN1D+gTMEQ
K0Eg53W54/zosQAk4zofsveYXGWAOkFUD6GhbD9c3s/QJ9UQI+iPlbX1cys7+NNDlBr9XVqZV/W4
EWbTrNH67Ns8tIheN/Q3cW6b1y63UmVvEo93tFYjKJwh4UpwW8i+CWk3UdM8nJgIXj26pJW99w2O
gJCFAlnM3sm+uTYL9GKHFwY7QQoDc0C/FdGPDm+2OTXnsmfn4/islFhIzkxeL+5SbObFx3R03ged
ObzUj/5kvTM0AyE56L1BRTXrZfm53N8hNmSyeHLNiI2CdAHUb3TkI9z5o441Tx+JCjfY05W7tIH6
rSxWUngTj1J1iLzeve1UxgFUGJ9Vw7/iGs/lEjjoGnLFMJAB4DgvWAMOTinbpa1lOsaMjH9t973+
S0jmU30EKykwrGVpvi11uJRA88iE+mhR5WqQ3mLEbH10JKZm4GVzgH0yLbcSI89atG6ArcM6ksya
D8YJWOtTBnxoF1UZHE//YpItoA6dbgaqTat5RpGhobWowscgka9mjC4QUaw7YTzuTX2WnU+pcUM3
kYrJT5b199SUPDLEfFfCXvSSDDJnkZ0rjkNMFZBCer9ZeXaKq8l7t7uEOm7P3XhYFBkkpVs44oeS
xICDwr8GWiVJkftihXow7CvDfQH6MgA6o/gktdAnveSlEfOtYhO5D30BfUFkd2yB8ChM3ivGm0NL
kws0yrgFUAbiobLRuNVCmMYwmaubieGqVs3IIwPPOOMKcvw8V3hzHZrZ4/umiZqtFVYhDQU7GPlY
trtXMacUZo/2vDEwJnXBkgQBt2HZYPpRT04gIPoT6g0x4PkLMehcd5wqqs69sUL8GbY/PnEpEOgD
wOVSZontB8hK+jSYMCax70TrpGQho/9nm45DtcEeRn4PxBu7Zn5yHlHHEu9QODH36bqcW4V7hUxJ
xibPMzBMyQAyTVo2hzo6zhBaqb8sT2aDuV/jp2a/6AzMCeQlmDCGVKRwcuZWezRnc6+t7J5w30cd
ZYSQ3WOQ3bQcsu+UNZ/HOLKPSGa9CbQl6gt2NixYJC+IE8KaPjo1veS16a7mOsUrxTSvVgX7yNhc
wct+6hkLDYLoHMHuBko9Xur2ue8oz7Td16D+lBATNkaXhCtTJPdFMt+XNmO6Fs0SyNdwH2Z3fhWd
Z2YinsFYDML3Wap82AHd/NnOFJ4sBBceywTBiOcfXVf9FEGBCT6c9k5qPjnGGyScb9OZ10MpyrNd
4pyxNUWJFly7IBJ0DJr2NhnKGzHnz0tcPizppzQYtqVztwErV+4MGcudqqPD0PU32hrNjTMJhoN9
vwtjK9kyj/ZXIiN5N9smz8Sp3MQ2awjvGnub9NhBd2coSowrD2H+BXs5gqKlEXfvj8+MZ5gR4kXf
kRD5KAWyTFGHD8PovVoC/ItqnlRJ1B0vTLs3CnmDvZdZ9PRltUxkc8gcYYtqE9Eeuy5U2PCYOM61
qfaZrwbCSpEL/p6FxMi7C6gB6Cgks2gx17seDEwTMKuP/PSdcOFKqOJ1yLE/heqNYPCu7Ft0+Tps
2FAN1wji1E6hHJhNJO/QZj27/Jal9tcZPc9rpcg5DBw/o7k4dDMdMAnIuWKGMwzGzzpQ93tL+wEb
LUadrr2Lu2SvB3DgtCp/gDTG9J2TpYzSA2tftK+sJxU4xRqZGPNJXgACM2ICwcUldWPqt219F5Ti
QXtfXVqQRAUbzm79o+7Vq0zXYd0W17mbsrfhvxnL0oqq3XwfhvOVbSqOuQKmZSmcE3L3IUvktg9m
ZumdSV2JRUOUD7YqvW7HrayKpyTBJV3Y86p2WnsTmPO46eN1qMqfTQkHIVCRheFdfjjTSIC+ADuu
E+s+dsz+OA4lj+ZJvqoPvxLxIWtQkxgxKg9uDJXGjHt6jlxlDRyeI202PPlucx0Lmex9X676GcaM
2zwlIanGoJgfpDCyU8L9y4YvT7e9qMG4LvHxNldii0uGZtMeZa08WHY/rNG3HuaIGKob3botk3Va
7t+lL5KjFvq2M1zU+VHpTT4W6TpOxmmzGKuDUnv3hkslgTSvICANkBm5culwXquqhY04Qt218gNi
Dgn7aaCMxDiIWqu7LOI7E6nGoafRcCNSS+b49ct9/L9G7X9p1P5VS/JPqiuT7hPafvKPzZWQtigz
+dOk7cs/GMbgjXYZ0Xl/c2IP313/7/8Ho9Yfvm9JEaBe+gQP3L+YtL0/TJ8qA9/iM8LzlqquP03a
jvgDKzXQTRcbC1wVvtZ/p77y916pIHA916Yq0+afs6S99B/9xaJNWUqMTTgmSL/gkUDOj5iv7l0L
7JPbjNPOx8h64yIK4y6xj2VUgxc0p23isYwpVO1fV9rn+H+j7+ryt06ev/ZVWr9Xty3fjickm/+l
qkdav7XCZLwo+B4L92y7mG6nmqKJVHzqyatvzfKd2uF67WLeWBm6vl2Gv38raf0vv/7vpTS/vrwj
eXWpZvTZy/zjq0GV79wFwnPO7Rj+qHytHtwxPOAaJmplojsPEmuzxqmIW/Zf9sAtL/Vfa4r44lwq
XCv07Zme6fz2s7fxEEcqs5xzVsBSBQBAW+hkY4JUdNO3iXg0UhZmGrQqbwbFl35JfJpZlZLt75x+
zz6vXcF4jwnRd/O/qAL8T+1OyzdnLe2rvm/SJ/q7lR9AjZ5Mo3Wg1nYtiLPmh7tgwJomtDAPQUBV
HQcsCgGQAEpKPPBP5ipCJdfiIa+Q1diwNsPo7/75BfOrXvW3F427wQqEKy1f+sud99frd6xyQM5j
4pxjHTKxaKh2IQJrbuDL/uQ8Hj05ZopjLMd/S+xr0+UaADnWlFO1FFFmhy5lJmp3mnqDBiLQ1Hs7
wwQ2PHhRemtapyDQG2dU7YNdNWI1URRGciyxzoMcv9DD5Z2qfsim8w4YwQ/JzB6S+pDqDc0XUIdw
7o2svnCTZWTfy43JfPlOmukuj0R9UsF0h4/6Z7dEYcPKoFKq8+1jnHo/6Hh4MUUZXP3zV8uiePe3
S0ya3FbS9C1Peo74reEvtUDx0GjmnJOqMkHM4JaRLvwYwtwd/QFMkeYRXS2pJNPCsv2sIN7jX/if
fSPWUr1HRGWp4f3tRotSIk3xNDlnZCZ0JTO+LujLvJ/VuK9F/wBCZO/WU3d2QocUU7GwWcfHf/5i
LD/rP145EuM/6RQoHNx4v9cuJsBiDFkp56zD+KchDlhTOWbiDXWC4OIkEHhE/a8eb//5acvXlMKC
02FaLAm/Xa2mTh2vF7lzphLiMLZ4vY1OwCfEIRsWxo5ExnwuIPWIHiMMGLlr0DKrtrHs5//H3Xk1
x21FXfavuOYdKgAX8WG+qumcmEkFvqAokkKOF/nXz0JTtEXKlj0mH1zDctFMQqPR6BvO2XvtqjL/
5q2j/zzeWKrQbU23hMEL8TruEfuphjVFEwDcqInHnTgIEnocAPVqlLiXqjPcm2C7F2lmh6jju3Y1
ttmJ1ues28YMn0pQaCdNTXteDqa562g/LF0ruRQqy9x8IN+grGJvi4rogN1gWMU0yGmpoDVFQ/c3
6XP6zyO3pRrMY7DH+UJ/fWdTcYZaa8XGvpvgvdlYeGfVVNcze7wxfYTDaPIbFwqefRT+wMgkiCdv
wESdF+UlON1ZV6hsrJo4Wzkwoeeiq+JFXgT0lDqxb01dwf7vLz2VVBMrJbiK4tOAmNHHUI0hd1Zb
VC7NgjV25Mq/S2J9aaQi9pH7xTCEi52L29V+nWAXQ4rs07jgvonNctMrqLFVldPtsgY+Yvu58fv8
b8J+f4olnR7TwiGGrYtliP76/dEXTpXTZRf70HTB91EMPice71wrgJO5JmxUlxyoNXhFZ3/85JC6
bj3EZZb+zaT8au5hojdQd6u2a7BCIYHx9ZkUQZ0n4PqUXe3FCoJj9YpmG6Rtiw57gMgWWU6kropp
+Y6cW5yw02AmlJXYODq6FDfxF75f+VeZ1lZ/E95qvhxRp3OzHVZjgsSh6Qac1nA/zj8FIlLd0mx3
B6pybhFgt9TMmuzhlhgWy3fRUzcRUhDHOVFtXe6RqC/ANjln07zi4wRDEk3clk97Zd+Z7MqtPtyY
rS9WOMaQ3ZgubRNu4ywz7U3fOUuXVdksnPAuvc4/jAYTKicSqF5rzENfJj6MdTKh2RyVG/CFLhkz
3oXqO7PCd9xlJs1dXdHbkZGjrvsAx8QR7hPjO8OP26/KCrUTy6MYGHBIvzXKl5rSuhvDL9Rz9Opa
nu9/PQzzEuI4/GEkplGHDvuYMuyqgpaH9WoyyJw+MvpUGDvfp1ApTeuGPuq4ykNLWVlZegayqWPS
blQ4fLVEs+XQjUAaNWeFFqQzr4q7XRQxj5RAhZehg89WzQmUTcUQbyOgjkmNXCKsqS6x7LpNjXQ7
RnHHvQP3Ac6eIMcEWaNrWxe0scM1VnzAvdgOFlrPJjnW7V1G2XzdWd1p6ZPll/r4AykgSHwu/gB+
xIvm42jENOZ7UqGiNBvGuTFlRR2/76FJLKRLVpZaCSaZAjgkWo5qLsYi2CrIhHG/wBagRI/wLSQZ
qus3XtMN4B7GlUfXfK93fjavdatesTzgFurifV32Au8AjRfh0pmoBWQN0LSzMPuUEHOxHYPsklwZ
0CZqsJmWRVXS3g6Qp6AYyatAL4tZSyLQkiyNfl5YlgcjG3e0mhrnNWPoWafU+YIU0WBJaAr1M+hj
ZRTIQyodNNmmby9jMWlZBukeap96d+6SYSdNvd/BK/Lm5ZgQId8XLHuwfuyEnOhK+mdbTaYbuEko
CvV3kkkYcdRtlEWfhbmBJx6iGajpfpKleJAGEJ2xUz/h1PGxWpl3DU3JJYJYCBoK7emcquFaAppb
9Laq0DpuxW6VZ2BjjCI0tmZ7GjbCOkFGtB6x++yzSs6T2rWvOn90Z7nlAdmpa3q+HtqXcbiJJuY2
QNCNjvpsC/7/MetB7lCaoZA56dUJdgS5R8dzYQe1f962aHRUWLoikcFtnA1nhpNt6Ma1lzY6I9kJ
FvJ1c2nFAEi9JEN9YHrZsowSm2U8hra4tEnv9ipAEiw80rRCLWTV29ApE4rwyTdpSf9Sab1vnqp7
y86k39EGCco3DHELaSbjSeZ/jAu0L8S1LMImC05rLx1m+ug4n7uimorSJ2XUTalyBtVHCGMUj+wO
JD0meHAlFSkKzZJe/bpRPLSYcsBeF6zJgepPFWKrBKwtdLUqrDJu660GwmJe2woth+JUL9FcqYk5
brjXBMB2sEyKxmsjXApRgZ45vJWSboHVoni6w6uMvKvU407FpEdJ2/vmhpXc52P+4PrMwa475ued
MyUFJPqiCEZ37dPxJP1UheHf4OuS8qvCW+PGE1+irLt041A/jB0rC8FOel0EIEC6rD1RGtLhy6G8
ksJf+0bnndcYMqJB0gCOkMi41mOYOfXSTKtqJTGBzt24zbcQXvYSIh3w8ShYWWPkXwxReWeAfNtU
EqCn9JM7SuhEslvuKd6a8pwnmGM0qOytp0PQdb1hX6f5N2rU3QkCKRVppaCmx6s6w78ZXmPXP/QZ
AnQtHD4a3lWlI0bwm8Z+qA/m2AZgC2giF0QGzQ1bVGcyixcjoXe7RM0Evp9vLn4DKm2Svl1dnhk2
ts1m/Oqr2ZSmNsilGYt8HYfV51Ddgmq2PyH5uw01byFBqOCmBXXme8h2BseNTzy/m3edLXaIswkq
ydHjgWIDwjVxn8m+O22MalgjjleXaupS6lQDlZAbJTrkpfKxYju8Njs8ihUdXwaC/D5lSTGLJXVI
TSvOi9iX29aJD2keejBzCYTRx+xK7QNvZbm4xJTxNjAnZnYJyUVT7GRbtsbUprqtAkCuqaQ0Jm0i
x2aVD7iTymmjWYfQ0TaD9E4i4gQuBGVT2hL0pdDaGuRq8bbL5bKS5GQrua5dZ/bGr23/utFEOzOT
9KYyov5wxLqUhvHoqz2xW+MQs43mTLARiYukQHObWp37ES52fkpyHgxYO2kXWUDlnck624Q2KJQq
GWeaV37qWaEhEverTUVV9pC27nUwIO0oZbsWvWacKYG17CeMe9nLfiYyc7j2D73asro2KGDbvnoa
5m5829L46rTIx+zLnjolHE/KUtm2tXZeeiX/nOhTT0rnRBkhw2A8P27OMnbGK8qQXLKqCoAbO2G+
JjDGnnfU2FkvXo0SJ1HfG5BIGJ0uYujXedYvNRyX+yEeEVVjCK50CMZpij1JjeQ1ZS5776fkegC4
vvVSK79MiTefRzXxcRY00wnTKj61BiqpgkANPBnpUkB3O1DqfRzpJiyyTrTbzPPo3rIbmnVm2Syz
fN2xZ1gEgTFg2497bhL9wlfIbrNM9hKu7uFBLgkdwUJlLIssubaVPjkIeRjaStm4edksUIb7w74Z
C3aLRX8uHQyLBtGxpESah0JXbjBfGDNPaXsaeb657puCbXxcMecT9kxPijHFotTeK5OyXrXFmd5h
mo/xs+ll534u5fAZFGe1oUXVrHW3/KLgfv8M0ABMsJZaSxWCFkIVvGvxCOv2CDNyjE4+DJGO69wO
1X0ME3xGulGyLA0goFIEC0cxxaEM7Isaqc+ZI1HJuHXRr9IGsmZbVxesw0cezvVR5purpKB/n0gD
7z2th51irgob4SgoaQNxFiKikW5sHigkQgkK0o5ANRjEQBOGnt2lqBeGq7RrUKjqqkfCqcAimZEq
Q8AJrFEEmFHF69gQGt3n7P6NqUFeOtWhJNMFkGMB90NP5tXYdjvGYTVjS+zag81+HPu2laPg1lzr
rMppM7eTqDkyAlCBlqbuyRU5dZsK2ZkgmMOfFmD01KdU3V4aNMWi5lR6VohbPnaXCO1Po1JQ6EMR
v+4zUWNTouSlQ7Vg8se0VvdZtUDcNK2TY2fj5Wk/GSW7pSN1CACuAfRRpN4qFWF0guNI02dlqZjL
4yMSxww7D+4uwcRfgMV1cK5cdU4lD+Wijl4oGFucxmmlH4xkJ9Ia5Gk2mFsQ487Sa6z4pGcGxwEr
AaRUCMurhFBfqlFAZtxHOq3fgrxF7u8Yt21mPRRFxHbXUJeZB69Tc9WvuApCtiREj3RKe96mtUlK
b8/9r5P0XqHGQ9F1UAVsLwsMFSzLL7ribut+T4xrsU614tEwtVvh6ry7dMvEDxittT5k7jDu86IL
IImmnxvs/5s2DhmmSTaRmnXZpz0eS8e0FmUW3FrWfiqG9YEI1nbe05s1v/XZiMBPT1HmNJ9MGRPb
a62ssHcXOO58FnEmafITW2uUVz1v2aUkCZxMmVvpFPE67TViqlI61WVfb3Ece0grskU1gGemR3di
lBUEoUieKLrTb9RslTVavXKuWwiKs6oXHx3+P2i8bMR035p9bK2IhdjSjMFPbtYDr3V+p6bDXaNF
m2bQ7s1lC1yfFl9y1Q4d0AoH7Y5RGJu0+qg0+GpgL5MpZSKJr8wHPcF7j0aYRFKNNmGTxLOeFyM3
JEtsFxNSXuhoPXrzdGjBrHclKQ5DQoK6KBBgZZHCy1LSwiRYE/FddtGq5XxSTCzp8sCzA0LqEJih
DrAuscnhF0e3b5eHsoc7RQQC/cLOrxZZUrL6RSc0ZcAlqiEXXZif5hH5WXW7snWE9lVfXzUForSk
pJ1KXw3oqmq42lxqCGsAqADkbfFbjP1Gm2QPIzC5OcK/ZWAWbHZquRl0wnfQVFIUN+NlgSiTbTCA
/rGQxkyL0N2WMG81jLpLNn15HZLGZCfBpPCtcRaclfGpIuIvBKDd4kxyVobVW/MaKp0wszPFJvrE
U+t56zKgs1NbsEYkZ1qGzcIxiB8uw0d2vEgpIKRVhgcDuTI+MjHgjQwewJTnjEnM3L5dLFh3dgsD
ErGjwFfUpbESFaIz8I+XSaZlUNHRC8RQw1mhz/AYbVOgBwyhjHI2bUKlfBxMthgij9cMm59IDCf3
j1KSKVKWlb6iwT/Rr9SA0SJNESmOdr43IsAbqYhRKda7EfsDfFM6n5zoOvMFBv/c2rhNES6wUqAG
lr47S2A6rb34AfLfY9cDpSW/wF7JIVoPvX0deuWwjMuAiSCCgZEGYmH5/kHVsIOLGnVE67SThca7
SAsCvJ3usmARzPhBSKGhuPeTw3PWVpTpafv4K5xwlqNM5rKFaM0r0RkjBlbvBp3VgyhIvxANhfMU
WVRVhu2i1Fe9C7xGszT62jkrx5zpB6kMpJXmq8Dul0Bx7lzFXMQ42hRr3o3ZFCMs8kXamvTz86+J
Aqi0zny5AQOOJBFLYd6aswQlpK0gxBgyecgdRF219qXVzWqStB18FoJ0hdtNZruk8KFGZqTtg08Q
XEt56nhmO/c6mLqJIS90oJBLxUMjxolsifEk5k7FYtsidVc43Iis2iiq09RK2K0Dpm4DyOjCRImq
JTvT+mJWU6/WyPuzod3gf8XgHZm43NpAmXU215hb1+H6x6e4fHF8aWzHDYpVKFpIwmE3wVDxNbzN
e5yuRt/fgTVhqkfNkU4wDqcR7syE0C5Z55u0YdWKIEsHxVWY+ZeGhUCoiHFqeQQZLKVvHaKK2TXV
zDUIbHT/FWaudetX2kbPsIBb7V1lfk70+kFxY5YnOB+ZwvR+aBa+NODph8mcXY4gd1s7hFUDD1+t
64XSxDujCzZ26n/M1OKb5jM8N7Szo85lO2xiX3CSU59ZDqNlMI9d61yph2Ilkng+Up7e2DTS57rq
XqLeWiQyaw+UQLsr30UPxt6CkEmXKpEYySs0nSxn9oHmpqnJRmh4v+YTDclzjVsqnuqu8kS7ol3g
LYK2STaa72DraXt11SgZnj2icOdlCTTM7kIdbkb5aLqOdmJZ+aFlGN5pIQttkBsrtQVNrau5BSK9
j045TnR6/Crps+g08NNzMQQjnqPnn0tUMuShACM0rDxkR6VittR5Xxy/PX5iU1KoXGZm3EIgXmwM
BAa9bOt1m5TBaSFErLKabYdd6XXbevpZdfzZUAcPAdDzTd5X/mmnKxtflerOxuJ/evxk/v6VJfDQ
AgisZr3v3IjO+mwkot00Vk/RKZGduw185UDPh2/trjzg4+cWIiWIHIyVX4b6sgiT4jZZ5UVTIAxL
0k02mQeHaMCUaKPYaBQiA/VUvWVX3C9sSD+rY9g8ajFV85dhWjzILJriWKJ6LknlcrqNiyOE2ZqI
pAKHBGEsrGECQgwGMrjhH9o7nlKbyVWDaBaPqDypTPyDbU24N81DBs7UWNgWmDezwh+OdCz2qY/h
jMcu1lxFkX/WIJxfY11fcdgzijKIokZ2c67mJrMZXdqYSCndBTIxXMtS3A2htBZsT741CI+QQ5a8
gaYaYyBY/eMmSjGlxXNKohTSK7vaSmMMLh2tPUhdBOeIaGI4Pyedka37kIqokFZ7mEbKDmckMzdo
dJFNeTc+JHcHacgWxTSqfZKnSTd0nT3clfrgyJLMnCY7k1D+Tws/ycmGIDyO5L4JfRsql2aDtQhf
xoJNtL6Vak+iTDo+DCIPruhenNg6AVGOA3C6KhCN94MHZaohBFlWF5jG3E3F0mI2EmN9pZlMJp5P
gpESxOlemumZNE0maz/pNlFKmEkcDy4jNtp/G1zHbECPLoISfWuoRds+JzhCAZop6xGZpAzCdaW3
+blKqWzWI+e14aEevGhc2nr3KSUKcEF7wzzILLuyYCSgrowP+WRnL23CxAvwTA56FIhourNm3uzI
HD3PVGlD9XC0CzO4jCfAY+eF/qdWpqfIW4OveYE2t6foZgHKLkpTLBQdfi3vli+5kiSbNCFI7Akq
PCTVJrdvIrtmeO96QvZ4qjCNVlXPPOA3YXWVRNtEN/K9GeT3VVnJMyPJMbO2DrSigdlVN/tbt7U/
ElONL7rS0j1PPVgXKSisvvcBfogdC9V4XTmgUyd+3b7HLGOzuY3xo590w7k+EgHW+52/pCXpzqAY
o4CRmjenI0hsglkNlwXL+9pvyn3u55/0PFWRyCTmxrZhkztlduXCYXeVfFK0M//XdZIe8pT6id+y
8eld/xOREncKspydlTuXw5THh+DiRktMbY9HHWQANTpcacoNgsac3AexZbvtwAeBZHPcfOp56W/J
4zmhUuSfY68A85phDY+FX65T6ocnhdqqJ4kRaSdSTXLCLQx3JaWKoPn4w+PfdJnZnjhXGUFfimHJ
CyRMhHB3MVwVesAUrFgCzDsi1QachsQYGPWWqRDPW08wCYApwzzkXo/J0xJQXVIja2doIs0DFF6q
I4DzbOdaKxS4NGTL47cZsFwRGFSy/dl0nXU9wUs3ZZUOCxuVukVZdF10pQvMhB44p05fS+/UbRGx
fQaujw0JUyX38WUwap/V/jPpPM0CyqucGyI+SFVteQ0CGOpFDxwbOP1CZCw9GbBU9qFLAhZEyLuR
s2WQI6bHhzyBACzcdBGha2kePIRYxbmTFrqRTQZ9JMShma1Sw1001ZnLhgwn6pCkKIuDe0EmxnJU
lGFHqPm8CSx3g8dc35HqYW1V/yMCqWF3/MT76HI0ontDcRhJnb5k2KXUMjrU6JuOmv3xK0gu1PAR
gMsl4YzUTmsfdgGbfghSHvJV2xpYl5tclcShpBmMebdrE8RrlrYjUDjct+3UlGPf39XYWXMAY442
M7sWwJ3fYw0hBJINBvUTRxwswrL2KkOz6iv9yg20Lbxne1a7SYJ5nE2IPlhXQ2fdSx/bTmQdx1ft
uit7c91qxUVX4W/vGa6XvdmfhZFPTaqdBR6ZeJWAmojLKWM7yfglBdRopYkI4pKs8USNV7WBw2r0
W9uQewA79KpYqi+s1NzGMdXo0s+/mRUpS4z+G6pwBR4qY9jEzjos2PINFkrhrKmSHTkvNwUYp4sQ
a4NDFF9jlEB9Bs64N5Vo2daMjmzJZmpS+SealaGjTVF7RgoYwyLD/YrqWWzYxfqJHc5KRs5ZEZJ9
EZS9wbYqOaHQFC/VmjA5lVIEHgv3o2gVfd8lylU/+dUsHLQKxlzXprjv+GQq9Z17psYUqNykum3Z
S25BX687DcGl3XJzI/OHhWQsm96EQSXVeNUkKdcb3eMAchlRC2WwQR92bDtRuUfjudAwyvSToSBY
+5ZBYgO+Z3NsAKfC9R0bjG01RpUmQhEP/CRYpwp9DBOpYMSahLBnRO72SGFTEV9CkkTXSgJuzKjS
bdJrC5q3hHQVyZqWAgZg8FBLvb+nNAfljq0TsG0GQjxX/oSCH8sHlSJRmpALMJRTyadP62UA7CHW
g9Ogvxhxum3GWD3XfHg1KGckbWJs/KlBPqoO3rlRGhxYXTPP82pCG0TLAoPVkmJIC8M7XYDqJxLD
anhuEzvNzphvCuuxNFKQB258Idhns/GJ5slEKGBiWPm48BzNIC/a+wK6rFuWmkuaKeQUvILjFM0I
em4sCHXqbSIS2VdzMJopJDAszCK/aGPPW2kFanqAU5bbbfLA9ai/XuLvTxa17j1UlvJo+tBCW/zd
MxZ+tyF6npnisrg2Elpppc0+KAxsFNiFsWKAuAm09Eold2bpW96XLrWIOGudbNUTFjDvYBRRUYIm
XRF0sKhTewNsc+lm4qPn+1/wwwLdEENB+AF0l2EgRCcnWnGZsVsNwpw50aOZKrwF7ihcslmPpJ19
u5RCP7WH6GMNpWPZxdVlVDX3Y19zK37rQlYLJW0nPewKNM+FzUixciKKIiGUIfXzWIWU8EO8u0mM
HbdANg4MMVwquYWbAH0/G3ir7+7dYipx0JGGVxDPo4qEPAXw5wKUsxWpazrCzHhJjzhLGw4aJYoV
MjKiWcgx62Ty0bQqDB6srGa40+mqFFCcwxQ6eZxYF6Ni3A5qazEeONDgw2w5WAaCW12g7ZeyWwye
wWAhpttb+WZGg7qoqjJZWgMqVorTlDy0PRxwwGpiYIwfygckYrw9SIZWPamT0QS8vY6CYqE3GjAB
ikAd+3E81yqeWAoZ5L6Ta3ijpPmFO5JToqj1RtaduiuLtlwWKH7PwcFF00KS4hewgzCkR0pVm0Yc
cJe1r0VXPVv4PZp+gXZuMbD03gk3Yk1KfMQcZQ10+M4ic5C41Z0Zgog0yvGLjZ/ghsgH88wK2rOm
df0LXXob1+zi62Tu0FitPKJkuoQxAVJAtNYV+smdWmTz1BjafcfaDpZqvprU+JpVHNAPZ655kznO
nQUqFHuOvSnj2j4r8mbmUqdfjWSQrQj4PXSpzvZJk8kZARj7tBH9VUrLkMiy+nr0FW8fGJlzMJqA
9ZUx0eq89dgY7rqwWSgVqYwoOQn2wTq7I3Cr3IvlMpcW7fwBFCF9A+6/RrshKqlf4vJeZHGxU1rD
vzLH8LFRBKWcfMxO0rw/NRunWw/E0yzVIr3P8HZvKOLJDRirOyRbWBIKoX7U/dGb18Qy61ksN0UY
zpvYKWm49+cZC64d2SZ7w3A/5VOzwwMVJ/r8E8HL2ozmmr9hVXqv5zybHPfv3ElTWkbjKNd1RJxD
XteC1qx2rvok2cJFAOResFwJC2WltcAi4xAIhwG80MczkxE05lJqwm2Zq7SC6RIdE55NP3vI7ebe
KEH21J52YuZEa4iw3cSoSbaVA+YlF8k8CXKxJp2pWwqTGZoekrOQAbnZDYFeG+zpKsRHhzy3xge1
oTqSmlWjrdHFfKUfXc9pD15ANTcwnCTRfLBK6DGyQn+Y1RGIjIEEOehgMTCAZUX1MjQLOly9ceFr
6doS7ETJOkW8UC3MkNGtMVj8DF7KassoEfa7GNeLQVvjgrxsKlOF9o392ccTsESYOpdlepKZnb8m
AHGHVsdftoqNPzVraEvSD4cLjMncZ9L1gsEGKq5/8VpeuQBxRKL3+Jr7eKsycs6dkKYoBd2YlM7t
2HK3e7PA6CuqkKyhqQgCt5Qbj/CanYBoy3ROPzPqy+Bj0UxeFZYiOZ2buYouddmOMfUCux2Yakg3
AMSrrXQVGTu41ZBmu1XscXvhFq23WVt9ruw0W7dTb9BQoTaYXvQNLgQEg0587U3c8Y0z7oxkYIde
+v6ilsMaw1ByqGKgXE5v2OCKA5/oxFi58sq1E5uLKrTpGBpoRywQu/PsEf/k3O8L45DXvbVAomLM
MgX9p2XqGyJtM14lskdYqoqKyRv1zNwIwA01dkj3DHdb0LlLeDAziCrlPLAK7tAAzyllUHxlsAe8
XkNrVrK9luTViZzcUDyn1NPYFvk6LXEFndKc2jgbBDsIV2HK5tO3jSUoanfnUDA+R0QFlQqyXx7q
pwkoGuwprOAivfTWWknQ8We9x7RFfWZCTsccMfrCLtthdnVVsKHmt9LJtCWcT2Qo4SYNU58OSDhN
GxIltdvtmEBP26ReG2xLz0wJP1TR5EGvKsgMlo+EtikOrVWdtJiiVoI8aqPNCYkaNfafo2ZTOTim
5nLtqqFvF1bb4zLzwQyO6qAtvLa8sQfeKo6S3GCHmQwWHfVyVe5HGeiY7zNm+9YcTxuuHHqaemfY
PHQh8VWTwDsuvMGnqYYNFF3MxtfrjXBLnR2uos0pSFS0Hti7AncjTRBzMzc2sqtJNQ+wjA4KMRXz
SAMoPET2cN6ZKotOTzpLpykPqBbqZWaM55D+5FKwC5vreoGwgTSouSsN4pAKbVi3g1XMKt3GbRLV
bEGF4+3i9mM0t6QKOikHwNd7EPcAc11BBrVnTVMSUkPi33Lo6eQULT0TJ20vfaSCV4Qr7uOK61Zq
kbfzVJDdfbOUSvsp5PLNVcz7+KiqReS7+653b6AIfdWaYMO6EBhEGP346fiz9uUvjj9TEhXOqhBE
96mxsjQKmtGyzknC0PNdZBOagtiGL48/PH4qbSeak5nQzZsqq9Y5Ek2vlNUu0qNqp4waHOzj93/8
0FbUalcydyWstPny+JfS4z4LgB0uUttm/90xWpD+XMGSmo6WZuPey5kmYzXnHI6PHBxP5/ilmmbp
Fu8BEwi8lz8+le1k+v3je3tgHRpa0b0SAUspeXo7fNuXFS7nlQGeYa3oEwWD3/3xB2rp4ePRgepK
WjJPZ4v3TMLFm57i8VMwfWU37aGFJcOy3qp3qd7zabrsHW//BMbdxh49wjiEelXGIl2Z03dEqp25
lkUpdPru+KPOEflK+saVkYIGiglXgmEX55iZXTrBkztrnZPUuWk92qywf++s0Xw4/vN4emUKwwGJ
nV1LgxA2ci/HueIieTiq7P6/sfB8fyJTFAJba+jzF80jZZxH2ZDY+uxvmX57zpqzvs7/3R/9+kDf
Mxiuh4IMhruHlME1lHUV3tc/ZjBoqoqq+4Un6HhOxxP+1SGSO55X88Cxhf6BcrWhU0BFpcsHB4Sv
Aebs+GvFwTNkIIXUVVr9x48fX+xfXYVfP8Gny/nrv3nxDO7JXqynl8EP8xceJ30yp/yTa/DqCD9c
A/cDI7BpWbZ4eopInn+8Bq77Aaie4Aoglp8+ENbygD/cJ391J/z6+f0/X4O/vhE01PP/7Cq8OsYf
V0F3PpiuadLRQM/+49MnwMOAIE3LRfx+i/zHnr6uqv/wJvjLp88bYdpHOo79/UZ/dRM44oOB7B17
iPNfvQqcP3Llf/JW+OurYH8wdVsgJf8+HHBXvbgXzA9Y220MANbTW+Hpsv+H3gqC96n51qtgMuhx
GxgWbofpA7/Oi6tgfRAGNoTJCnD8eHrv/ZeugmZMfsa33QviAyJ4FEsa88z08XpqUD84Lm8HDXzl
8eM/NyzqGDffOixOE6SuYpc1n56k+3p0dIk3svTJ5/N0lf57V0FYGlaRt90L5gdTTMYIMdlR+Xg1
OtruB80xDVzCTxdB5ff/rTlCmLiK33oVGB01tH7TbX/8ePWOsJ0PpFhYOm+Zp98/XfZ/NC78gz/6
ffGJGT95OC47w0f5Z6vTv/qD5/XIz7//vtbaPvzv/zUtqF784bQKfXrsx+N6ePr+f15MIce10A+/
fF4bHR/n+z///gR/fugXj/X8rJ5/uAkfq7vqPhiOvxi+n+ZTNtn/Se6+3qV3P6+I/ziTnxbPv78L
/ubAMn513MkW+ubjVpB3s5cHxkX3HgeO7zJU9s9Hml5GzZ0MYm895TmCpG8wQV6Gv5kMhu9wbBK4
qruH/PlI01nbR9v/m88aQuDjfR3eN/WLg9vTTP7Wgy8ek7vurnp8PtJ02o4j3uFiP+/xfsu//UZG
UJN+fXnZyYV5h7twxVUPH17ehU/7h7demfVjDmf05ZGfluZvPfKGKx6GP15xTRwhFW898PbhLnhx
A2qGrTGsv/m4SRICBH35jmR2fIf7b5s9hHevRhEDQMQ7nHTevXzxDNdhIn/rtdj/PDZZhOu9w4E5
s+Y+Hp6PdBz2nnZBbz3nCbwqf7rMLnvg5wf709rMP5peTu7C7MXoAf79PaaXkykw8S57eD7D6XKw
MH2Pl/DkTso7eHfysa5f3NOY3I33uCThPSyKu5eFHfYVLKbf+kqehMwFMq9f3Nk6+6N3eMOchFJO
/5Hl8Xyix4v+tO94+5lLWgbV60O/y4nnWf1qDJn87O7zs/j3N/fp49fq7tXqCQQC+a1vfiVPH9u7
l/MWOQ3iHZZPp4/db5u7lBSq8OW0zvGnnc5bX8jp+LvHSj4Oz8c63iWIm9/p4CePfXj/YhrTBf6s
50d7y6vZ/fYFUefzkb6ft/UOg/cpVJvgt/ldlTNTvnxzPm1Y33zVjw+wuItfv/fx9bMTfOvhzxDX
PB/leFkIWXiH1dlZnLAiebmrYUPpvsMge1Y9+q9r5+Z7vJTnj1kmh6S9e7VNAISkv8N5Xwb5w+Nv
W/nT3DZ1Lp5fgn9/j1/Rlv3zG1E8VdHeeqc8PcDPN+J0+HdYD15z9R+lfHyxpPheBn3rqV8/wj14
vsTTXS446XcYcW/qu+DFYQ1YG88/+Pcv5cfHKmVmez7Q8YQpAb7DQPjxzyLQn0pKb73Gn+6YdzIf
k/PL88ay9vyDf39FPsH3+2V+++8VnX9XKvn0K+zgW4895DQ+/eeLcHw1LZB3zz/4q6vyZ5Wm39t1
P9efnttwf/bPXhbXpr+4Tx7vqv/5vwAAAP//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plotSurface>
          <cx:spPr>
            <a:gradFill>
              <a:gsLst>
                <a:gs pos="0">
                  <a:schemeClr val="tx1">
                    <a:alpha val="80000"/>
                    <a:lumMod val="85000"/>
                    <a:lumOff val="15000"/>
                  </a:schemeClr>
                </a:gs>
                <a:gs pos="100000">
                  <a:schemeClr val="tx2">
                    <a:alpha val="75000"/>
                    <a:lumMod val="65000"/>
                    <a:lumOff val="35000"/>
                  </a:schemeClr>
                </a:gs>
              </a:gsLst>
              <a:lin ang="1200000" scaled="0"/>
            </a:gradFill>
            <a:ln>
              <a:noFill/>
            </a:ln>
          </cx:spPr>
        </cx:plotSurface>
        <cx:series layoutId="waterfall" uniqueId="{2FD48EEA-420A-4C62-A761-B6BF2BE9083E}">
          <cx:tx>
            <cx:txData>
              <cx:f>_xlchart.v1.8</cx:f>
              <cx:v>Profit</cx:v>
            </cx:txData>
          </cx:tx>
          <cx:spPr>
            <a:gradFill>
              <a:gsLst>
                <a:gs pos="0">
                  <a:schemeClr val="accent1">
                    <a:lumMod val="50000"/>
                  </a:schemeClr>
                </a:gs>
                <a:gs pos="100000">
                  <a:schemeClr val="accent1">
                    <a:lumMod val="20000"/>
                    <a:lumOff val="80000"/>
                  </a:schemeClr>
                </a:gs>
              </a:gsLst>
              <a:lin ang="7200000" scaled="0"/>
            </a:gradFill>
          </cx:spPr>
          <cx:data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cs typeface="Calibri"/>
                </a:endParaRPr>
              </a:p>
            </cx:txPr>
            <cx:visibility seriesName="0" categoryName="0" value="1"/>
          </cx:dataLabels>
          <cx:dataId val="0"/>
          <cx:layoutPr>
            <cx:visibility connectorLines="1"/>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axis>
      <cx:axis id="1" hidden="1">
        <cx:valScaling/>
        <cx:tickLabels/>
      </cx:axis>
    </cx:plotArea>
  </cx:chart>
  <cx:spPr>
    <a:gradFill>
      <a:gsLst>
        <a:gs pos="0">
          <a:schemeClr val="tx1">
            <a:alpha val="80000"/>
            <a:lumMod val="85000"/>
            <a:lumOff val="15000"/>
          </a:schemeClr>
        </a:gs>
        <a:gs pos="100000">
          <a:schemeClr val="tx2">
            <a:alpha val="75000"/>
            <a:lumMod val="65000"/>
            <a:lumOff val="35000"/>
          </a:schemeClr>
        </a:gs>
      </a:gsLst>
      <a:lin ang="1200000" scaled="0"/>
    </a:grad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plotSurface>
          <cx:spPr>
            <a:ln>
              <a:noFill/>
            </a:ln>
          </cx:spPr>
        </cx:plotSurface>
        <cx:series layoutId="regionMap" uniqueId="{9A8F6338-DE3C-4623-B2C3-76353E66254E}">
          <cx:tx>
            <cx:txData>
              <cx:f>_xlchart.v5.12</cx:f>
              <cx:v>Sales</cx:v>
            </cx:txData>
          </cx:tx>
          <cx:spPr>
            <a:ln>
              <a:noFill/>
            </a:ln>
          </cx:spPr>
          <cx:dataId val="0"/>
          <cx:layoutPr>
            <cx:geography cultureLanguage="en-US" cultureRegion="IN" attribution="Powered by Bing">
              <cx:geoCache provider="{E9337A44-BEBE-4D9F-B70C-5C5E7DAFC167}">
                <cx:binary>1Htpc9y2suhfcfnzo0NsBHHq5FYdchaNZkarZcv6wpIlhwBBEty3X3+bGFsjTXyTvKrcWxVXqoPe
MCQbaPQC/ftp+NdT+u2xejdkaV7/62n49b1smuJfv/xSP8lv2WP9IVNPlanNb82HJ5P9Yn77TT19
++W5euxVHv+CXUR/eZKPVfNteP9f/4bZ4m9mZ54eG2Xy6/ZbNd58q9u0qf+A91PWu8fnTOULVTeV
emrQr+9vTdvId+FjZVKVP75/9y1vVDN+HItvv75/I/v+3S+nM/7u19+l8IBN+wy6hHwQLhEUI+Ta
f+T9u9Tk8Xe247sffEFdHyEk7D/vx29fPGag/9efyz7V4/Nz9a2u4fXs/3+v/+ZdgB2+f/dk2ryZ
v2QMH/XX93e5ar49v7ttHptv9ft3qjbhQSA08wvd3dov8MtbW/zXv08I8E1OKK/MdfoB/4z1O2v9
J338+pj9nWbCH7jnUey54udm8j741CUEu/hgJvHWTH/hgX5unxfFE8P8Z/ePNMwqNZV6/hsNg/0P
TDCGMIEv/mbj4A/U54Rin7xY7LBpDxvnLzzJzy3yonhikdU/0yLrb6aK1d9oEYI/eNTHvs+/bwV+
YhjygVJKODi1nxrmLzzQzw3zonhimPV//pFbZa/qev6vKNQPX/I3HDfgx7Drc599d1Onu0Z88JiH
XYrxwTgnx81ffKifG+iN8omR9nBs/AMPmi24lPZJj3+jhfgHhjnBPv1+0uCT7cM+YJ9zl1LvYEL6
47cPfu2vPNHPzXPUPLHN9ss/0jYXpvrfCdnYB0YE4Yy4BwucODguPiCfUUy/+zcX+K9Pnr/+XD+3
06n+ibUu/pkh28dveQ6R6bdvPz7W3+DsGARlcAhRzz8Yyj/ZSt4HQglm9EdQB1vttaH+0iP93Eav
VE/M8/HiH7mZPimIEvK/NU4AR4ewcOf0xv4jb63D/Q+e4B6G1OjAR2+t81ee6OfGOWqe2ObTPzNS
WFeP+fO7j6Z5TH98ov9p8/wv5lzu/+Fv/3GkcNjDh0/wRvL/NzcXH5hLmOdx8lNHL8QHF0F6gcXP
c/OTTPl/fqyfL9MT9Tdv8n+Uhv/Py+WlprF4bB6XthjyKkv/Y659XSjUnKi+qam8edsfK2vz/Ot7
TCHgeSmxzFO88dknH+3wzV/0vj3Wza/vHc/7IDhUXbigAiOfs/fv+m8zB3HIGgXlwuMMCyw8CI/z
OYz49T1HHwijnHgQmiEMGvVcEQIV/4OAMwRWAMIcCY75SyHqyqRjbPKXj/Edf5e32ZVReVND+QfB
2xQHufkp4aiC2V3hIYK5JwjkUcB/eryBaheIo/+XoqTKUa/Zt5KYPctdcjeUKV4UchJr1Hn4rqcl
XmRTJdaW6/oOOnBxlZMDN031d+7PdO1UVvhnukg8qtjIRdwV5dYCP03LIjjiYhjLLZ/BCS2Jp+KH
oFPvvLwZzmI6VbsjSAvxGlU0c7ZGn4lSkM9xkWY74ok4dGa0HHN32feSr7FX0s+YN886b/rLeJgC
JOXS8CpZ6akfH1hRhnmDxOcuHlZMJE0TBS6f6CKNpmg7jmW0tSOvENE2j2KvCo64jhA577ok0KMb
LymPxqCpSBIv/H5C2yFFvFwh6qOtxaXXXjomcr8WWiVnY0LzXTJJs0tnIKOBh6lb0PCEYVELPFWZ
nS60Uwd2WJyJuNc7y0uHwVnGckiWcTx2q4FM/kVSV90qLiL/Qs6jaRiGoBLMLAq0NjWpPwm3dK6a
1Oi1dqQJhqIzF90MIkcD4OUYsCLvg6bp47YIaOZli6KMxZo0zQWKm+kiLhx6i4yql7iL4lU1VOxW
xkW/j4v6rsyyaOFKl3U3Wif1+SBD7rH6pnXT5gbeozvLlVIHmmXMeyUQKok3FvUmHN/8kZKdKGXd
GamM2fQDMWXAVDtue1+/BpZWYD68YlhaR4u77zb3ycWYdGcU9ellRZS8jSKHrWvqobCinrwd6hEF
XV8PiwT3zbrUDdkihNvzgvfdmY9KdcGGxFvm/mRu8OCTkDlaftYpz4N+EN22yEt3YfCQhklfJ5/s
KH0Z1b2jDrTjCBI9fJak0luitFIh4jlbCxm1MrR4n3dsHWciPuvQ2C66SZaBU/fylg86P5uqrjyL
B9e/KequCjonS57l0C+bUmYPTTSihaSO2rMGR7uYaLqImjFamZayICuiGAVQGWMBLHqzKlJsLuQo
zYXLK3MxzqDkPQsGURUry6j8USLYN8BxZMMCvyyeeDvsyyh9wEnWy7AQpXM+o3nedTI0fHLOSWse
YHvCC72gVU6r63raIDJl24k1pAyopmib5KmOF402zZL0U3UgHvhJjb56RSbPeMbU0kjHC9vOSfw1
c56cJhv2mkfkIhtE6Cc8nT51aZ8GbqliPw/8uEkDxIoxiJker8TEhgPI6QI01GtKPPiBKatpHVEQ
HdIhHCge1ymP1bWJDA7wWGVPqo/PhqQdPrO6uuB5udazH7EAvF60ZbMfsWhmnckRBwNeRlOuAl6h
ZNd0KNvLivIFHDfTfRy5O6/G3rNU0y2dmPqc+aJfuixKdmaqsr0S4rtol0+7hGbm86uj8CenC0IQ
U785XYQrMBXMo8Lz4MBy59Pn1enCUaZa6Un/m/ZUulFCJ2mAhSrOncIz543GgNvhKX4q+gr/3fBU
tx4nHTrNQJeUTO5dW8Y3JRuHy0yp5M70YZTVWRiZMVqms5ktQN5EwYdlepenzYGeYSNJYLn+rDE4
VbS0cke1F40jneEpJoHV+PPfKPNqX+Z9fjv6lQ7qzvTXClfVLvJksmBeUzzGujuPBxJ/yoSjNtSP
slVc+cVjt21UrB/rzNQr6E75Z16q60+Ok22yRAf91NwO8ZRfOV7DbjLZ7uORt/cjY/JsgsbDEvGm
vc+7MguyqpaXGavjsyrmKEQVygJRjfKhi+oxzFx32HW5P95murziM732B7l0synalIrln6fWDS29
FQlfjU2C11Gm5QNqLvtx4PfRmDtnXVvRpSXHHd00SaHuYuE324ZOehH1sXogOFn8yerzIZ9+u/o4
J+DxKPEJRDiwFN+uvikhfu25nnpOkCZahXB0Ja6eHqg7eWE/YogZiojctJMPR7kZH9xUeKETN/Vu
qkdyI2Pn8wgbdoV6kyzGNNK7irh6lxXV95GlOX52pfMpPjuhW9mh9YY6sHJHduKVVxWp4Iv/ZDpL
c+tkXcj2mjNqlkPb9ju3ydhOV36yzMwU3zdecsnnzc0idlV61P1sRbGk30W7Cb8SNTzlz8YhV0mR
oc9eNJolKpBcVLKJqQwc6kxFfuW3/Qa25KpPaBIH88hNqY6DuJXfR2+5p3LOoFaDNqDxVs74NTrH
VUtDPxfuzhmn10AUaJMQr9qc0I+yOircnUU9ZnbNkEVnSo9jGxxFjrqWxkx+ift0OLOqlmnpp2qZ
cG8cjfvFYPQqmtLxIxyeSYh8VN17Y6MC1fj917ho9pOOZRwkugmUcloVZKoIGiaqG6SyKnRYfoeS
IbnE0sV3L9gkYnKnVHmHuyy5RDM28yyG4aQ6Sv4lvWn+hZdZjr8Xwy9Y7IV3/L2Zd8RenozlKd/o
QrVBgpTc+0VMw4Fhs8g4jfeWZkdHoC0jTmnooeG73M+E5RBFZ3+8kxl0AV5vZMidyJwmYcwg+fUJ
P9nIRTsaDqvXf3biFDEnYKjES5tSGLROW+x8tIjWZz0rnI+F8sytGh+7jG+jOon3nldBPPGCFpEL
8UTSRweuULy6FvG4cMFTsanEO0LT+KwuXLxj84jMNDuytCPXFJGzPsrZUa/6G5RPatdzAdErxcOq
Kav6Uk/xd2AZphUDpBM/aFZkAvccWkbB0oEF1ayHZqKdxkpbQaFHEfzxN+ZQJT79xoT6kAN6iEKB
4fQbD1I5WFbEeVaJe9tMlX/t8yTZ1zrqQus1Iex6anPiX0N4qfblC90Hev1C7ybVh6bE4xymPQ1c
iVfylk5i/pRGj6oSN6JJpzYAB4p20YtnOIxmmjvV5TJRHg2ErF0QnB2HZVtgd7QdWUGIQGjgEQoz
WuJhch9FeVhO0l04BhKPMtVFkHci35Zz4pEZ4q6lS9TCom7up9cNSg6YmSVIFBeBGjKzVexhatLQ
j0a2TcumvuxxX4SN0tlTCSZKIm94yCAVWR4lPPYcsfO6870NJ0QHDfJg4R3xgvxJxOX93oockkPo
hwrKfAw5/dsjL2adctxBkmeWN3FYK4V27QvwagVf0eJNQyE6LOIlaVR9fiSVOWyvVHVkOSlGLxyl
6YWu0yAhst7TsaUXeAaWrhKaLsWIaHjCsNxBpJDZYrVsWuE0GzMpnl64pksWCmf35aDQhhlWX9ZD
W1+SeTTTDfXGs4OsTqi+pK3edrTDdxM24opzta36gtwRPfpXM690/Ve8esYo7T8ak45Lg51yU/dF
srWjpB+/j9KX0ZF7HMU9T7Ya19X6j3eY/zsvxjB0qhnz55YnZuTEizWecpNR5xH09/IFQtwzQTuV
kLO4kLh4yM+2Fi1ZhAJWJdPCTBAlB5Z9Ipj4kvPwIG6FhnkOK3kUt1Na1E7pF+wyxSRbqaQZLxQl
BQ6aKG0viq2lTD0ZL7Ql8yKJVnHvDkEKWxAHRz7UsdqA81SvJ6TGiwP7+ywI8uqgqjK2NPGyqPy2
gRyyrXYoMWW2sEMLaieNtlm8tIjb02r3SvgoNs4cCfX8rZMuoW0N01nSYRi1ChwrJ9EqqlOzr/N8
XBUQxQQcqhF7S7OAQa41BHbo93xXuGO18WQjv9OOglI032ewNFEwcf7HCwCR360AAq1wj3rMhxYQ
3MKCGvbrdEhyGaXJ6FbPusmnmi55IVaVHJ196pdXhTN0G4sdSBxFU1Dl7biIiS/C9IDP0pafaDWe
97zajLnv7EkmWbcehXk1jWVYWQVtj0Vj+iaIiioJEzM5XxjOb0xRoTiACtnYcPh/TK4GnJcPfVTE
Ydrk7q0rp2GZGyfal4WbbLDKy43vSbLXEDUtUZ9UtyTLk3CsZfwwzyg1d+cZaRTrG5/Iak2dggRN
X2ZP0JdZl0M/3qsui5aTw/tzlHrRlZVIK6+/SJMkCRrrr2b/NNDW3XHrtPpyLAJG4nTVvnCOgga3
6YLEXR7mPamvxWCCtBzkLS2FvMV9ixdK+PXK0l4kmqHUCzREN+VcQGCTzFc4itSinlFLUynPVqWA
4J/bkkP8gueQql9bQUtzRJIsJpTU15ZxnCuzlYsc0wDVTnNOS7ksGz+/aOMBCiLziOPMXBQsZ1tU
xssTupWwzFnTih6V2KxZzZov01oJS7diWA2HaS3pRP3ttLUwfxK0IXqS/HOXCRf6nXP+DwuU+Cer
PRZTwkTROF91rZcN1C5I4FR+uUCmHRb2jDieJX4nhgv/wRJUXoCoPVPGjJQLPU3f5S3Nak5qGi66
J1hI86zzKXWY6+38hx9VCf+Ng8vTQ1ZfZzPo+I10aXl1iPzm8A9S8CMl9jN9VSQ72uJwAC90rZuU
3Qqnixc1NXQdR4Ld5pOXbL0Sl4HlDmhgt7MCjWAZWBJUXEGhn4K0rvO1jVAdodsFnBDmzKJxVrYL
nCJz5s7FdBn94NrK+5FrK++W687CJ7pIu/mdyfpsMxXDb9GIsyvpyvwAnLh7ngqNNpZkma2fdpsE
V79lqM6vUhdPi0FgAm+SmbxdJSRedHNUk3S1Dkc8sstydNstr1mxZHUUP9TcCatIkvtpihZxXJp1
NLRyAb5F3nYlkbdID0sRN86lJQ1qMBBkFXLRswRcXNvjpWjafCUd1YUMGXFZUuFf8nlUsDgOoJqS
bo6MQQu6L50ptGJHup2kbfLuFQNqhVNAXAeCDRXRadtVJVQ3NMTkSWGuXMd7akY+3I+dyVccsXHt
FcV4H7Xm0mv9/kZL+Sf7gEMP501gDVUxuD3jUoY4tG2Id1IDa/vIr9xyGr4OFVT63SAfnDzw6MD2
EKddG5ZFRcgb+hvppNhOidvdQtm2PtM860OLWtAVH718Km8sghWsG8p5tLKoRDnbxwm7tlgb5d1t
p6LfdFq2W9w5xQXUVumhzjWOztL0vbO1NaxDrSr1hVzJLtXhUY7YKpZoo2Up2MJJz20QlgnId3SR
ugsbd5m3qBhFtmh4sYK2F9uT1Nza4r4Fhc6u4q4qLiwWgQmWKeHe8tANSCrvKG/QSMIOAtRzmgxk
YUeZN/gfy7Ha9XOdxtLpqOm5aCL/Y+MXp3TSu3AaJqoKe+TG0Z9EcojNXTEIGaG7ZrtmHCGPU4+4
nvApoVDffHuQ+yWum7H2zNd67P1FHkXVpsnai2QY9RgMuRz2samGvR0Zndcbr6ovINeo2bkVntGs
j5IxEOQmdVO+F0ZlZ4UQ8rxx+mzPk8lb8jwbbiGOEkGlVPbIs2Gr26KG8zX1A95p/MzHMQlyl11g
qAnuoYifQ4XLH6GvBAdSObm+H3jpmF/lXAeCT+s2i3AgO6zVNwz3rhf5KLNwmgOtI/Ckqnf+DI60
Li8CFw1xAJcw0VLA6d7cmM7b5FF1luGBfCaJNIuxoGzDUod8bjx/F2FR3LTp2N8kTbQFF6g/FfyS
80nv4FH0zo4s8KdqrIOka7amTtGZpVWigw4Rjt31IaWDxtPHtKij9TEJtHnjEbVJn80JX2QtyUp4
TrGMWNds6iIet0cwdcW4zdLsLMsafEZIXJTBkXvAuYSGlRdNG5b09HLy+kWbZ+WezJglNXDqbN1m
2FsMfMx3emdctRoTtw+PNCsCPZwH1I71uocab/U1IW6+7JvB25Dcg/SrGOMvGclJCLXLcWvGLP+M
quRAN1FkNqNMkiVU5uQXYmqoRXlIXNIs964Rbe68mc4geV9pMUTr3OE5NJFGOfVBVA5o3HZD793m
xKi7xqxs4YnWyCK2fkSlL2eORdJZLO5eicVqVSZCLv84NiYutLRPthT4Ro497mOIHDxv3nKvWgUD
6fNC5BP5mknYL/N13p0Fjj8lq3JMm+BIo7IZuwBDIfwgk6epu4Odx160rOwJauWZO+ZBmsEr8bK5
lc40niedgMLoDEbmhpRCJHIkeap2g7HE+VmJDT2ISeLplefWfmhppNdowUpRrlzhD2Ex1NkGDaX4
WHqOu/RIAR3dGS0mWp3pxpcQdQKajDn0A03RBBZtfYYuO5fuLablZD7G7KBoKZnXnUVJwq9ioZ4S
N8u3mQdF55YOUWBbYOMcf57Q3Jmm38odaQ6DzvWh13ai1xJ/3LIe62By4i+tzvSnuuucJcISjpQx
jvbe5HaLlGn3izvFGxe13vNbUc3h9KGzKCu7bqGGoV/7leTQeenkhT+D0oVyruvKUKpUXniszNzA
ci3e+8MFxPp041Q4dQNLEx2TF5Wjm5DIMV++0isdzNepD/cASinTSzI1DxMX7qfEgzCNZlC4sWhV
9HTNtcyXFq1xqpbE76P1QTiNZIjTrtpaNHbKe85ke+nFFfokdR36hH1roxaaiYyw25GVal946N6e
YpYEvbktpDfqkhvBd7GmN3Q00Oe08TjKJjcoEFQEj4H6MSq3XFxCWfAkXHci12wGpPxzMUXgfZp2
TM5LRTdycLMgwT603Md6S2YQZ0UNDUMYTUYb8HZicSTZkRWzEha1wG14vY0iVK+h666CJG79NY44
WRqj1L1nzBioaZz2uo+jT2K8lLxT927Eou0U5XloUSwyuuCem20sapp82+Uoukmq5EtUe48ajXwR
e9FwLqTJ7hqZbqu0Gx8sXc10TN2f0jnU1M+VQ6bAtkMHT+ilRW1P1HZDLePYNj3S2qk5KyZ349Qu
2UeuNCs4/FxoegN6BOIFjVyWBaykam25MaS+40G6KnGyn9QmKkqyT0RSLuOB5ksyEX8/QBYWxH1f
foG8cQqV9KJtB/Xlu6KNYLOr8gvVDl0nOG1W9eQWX0pM9wpO9lufSnFQn2axE/WsdRaWDqESXTKV
7FTpO6+uPxBTJEGScXJurz9AJIAu6wmBHeDSxJjzJmQTRIl+G+tL3t6pIeJ+ADUoSA6g2bgYlFMt
uwQaWJbGPAQdDH4nWvNGLGf3uofMJ5CFI67peDNBcc+ESOTOQmOiVoy08tYVZTQzy/nuQ9R5l39y
QszlsWPMxagvXEQgqCVwJ4e6gL89IPoRvkQ1MX02RpWbsJCgcIAG+LrgRm9yuHZ100/QpidzS71v
9VWX0urTUSJy6AStNDwEsIiL8xFjaOUMA7yHlNPXtDXxbiRG3jI3K8/7mWtRC+Km/zp6Q7yT1JW3
R/28Z9qEGqGvbr/949fFcwj59nXhD7zgj1o8uFPMOdj37etCoJaNbezFZ4f6KSmgYwnXIJZtisQe
x3lgOwG2RWAbA5beweGW294BOP3xPG678dy4vAlIjMl6hOKaXJLYeYMf+SRK60u/ggvfLxfirg6P
/PqOGWJvLQd9G6g0wt02D+zHPPjzqZOiNM+cvOzyrngoItqFGQTOW7dTeRUQhQAexl7E2LbjhRti
6dGQWdZBwLIOoGLFOulVGkDXulx3WZ4e+kDFjPrgVJY2V46MV6yNU6dLm0l7nfnOTbrMXAvwsfbi
ib2IYkdt3d5VvFWbI/14h6X/wbTy9jLLUUy4/V0y1TcG58GUa3Wnk2HJu2y6xygFZ6gyB0pT1Xgv
+mkIBBTnL7ToD2LOxLt9Njg4tJEqhIXuKmJIHRqblmaBDWFP2iRH4ZM4+AQ9zgwBhjq0Ro6T4qHb
NSTxL8XQXNiGcqb6a+To/jOtWLmkSdrshKPFzolHuXScJLuvSXWhauivtbayn8dNfBNBEBSgoikv
KYOkpcfuOYRb4z2pWXZWjxW062bUimG4g7YrUJcHJhpL6EcM2dXRCcVjdtcVg3t+8ELEK4YzkkFx
wopY0MweS3rmru2Ne36kH2XtnAdv5zBzmC8xowrrSVYhVBf0DbQQ0GKomVgWgiU3FuBMPUwZHbcW
i3rkX0X63iJWR/IIb0gjarjlBDo/m2fItfsnsTGbr3u+8gXzBiJwc50JuB1G5u7BiS/Qg66zSJri
oZE4O4f2gdynVMT7oR6zUEPWuGA1y+uFJf6MbRlNwb7UNS22tkLQiMvWi7sbi+iqqhc48uXaos7Q
or0bDTeH6oTW7rfS8HjXVT47GxFTYTQMrF8koo0XpCzMoq9G76xM2s8KctalURJuXk2TuGS0Rxza
HOSzn9Pk3NK8uc6TjA40+KJybbFppO18SRIupfVdAUeXMTUN8kjQa19OS/tQGYaSkas9ubRljsi0
8hpuIISeiftbK1HRFPqneWo2Fi2555/3c4XOooikNCi16tcpnfJdQYdFA2HuhVeM48VUNtAOQdLt
l3HrNKH029xbWFbtuA+i8OnZKOIpjONYnpkx7xbxMKAbyetuMUFV7ibWY7cY5lEy00zk471j8y2u
kYDgRsEdiFReMYmh3zWDem7vWjpk61cWm5S7hAsIYut7ml9NTvfFuo7axNOqK5xsjao+3rZN4m1k
Hl036VDv7V3DBud6I0UVQQcUzmILnCy61prXe4sdJexdRav1MoeVUPEwBgR2fHD0i9bZYVTLfRM9
n5Atyjss91BjtMjRZVr/aHlR+3x0lnZU0n1X+5V3MUcZhZ/oHYFW+Tkk/HCLKWH93kUGbjn56QCF
Wqngo7LkUytpF2RNaR7LrLkSKY1+85qvXT56cH0FFUsDVz+f6wY95J7Iv8Tai8McGhXnBYZKCHYI
34844fuEN3yvWG0gYtDXvs7JtJAzzTJy/9aTELx3rjNXToY4CfMOx+tjTXXI05UR3R5WwbUfS/r0
Mkjj5EBJfgxmVoP4pSM7vfXc1N87sm6noK+gJtwyp4IcEogCwdXbRdlExSrvubpWCWPnhTuoQLaN
m4Y1ZfHCcbVY2agOvE91nYyXqeOvS7h9uDv6Pw5fYwWBehYeXF9X3zTSd5Ycwf3YXun0I8jfo4i2
X1vlZUGHoEnDqKjPuVuQZVlB74dndWAlTIvUoqkqvc/all94ES1CXXK8cXwDh64v2LaAksO2moFF
j6Aq3XVPUrk5klpP92uIzdT0CVV1u4a+3BKqpvICQxv5aoCo78p3Eg9y4YmvO06dKDB+0q1k6bmh
ZdNZUA0ygZQxhg50max9lYqAdESsk7SazlGW57tUN2jVogoWD/xdcFiziH8uOXsaJpZ/KzQJuID7
l8EUj2dOWQ1ftQOXYHBbR4sRuhmB35nq1jgyEBh712ntl7cmadXSbbVeWSZRDb+MHLGyTEuKUe4E
DVSSNxZ13LTfsphBZabXTQEFtvQuTUi6n8oiXxQMLlKvytrNliqDrq1MoQfsUg9avXZoiRbomX0Y
uZiZoMihR3yUsSi4W2/t08E515HEPBhopc6lSu4HM4jLqMzEZTePSqyc0NXFuLSMXpvhLKpiJ4C0
k4c6UuBW/GG8xxg6XgP/XHQ42sZDUYc51ObKjCbTpyl3XVi4OLmxIHbu2qiMrhzoFtw0LB+2aKwe
jnxSUX/ZF/9N2ZctSYor234RZggQiFeCmIfMjByrXrDK7i4ESIhBjF9/Forsjjq12/a590WGD5LI
iABJ7mt5jk5sdI7d/mBqzLFRCIAM3IopQ0I3rX5oKv049B11ygY7uBAyDSuzi/8Xjyq1yWaovA8X
5+prisC1i9Phq5Fymv4iLTbsNIAVWDwVsdZ3abFNvl/8JRF9PwrV5Y8dwI63560WyNaMCGHfzlkG
MV62/THxgLRMKnmZNLHeKGtXTTP3L4nV9leblHshlPXmlXQ81a4g0bB45dUQbPOaV2tjFTlvY95W
gIVXQPCYoR0lxCPR3S+nun7o1bZJcMYxT3yeunKr0yKP2oK5p3F2rp0MZoFvJhPr3keKlgysvZoG
ec7LWCm61kn7QA0apmmRyOeZRtZlAdnclGKiats7SIEmaY4lzLdwqHaK8rFy+xIYZmt4yPneaO7q
uysnVD4ag5BkXFztwAq3fQVSyy5TtrNGcqONAAsWf7VABRKV/BVIliG1o/UrFSG4FqSbT2NFyDGw
orFbYZNoxTeEkMgOoT/3r3YaNIc+Zb/ovdHNz2pWnzKV7hWLz8oWbvhiQmSKJaswG6qrkfIk+CB9
ktwCag6i16u+q9XBGPtUhzHwAmJrxMz19TbPAic2o/lTMx0CxwoiypJ20xOVIxYdIsebNPRke0iJ
NQHxoyHR/BPP3lNPivTVc7GAVY50N3am6vO0pCYRBtm2jZX9GQhXRngFd8/JnFrbjk/TDtCm/ipm
1kXGJS8QJgN857sYLHwjPQfq0JH9/5G88P5lMxnYQQAmmYefj0t+O425AOSmJKzE9ywrIr+vu0fi
Wu210E5xqNqijgCF0lejq4KW4KUvuq0RjWF2g997jRbZTSrU1jP1+6icV2wMZRF53f0CmAj55Nqp
s0YYEan8wNXt0TSJpPVGUfvHbFntsUyDsYqcwGmP9tIYFyN6pUY/c3nv/EsfM844NSCX/9fTqwFl
qF9yPU6AdQi0LQDYwYH/j8+rbeyWD9Idvjl9KTcyJXnkLvsJsjTmquICy3pm62uTBfne6LJlUzHU
FAYkcNptYLl5ZJRdkbGzdNzgVPQBjkAqxWHUJw+/XfWOcG668Z+r/3+/wWk2mqbz1iSYKZDcEfcQ
ETXHYiOmXl4cTUbZiIU35r+Ixnp3vvfVqmfRb853MW0bTCSsZGWPJDgxpdQDm4qdXFAZpkGixV3J
0HW3iJzzZzGH5QOIkSvPsevPppisCOBy/QSCjbOrChwiOfMKnAtcN8rH3v+zSKIW3/afftFZkRRj
fqgIXsl+1VYRG0X5kU545Vt8JFsjlmPwYqmgfCodZFEB+buAcy8/MqHaHbc6cESMmM9z5A/JdB7y
fnpzy79yOZcfgyjLo+ux5ZeNoUERyWLF7PZgrJNnrUJeNkD62iOOE7gDM5gts3Rj7uAmeuGLYj3q
SIVlfW17epEpp2tK82zfAdcaN2NAkYuqkscsX8DNRZ194uH4ljHlPrt27u79jPBNS/PmOws+LR3w
z986Jh15/z9+/6Co/+83BgXo1hRXQbUhlFFh7PfUjG3XpQoy3gJqi5xrN0pnJYfMOtgDTT8yGYI0
AAQCCxrg9TzsW40+zbtgg9AO2VhZyT9CW4kIgBD/AszP9CobsTJupaLlMeXheBPxIujiNh/svc+y
fKVHXR1me/hUsst/yuoSUq9JoxJIpaBL2Dcp22rlAEVx9RLEVqVd1yct+uBA2nrY6sabH1VN0tiZ
iPO+jNPrJPs5z1/jOBZ2lH5kpVUFchr3sS6rvL8k7nxmaaFwaCPQ1czrgNNJu/NsvTZD112Ml1Eb
cerqeef19g+jNypjNM3U14gBa+qvbjMYZbsM2ZKxj7qyTLdG98tkLNBbBPnb4y86ibfPSdt1TIc6
+LopMxUtO3vriEbebvSmMz4WbVTcU9HHRvnbXTdDj1A/kGrbsk3rfWq3j64Yg3KTeyRbDUwgbVhg
33nKK6c/1gVJqqjurP5oZMVUutIpydbMndYCEX4FmG0xrYaQZbvA1/I56Hhwnr3kwfc4pEXVCWAb
W23TfRZS+WyPqXe0PPnz7jFQ+2dd5sEavDIsT0tPx5fBXoPiFJkxwmUggZhR53f0bDw8URe7GptK
bJhgNDoQ1NZtafHH20wynDZymmaExuERZvU+yWdwKJpt1hbj1WidlpVrEpJgfRtBJfWTCxDefdCA
zHjyM6/amlG9uUoumUgPjCKVtdKBzldhlUw7ICRMJ50m3mnU8t24G9U443PUrF9C9riTBO+1g0Ww
6BnRNHUKdqrwnZPplbLU2jUVvhNzV0bnOuWhDGx2Mf6ZlzVboEY5dtEYchqT70te+MTAHHlo6iV7
6yERtTTuPCKlQNxwrX3KS5CasBvPAvlkXNo5cLFSLSkMx1FrJ/f0Nuw3E23FD1DgxGacPZCQLKd6
E3OyI6CV/PCapI19rZyjO/Tj1er7T1InxY+0HAAiBE/2wtKweHCSGYe7xVD648++DqynLFEFmDZa
xGaCnsojYGAfk+qnSyCsbh9g7VibSUTyoqrQ/TbqUWxFNYTbFqjBD8AXV4BTJhtHtPkGcTDvaunj
kNdzverGHDtkRfM9ASbx2ZrwkVVDiQTcmNk1SGAIupK0fDJW4md97GdWujUit0Lv1Crx/TZUg99w
DezfhYWd/ezYU7ZJnFmtjQgKl/2QZ3R389UjF1FNZgVcqvuHGS2oAmsbegNdYREmz441eleJ1O9y
WzcN4BkrWfPidqvM0uUBKRU7chcXV8x4TYQ437rYjY1Z+/c9V14X5wkyIOY+OmV7IC6UX/c8+OxB
d6K83fPycwDtkoL2swwpaD0/zEGwM5KZxdy35wzD7b7+2z2bTmNr/cc9p0VjgxSj+IMux81gFXTb
NeG+KsACWFtd5R8sC7iryFxOApywVafBNc8CugO6DhZmKYUfjSCrm2xpZJ1yyoCMnFN0X8YYbF1u
koy9Fy6vvgazy1bzkzHftDi+2hHS10lpFTFiSM7kFs95WyM00NRjjASSeAaiVTzX8p3h9/RkHLrA
cdc2U83aiJVdOFd0No6mixQTiwc+lBuja4GFRfx6BSrPtFe9WH11w7gt10Xsd7XcZk4vnu2U6oeJ
+Nu7h6ynDn9mp3ZmLGQqQ8TyEHBa1VWFJDtu2HRt0jGIAOpv90ZXjvZwmrz821zP3Z65tYiJzfKt
p0d6sItSntOxaVfpGCcl4hGFal5nu5SR4NX0F583ogzan5OY/xhs6bwxNQRx3iTlBTw+tgcoOdgS
R6dPY8KnJfglv2NrfCyXTgiDbPFGcH7k1AWIWM/yamYeJ0UPeQ74Cnj024r5zbZw5uCoc/6XOzj1
mlPL3vU+o2dsZdKNV6VkbZUJjaeiDld2wtir1a5rz2tBPRjID5baFyUrnUaj/cjZiA85H+sNzxz1
p9Wlf9R273/4o12svGFKnts0tRBtLuwH5s5fc6elUx1+mzfrUvaU0DlcBZwPb12GwIZDkt/mG+os
4JFqq004VWTj4+C2aTSC3YlIBKgjJIjp1JMfVkeipHfab2FbBhveTOPOLpR6Q3mgQy2XUZuQrEDt
7s7u2JOHMitodOu5AA55PT0nIakOgVf0a9NBlluQ9th3z+FiQ/TQ7hfs4Msc+o/GDsBpuWpIPVw4
woOXwEKg79YxTJ9m4gUveOz0frR5samdJvmeNJtbR5f1a6ebcfa1u/l54M3H7UbkTCMLCYuHYhr6
sxPUZKWWW88G66CyrnybGZ92DkNYUequ+4bwUWQcLLdhINQQufCS62vIwBc0U7W01VGLXcNjmg7d
ye9tERuDRdtNiLfme4dz6ZZVzbTlxWi9Kw/f/DJnVas6njkTpzSd8yff6sHMXz5obPkRKMK27+pb
rDsmpHFvQza5xAPX8m969tPtOFfNzh/Y9DYrZ296FtKl2KlKCbSKFT6URe5EM5akVyrL13oayihj
tdyptNA3GorholCtyyjhvtzd+SkkDZ6tkTn7ZTVtrJxeq6VhAnu72s0RW1oW1wzwlGvF/uDgfN4W
1Epm8xY5endlOhmvXvDnCdvJs5H8sQsPI1uCYko5W2xzySEQfRSIir8Kz7KeirQ6kqRP38dA4cMp
pB9lTpa+Nw0Zt52NdIux+jIVseVNPYI2sPaD91NUzL4YaRnRGVj6Wi4j9jNqaSxOtMa8s2wociSA
4BRrj/XshEwUO3W0x+60r0dnNwTdg7MYmoRZdfyL2RqrHV76PoDHOQBZpJCA/VHn78uJI3ar5/HP
lHwfvDTfJV0vV1SFbgHMCNfgUrXutgZ8FnztVGydHiUVWqrkdW5sDk6D/fDlXFpAxYydjG+yU7pj
5NS13gNmg8Ha8jn17fxJZKG4DpSmR8rDvzpfwOZ0TK4d3eJnZiYCjuGPrtIE4UCgs7IuA9hU+fm7
SC1/La0QUbFFrIeE4ldQVCcjjq6zy0C8unoqWbDfSDhMZfGecsTH3crul4108c4oY9vGTr6suRgL
kAqTaW+svR388BRvHkxXK13Prj2+Nah28gjEz6uZR5ZefTA3JZfxwcH695syVtmQ201ZVjFis1DU
yFQsFLmFPGdifUYsh2yKEpxkbvE/o2N8IdQxw78znqmVgBKzOKHI6UKh+2egm5MZM1ucqJRLuiJd
A5Cx6mSYP6dUzq/A760R7O6uRrIHhS1aRp+MxIi7BxW/uEnAN57cVA2PxpYgESkmxR6MBMDnM3C+
6iYlrvvejQG5GFuZyk/CaXYJ5nl+tRMAxVvhoXDIMj2zGxHh2UhOxkpk2kRlOOnTbZJOjVFGBDsa
a4l1HoFvrznerD5N8EyJ4ACgjP3qI0MA4vtZ+02xB5lPvcx+kKPgiU1iI6bC1mfWJB8BAJr4FddF
lE6JfTVGW2Mq5bbhoWwt9TIWvdqU+dgutED1MiSuPIFcjpINpq+Og4KJF+OK7EURIUiNjfviyruh
X7sg6m6MNWwRuwSgWTRDexGux2NRSBKDA95eaK1QaqRbLnPO+gjI52RzU9YcDL2obsljLkG9B3Bk
QqGaZQy7TiOJEAiosXskXeZtWSTlMwkHeakzfrEtYqlVI2Yc2Igb7I2VooL1MZkQx01krZ6NDgHs
7xTJ2ZNRZeGQ7MxBCAleDDCRdtc6qsXbF6OPpPI3CZ+72Iimh4OCIEVvX42GcOz1JirAxl4m4FMx
PALEcnM3HsMY4GdXAQdkRMZ1f85Vf52D8XuZ9Ppk1BohnQg/0P5gxLStvUOCFSYyommGxnlxtRBn
M1M4i3aHxKBe3T1sGo+DjPFDEY+DN9pr1+76Nd409abUKohNxx6phevw1+2vbZGRiydA1TZmFFQg
cB4KkW8doBWfjTst53Ll2LPzdfss9XAGou8ghqTIFM3+BvT+lcl1maxXARAjABjscFeZq2JEsQUH
pUqMdFMNvRWF1Thued195dTaInMBOZv61ZgiQVyNwVp4aXfDgN0zh0nLrnZWJl+gC9mCoTKO5Zef
G3bDpguCbh3yKouHIiVnQoU+04LLuBgF/yPZG4rX3W57/X+1m/5YmiUOf0JtZA90YJ0pD8ltb44M
KvkuGh79XTTIZLU4a9+G88Kkv1tN37ZjKm6AttmzsQofWpf8rLk7ffiM843VNP6WVtiGYdd2nhoR
XjV2ocYryYPXaSCA88kh3ACDij4Oee27TD+hvFf9JFzxxkUxfVR5yjZBBQpfh6Xzg+PDQuQw4oGt
gPRDJqVeMinCauSJ49hSFBnSQHeXbMmgFCOv45H343oaFADMQVg+JpaT7ynyeuebri7ZcPZHDYBG
2PBuX42NvXaAkNn2vs3woeVgDs2evWVlz2Kd9O6rsRYB6tdUzIkEYJubEWV/VpU1qCQijrLPvAjX
pNHTo7s0k8ymR0BBPyenKQ5GMnrWOV9djc40tm+NgPpnAdJLRQ8MHcjUEyAPL7To2qVYULsZFtGz
SLD38zRbGavycmQhGw+cRRiNqgIuOHRt8mSkpOJ9FE5gWudt+utoyPhlaeM/mfSDVZw7pwREaclZ
DKhLtg8Tbf+Ss/BTq1yBhI6A0D95jLA466ZzkCqXl3tHfxrtyIimuXd0S4q8OzoNy0xZMn/NZDrk
skx2CvWoxaXEPqEckMCyvDTYWVbpoNzX4P/HFXb44MQkb7OtET1CJA1RCs+++qCXD3VPT0bqRose
OXF/GMk0gUemVW6X7taVA7n2PUuvPeKpS2czTJJpa3m6sxhUrVmulhE1p/QEhg+/+nxDLVGekEF+
c8yflE+OH3vcZ2t7+fhMkzfNUbiudTYS6CzyNA7kzUgNClWdGsXmrQBz6ZSlnNwaUAy+rmgWdltd
1N+MhyD1l96IkxAr6lX5GXR1HZniaTPYEVEorOAy1CJ8sBeDXKqqKS/xIpS4DS5cDUhaj+SrR56H
P+fK2fUJFfse/+jg6pLZe/KKbTI77VWWnb4GeLWjYAPCKMbB6IaxBjXQq746taD/PwXhpgzOPh1X
fuFkJ6pL72KaIRzBap/zdNM3E256MXBWoADQtFi8nqxHFyE142es1tC+9GWCb5sW47kMfdSD8tlx
8FHDKiQoDRUZg5EXq5WkfzCa9k+cgytXhoPzfL9KrYnH1aKzUli9IvzVevcbFT0h0fbJF6wxgrMA
s+Lrv4Qkc651FT4ZfYNKBwibtdUOIJL6G8cxSY6V/9Z32PAgT4cj96K/dy+rPgWvPigetYO8zQxS
5TsOEgxbJFw1i85cGZ2xGr+hb/jvVlSY+uqrmqRZhQN3ttbspmdgMwFa4814mIBBMKq73lwpX6fn
jnntNqTF/OKJ5GxV9fjnclEA924ueP2lCRqXRWGe9tZzgm+iyzt+sBryKBKcITLzzZnLNpxrgIym
AQESfKf+0hiDOzvAHP3dg+EvvfhSolIB6iQ2OxYAk+OoUW8HVpMXfJXWdhBpGRtRtFSfKMI2kRHb
scAxDTuFtMmcbuVazmYY8vzJGENLNVGNJ+9oaZe8mIGbvEZgdRG5j4HDErH2BBHeF2dGXQMKnmXF
nfFi6KmGtWoDAtR7kSUqFF3z3Hc7z+djW8gKIGzhvVt+iWgtULY7ndTue1O13ybqiscU8c+Xf+lk
kcmOS+X457KLLYA6C+yVwOTscWF5cWYuhjnGiuXvfNenG2k55XaSiUR8HJgKI7qth5PVsvgaUeuw
Xs2S10/TJDxg3UJrZUCftt0ppN6pRCmKqX8n5Fx63vRhvHiF5FlTheNHyCZE0Bcvt7eMl+n8b16u
VZO4JD5HNKTo3z0w4pcRKt19TWvE36aFVysGtamtgcRAfwPH8U+Tu1uFmAogYn+rJcE6HoGsCJAH
rU7GAH5LeWk71Z3sqkf1LIlnGevMa6aFv5NTTTcFcOsfPaCUom2yzzwAggq1g9gpDwLnYey9IEKB
xexz6Zk0efGKMiJfPQnS16ancQDX/6tn7Uj31lMRxj9rgZSo0rssyesfC0yFJvwnoHyIvlS9/0rb
sF2rfsjOTW0Vx8YanQ3g2OoZkRbktoIeFVxwtjO9CjV96/icvWsE4+OSDvzCPQDjCUX8LgmADMtb
sGFSKerPDCRHxO6zn0UCZIBVtR9zFtZxTlE6THVBv2eN+oZNv4zr0UMsCgzUVaon9h0bzl02ddlP
QsmpyBvnWynJQgGiGTAvibNjrPB3yiVIEmWIBVJnGL95vjqHIdZWYiXfOiwIHaHhJamJeumDLFlV
UyF2JFTqxUaqaofVYl5VHq9ehmmwHzTAdnhk1YvxoCPbpfMkHo3Kb8J2lTPG98Z/TlEOsZZExMaK
ID5qVI7Bk5nKqBgfY9Q77J6MpLkbRkVmpwczdpY11sZXOY2N6KeooNqn1XfjOyrZXGRG7YiBqwJs
VSZfELq69KJU390McDMP7OtDw1j9RuZy07ZEfZ8SFKXDrxg/iqq0Pyr707hbhGXbkWFjb0RGNoHS
wzfldvUOlUABUFkGnXoRay+X72Ujnb1yeL02g/YWPSg8jOAP63Cdu96+alRxLZQXrDKvxAYi6Pti
pfoES2GNtRrR5GullXjgU79GVH4oViBAdTvWDxYSpIv8/9j5NtQy278OQNJeR7lWewQ8EBLVwyp3
+vA1J2V77khFI6MvAQmMq3Rwb25NOf7ippn41c3HZmmPGlLNecpc7DciJBH/zAodRm1AulOnZ+8d
CHxEBtrszbZD/uD7NY/m5SWK/UG/DfMSpSkW0a8pjQoECk5GTNzXPvX1Gweq7TLKFNX6lsF6n0YB
WPtFlfeRD8bGH23bxLZTIjiB7f8xRyHf7/jvJPlSYNK+Vn6ASquFto5JCHpcg5jcxs0qC4BO0gB/
VuTfad9dHNN/LljUDVnzZ1UC/DcGengd3SZbV0mIuhHV1O2tLAOKKGn1g5ysLq4KnrwhQfSXzHv+
M7V31HFxHzVxXplg40ewPHtWpdzHPK/J1vX87qD5zM9tX9J1hiq0L/byokAac/y0/HZj1YiJeWnY
7wrXTnaThYIGunXcpSoy21U1ghBGnFy8AVESJL+JlpO4Oydsi5s4pHhKZWmJ2Fa59yrsEdlytyyx
vkLUNB8h+urmHCBdvav9vL5Z/SbVO1SVxWe6OHMVYJ8nuL5ZKx/ZE1RZ7W593WSUu8QDeMqMLKku
dh2zgfNe7jkMq2yXEmu6WcVCXk97Yt+ss8iTLVLsQIAtEzUBEiFZ7bo3K4j9dIvyaPQm8sx2t7b2
/ZuItY1s565lt77lOMxbhybhzUp6Z0TR1dqLxNTuW1bpHSBYr0SPKK5b97I9mwZf79dV7qK03zye
fvcwbpyjKh0SeWJrxLZq7VXJqYjVmIQP0nMAKJ71SvRV8gDGBcBaHMnNTZ3y+aY0fqZJVf4ZZJTs
jWR6+FaC0K8cNvnS/+6aC8SigF7E8WWZ5t5ox35xSjEcTHejb+fMOjKOulcowACA09IhycswrpsE
pXCXgYnEywcAH3WRNG2P98kSpbNjbanHAgfyX6YZCiyqQO3na+N7nyxwij2gmNXpru9SSx78xHoz
M9/HzkqHrRAYI7cxguckIBVi2kV3a6zM60485CiPXKG8xd9qITjVkZGdyr5fUqTSFBZeVD6xZGwD
FnK6XRpXXQkr4roNb5b/MpwWGbiWKVILy5TTMo6fdjgVGdmbLLZKyxDFdnKGvVkxg0dEwn2d4ldu
RJ8WAc5NXJ1BIEnfGrBUjZ6goPC+bmxsY0Gd+yCtRnW0lnVnXnXeq0Q0wOgLGY77maPQwm1wFB1H
jiQbIsRAsKFFaYSTaSqdh6dmaYyoNVB7doJ6S0Y31DWS1Mjxo0wAqsAiMvU31r4QbdyF7nzEIuwh
NrYY/CTo1wh8YV0xAHyDvTcWgpoExvuOyb8PFSbkq5vpcOvbpPSAmiyjwN6o3U6TY50AaRDMkyiq
hGbysvI8LI25MroMCaM4DWxUh/jfBo4l+ZduuYUiEnalDr/pzSCmK9LkyabBdvk2479NZvqSJgRO
1F4icwj9CgDMNvZSdcEUtLqXvLrVwRL4/yJ7P7XXjamhdfcZ3NRe2aE1bJ02yCMKIs6z5TTpPqik
2A48FW9ZUjy5oFD9MbdJjp+F/tUj5Pr/8EisWsfTrFGsNXTkKew0glc6LU+OHaCabu7t76pA5D4Q
vv+43Hs0TtHtUFn7zJZBjP7mHEx2EPeytle06/TjVGGFBvgSsUbETkKk+5pgp1C/K6onqh9vyqpE
mQQH3FujU4uhbcDaxhnbjs0wNwMJgEsF6Xx9L4A2WpO9EiLpVnfdrXKakX8vr/Z7SbZf7Ma/bVHq
9rfhfh/IyP+9GJup2mZqs+Gpw8JuurCyHlf9BjW9AOJBxmWMUKcCFT0mIpHZUbV9rHNUmXc5RGPp
ktbp4hT/SDGi+JY3Ruk3vouwyOTmcdFkUeUO7bUGLjVCHb5gz8IC4ZKhKZ4c9mFsRlOHSY6aG2G5
uut8mnlRVooFPEObKwdW4Kquxt00gFxj245//HWbw+g8buerIuDtzlFs2BFpAwMjJVgP2SDOLWIf
O95N73WiyIDfLkNrLMYHTFy9aknvxmTxNoYAFJSN6t0JSWnhHBQt+vYlkblc09oGY4ClzyjfPX4j
ssAxjUqNPHTdbEYBeuFUttNhqgt/i41j+ohKpw0q0HnkrcDRORrA8fvTzVF3J6RDGgnUvQ1GNwRm
ySNRIbLuxUqQxOvdRlyGwBZ7WxT53lr2Xbaq1dodp/GlalHMJ/MBwiSs2N9GQvFPBFcS/Wff4fET
srwks4yVq6ujSx3kcYNJVMgO/S2bK9Pgf7Opnde6F69O07P/T4PQWnoGh8I6yYw5W5u134zxrv/N
dx5rvmDb/nWMe1desP6gpbM2Y9/15uqumyuWnTL2fNfcXe86czPFfHYsBmLdcrPGC5S/bFv7ZYDk
A23PjIcqsoLU3YxMtmtUOFTxLJ/CQNNnS2n2UpXOYxVMxYONROpL25E5mgMtjv0gw5c56doYcZcA
nwGsXjv4Gxfbf1CRIIbTFO7BlxMrM1LeN+Qccv7DGClYZNcEjwv23KemoNVeTinoNoVpk0yCVVP0
wDIY2VxK/IgOQLTqIx3H8FUmwXc8lAMK9kNyOvIsS3t4uEncQ2CLjY83yQ92clb2k5HCAhESX3jX
0g3ebUfNazno+cE0oAej9n/i2oAoQFfW3pehAaIStaoZW2ubdn4kjIU0PEpRNHJ3H6EuckDPUr4t
UbHzdNd3QxWuSxfoy3Coyxj4Q2+tUczoUQN08+ipAP9Kwgsc1BuvAC1ZGhdRkbOUSFQlOI1gVwpd
56Zbt5lRkX+RjG+eeU7U+Fmx87u8f+y62M+t8WRn0xBLRLY+8xhnZ/+z6XQX24VEJV2rCi5Tj7Sa
MdQUbya3tb/1A3WRQNZ/hRI8tqnV6iCTHv+B45fLHOT6A9K67bzKUwfl4olfrXFASfZLrQ8NLsWj
T5vqBaWrFDJmJWowlV71IrHB2Tatr2NjlcFIz80g3xCMFnrVgXvHuqzF/zhAdnbI+BzRYECZqTSU
W9WjVHJUdqV9aFF98dYU5fCr+GnNvlyVxEqPiAqlR3OVzIr/IhrDbzqx9KhYmavIdCGzXuPdQncN
8lAj58h4TBJF/rjdHPs0y58IbfqI12392fb+Szja7kvRjR4Kg3nJRlR98o5y9QgLVM1nPcsOYK1J
X1AYxj2PyHauwG0rH8aM2+0WnNVpXQLl9egPQ7InLSp0e62TPDpLg1NTfRlcL65zhPvXwMBik94O
F2M0blii/0L4Oj+YMUyDEsAAgacbpKmAS+Pe/NbM9Sb13Om7W/0PZWe23CqTpdEnIoJ5uAWNyJY8
H/vcEGdkhiSZefpe4L/KFRXdF31DKBMky5LIYe9vr0+M+55E+nly+uyYDijCo5XbkhlZeq2bJA6g
yNlEImh+nUjWZml2SJ+MGenFv5+hAIa5VxBuOk0FgaVqnXcjjkZ2PdK5UHMnvo39T3vtBtVrn/s1
OEiWoPFRMMcnTS2VO7cblTsBW+muRXm9H2NAM9uJrW87a2lsc6mw4xrksE3ggZxRKI27eR0Kcdcx
05/qXDy1TQNfGmnXqV0gwxdNpbyDzA22C8AE5bu+yc277ZlRhVQn7pkgFLV6KjWV/O6n1sbrLOo6
gdLfMtvSb0Qkx0NcKuV/9G1nZZY0wRrOOMzePOT7nJ3RME8uP0yeux0sWehXr37ZGkbNAOGXiP7O
U+38duTc53vW3cXe7Nxy9/WsZn1+bIjBb+fIOW4ntrcSoX3wyUCn/sbxgn6DWrNN3mbR5bdBQAsl
oU/AWS7z0WlaZ79d5kakCDCBYN5dz/6/nwW1uHnt+9ZXDH14wMJneMDYZXiAnXT2yCTdffX3aUWi
eFlctoNctp3ICxVOKKWp25O2fv7f+TR34xricowbxBMi7KNrf1Mt9b0savNv5h1hyTl/lLhNkIa4
4s1pFXs3eOjrjDjpzm3lDieUWcbNEu0/z+YTfUc9/NeI+z+8XHwPgjAbfXd96DRlcp9Y0g3SqMjx
86Hv60Q3TDcMSdQV94gYuHXvN17TBmOixuUYq1QFba2tf+3arvKWJDp+Jn71qkbwt9JVxKxHj0r5
hEgYYMl6oHxG2WVQlQ9bE7koEYGomY9NRo0i1ex3rdbNN2sph5eerHvgogQ8bydTvJUOSwISaTur
OsV0KStjTVrwVFn2ydOMjms7uXVRaYHU1pxvW8uKiDFE7V3E9qbCKWosw402MCAo3WGoQCxiRRV8
UQnALPKRbe1pvaZtqLdfIrPyVcedzhJE2bPrgvzUFd09sORdnhWYLGwmptd5bW1dqq6/VU1d3G/X
t/xkj9CVmHXWK1xkRI9DYhLA58U8iimkvkMppgfJpKdXG8bRWE6MPqJ4nFWb1aOZ3pOXUne8ofFx
sbBmgVrLuPk4yUEgrtQhYZYznEtleEdu/R7D/n/IQ5vB5tEBBVXMM9nWonSOJtH1g4vl18GsC0QC
QkGkbytBQnryRDr2rDgyffQiBnd8JcbvLoFus1Nn2FqmsavZyl63R4qF3KgRunbQbb7WDCpgIA3q
hwvS+sSfmKUJxRI5Y0oe1agOxjYyd26tE8XNVyX5yZkeZ29dEXnQ+2L+vl8h1Q0NXS7Bq55GFzfL
ipD7n+pQmf9ayXJPQjXiM/zTD2+IfyRZ7B2jVPOwUVCIbbEdZpZM+RUtr1Y6F0d7FTy47XTOpOB/
9eydm16Rt1v+XIrkgRIv75D0DzrlxRRyay+9oX3HJsb1VRRhO7OPiHZSZClx9QnUGeEPplHBMHL3
ECWokt3StRn+ML364HkqDjzkCX19wYcBdU23R/TsKKGAt7Yj04F3V8+8rBbZZUK26Cd1d98TjseM
Iv2dW5WGYNDo9nGtNQegtKU/mghMgX0FukgROqUfmt0vP7qmP0ZWem4X62YIqV48DAR8Jqdh76Wy
8qFe/436H7Iq04C9759s0vgs2o8K357Mq74NJWISXfQHg6pjHbWaP0pR+7ryLa7ywKIy3mePfS/r
xPxBKZkt8oPBJ1N5kryM0/5RWSbsLPONaoAmRHLM7kSmqm9SjnZQFWUM9KUqEFhZ3/VUXxB8s6b0
0hr+/DB/ACXbi4oJdi6H9tyI/JraKKuXmLydlbcHOdWUckbDD2Wsqpc++tt4OYFE2b4qREdZJyxX
AWskoHAN+OBUMHkszk7V9Ct6TP6TpclOQJhnJJLjnyKL5VWbjXE3FC/9MGivhhMOKCgDJUpeNOpC
djVMNNiy9hrxNM+1rK7mMoU1KNqnJS+vI+DwvUaJzH7J+TJI9A5HTG1kmMZnr+n2ji7Mc1RLg8qX
8REegWTx2TXH1E6EPwz9A9KPnSnnERWyGWq1q/gqoEyUdv2zs9QkLOd62QH/kGGSjWfZo81V8YiA
Mh1kSq+expEas9qsEL6i64pqj2x/6rzGNWXvWde7YTlYPcO5fXWdpXlyzH3SN/ax66lPrlIVkMwU
JJVrn5aFOgYTLgvshEoL2Za7wUhhIvpgcONUrJlNN6PiUMMMK4OQVUSq75u5Ab2f25MEsMvDhrq3
wv+Pc4uu0lHV9nBErXmuBYEu1JFcur2Ktp3+fIG4kjgQ6H45LeORYo8qHKUpsWGDcjLBGg8TL9UP
Vq/eVF00IULyhTssdeWtYH+8a2ERHnt9/sMkZlMms3iPLc5wgcLKwGf2i0NbP+RKFQeRcPZuUri/
n6qp/8hcNnCz06R+pf+E7fiM15ivk9M7xwbQBCcbfomWryfxlgdh2mmoCqSlZOChtATIZr2bLDDm
6dwD6tfkpUqXZl/0CJFl/6d0ckIYADSAvQmxX5TUvQ0yOpeLu+b8/SSa04tm9K+VBa0yE+Kjqwpg
F1HLl1dqaB6i4V61k4EUPolqra2f23T4HkuzOxRWah9zm4SKGPtDNMgq4P3ml7Kcjl7KB1KK0vP1
0hrum5oPSyuSl3Ikr683bF2i5Jhn5WEhoHyyk/auLGt5wP/udYRelWRRGS4uybUi9gQZzfzQ1dGd
FPJ5xodvr2rDg4i091R3CNW08qKy3wj6ZRj2VC5aoaIDn0i03DwXiTruZNf8TbS69k2Yh6r8q+Ow
BOQhm4KmLXZeFD92laGdsjKUcW/tZOPXTvusFslbY6opeNmJra9bXlPHxmzPGCGRx2hTpVeeKYkv
drmbv3fSA0iSu3PgtHcCezPXnm0/8Srdd0rhHmrSPdceyaKM2+5aUdN8WUpxiCbWUNTdqL6nQMgi
pp/BlrXejTqmIouQ0y1RvdNYBB0R+rBW5j+4ZOq4531YY/mUW8Z4hquACD8hXczkPAWzhZyvxgIm
IAyNeU/Fz99ZK9KLsrlkY8cY7E7mwY5s3e+VadwBWngrCjGhXYU5P7veLhND4Y85xanJmF22w5BY
2YXs6KUopQ34DUtCNxqe3ZwCCyJL4FMVv+/k38yw3qxx/iX1jhxYat4hxr4IqhCh7MIFtUGXG5H8
1sKIBs1bvLhpb13hIEX4XBTyJOK2fChndHgQRR4TCr/Nviz2JYu6nU5h1g5kFH5r2oiWtsRwTmvL
faOviJrazU+ydOO7LCHL1o5Gelm80jpHrNRgeeRamI0GFZpptVzqLB9P1ZTNGNLYxhFnyvl+SMuY
xSxlrchjmsMwjjqS6lbbiwyKUNnF6T7GZ6ynrMdMbJKpc289eYIlcdUY1SmFCgF9ofCCLlfJm5tI
4q0ksV5swxuDEZPA17Y9DYqdBlWVua8dSftAOlb/JrNU8cFhJt+MebD8DEX9t6Vh56Q1Q/2uNORE
vbybzsIyrR0lr63fMVy+TxaVPil1Le+UFXeIk9E+oFMFhNoDFWcC6/2OUq33ye57mAmJ+l6nVg+L
AQFnbJXom+tlfCeezoYtb4Z3zYtgA6GSevesltji4sr3uGaImKKieaeEbPK1wZQPsWKE6cwKCX9J
j4CEE+22ZpYs+rVSqCKa0vely1fQDV4y8Rx3h8acmGRNM0xt9sRRbA7XrkvHa8v/eplceUBwxl6Z
CWgnvJJSy8Kx7llrE1HyHpRFKi9dzkc2msFg8y5FlOVBn0+jLxQth/dvrFHQHpFmIpH9xi2/kMnU
AhvJ+EFVlfaAHdkPdyhIMbcQkRsVqra6zIchiztI8sIOGkKkoHyM4tZYo+PPSW7sc0LAvoEjhF7n
3iPMnPGwiOuQN/Opb7PouvC/QNu5Q7P4WqRR8kAgFQAXmwiWG4p60+JectsvD7Y5M2HXEjiKCg1+
SNZFdcROVh2yPqCYoTsYrhXEPSYQ8Azzmz329dlbNDfU0sXYjWL5Xvf1oZP1cmzakRWF8N4QB+96
OWYUvnD/RwuK37lxE/4VG22IO1I0globPHiUp7EfFQRasSOdGfIpxsoySoaSiJIVjDcf4JZc9XXo
jgsCV3bZy5XOvFOEtJi4EwofCAgEVR9ZQe+Vjq+WNYlIpocOw56nUXgE1a3y0PaG8MeaoEbtxe4u
r2Pbb8ks79tU2Dvc+YYQtqF9nyXgH0S+oFtoCZdpJgNqxRIa3mt2VxkNIl3jblY6az9Y2M1Q29Fg
EOVYvLObMkzNSZvza6K00aXjVvWdWPwynaUPLLKMp0E17tI0I4Q8O9oeW9n6WMdJEZjZa2trzUM8
T7pPRO07ozcZ5jGZQ7ijwzzgUNTGyg30QH+d7EnxK9L192AroNlil9p7qhemHfV8NWGevJMPRLsR
N/QIf2rpmafKEtHR0TQ4DIAxfEH5u6rlV8obD/wkpmvXkm3MUSWGceRWQVm694XKKjBWCn9wVZh/
bbQ37Hn2tU4JO69+TRLbuas65Y+c+KImSzPuTdFU+3bOf7cG+h2JXcYu7x/qXmZ3xTBOvpLN4Iu8
8dYx78P0ZFpR7TIsVTPazxho7pKBSuk+isJqFCXULuWPOZnjBcMF4ziJNEj7yQrahN9JL8Dkgd2i
BNQgMDpP9dmdh5Einbq5g0h3VSVbKgOpiAEiSlcyWH5UF+6T0r7IyZtCzCOlr8mhPVJku08n4K1u
kyyn0ipapJXipWvrRwXiaeD2pB2dtv3QkkIPDKmZ3GEFN58HKryfqJIDj+zGzdVeY6I9qKT9uOqX
KJ2fgc0MgfDSJKRGSSV7tXxvWwOtHMuCHTcFviozo/IyTcnO7r2PIqpMv3MGYh3dYZwKeZlaGxhv
N10nRIYVA+yhcOM3B771fvJ0EWQAMZcpttkMD3xA8EMPNr6g+8Qp3upymnYNIbN9IVGUFylqwlqJ
r0upi7tqSpd9GzFFlTZULCfyioOSDU7QlRl0vCg9EoMrwnypzraq2xfW+LgKW93JBGVnaJpyFNxI
VBE9FAg4xjJLHlv2s7FFohmnEOZ86kq6pmXHqgKHdHR2dsKIp2MpbG2XIbDxEzdwrOyGQ7HF8qYF
HIpCcmc5+WPqJRc8duS+8zrQaGapHnBvtU6Lo3pU/DZ43eAV7OtDXh5AT+2X3q4PKZlnP1b45KJZ
3beOK33KlYsDXh6MJFES77us+9BWvmDTt+OzVhIWgi9KKaWe+KrnRUFn2MSeomzaFbp85qtyV8zf
D8KfBV4WYhfPxs4p0MjEBOVQ6ztyPxYy2006rp0G6LK3lPgMda6BgjYQUXsng4ElxaGxIJo2kCBQ
h9fdU1NQwmWQCPTI+csJBX0xmbOvspI2e61Yx5+fYBbGS5IVj0rULMGgatF90hoftkkefhlEmPV5
cgbvb/qmgpyrJpshnIvDLpPS08tgqDttIRzeNJrKuBdROhehU8rbsINjCjGs8JHuN35kW+pRhVsX
Do0lPw/WggrCrMthB0PgMfLy5UCN5hTgoFyykFXYqU9lhhDAa85aNvbhNCZDuD36OsS22YdYlRKx
6bkzJ4dwO/r241wV7pEvV4RGoYrQJt516BYshKd8CZOGiSEr2bR51CUF26u5HcmAvpiODQlGIMIX
oheuT6j/mmieDPOmepNuSQClMkd5WlLsqZiov+tuMYfARuZwNPpqP2Az5Ne2VkJ/tmDr6pV5HpRi
ILxwnOalCplFKjZBU7S3+vrNTlEFdJiG8vqEWloL8LZZB0pa4x80u1G4HVi+sg5N86tF2P0QKaoM
lx5HpGK0jpLhMJRQ/WAtsCz1G1m/4C75q+2q/vOz2h5tH1O6WBorlWhx4fj2yTECdMeOln3G9shd
mxM7Dr7vnRTVxJvmYE/RGNrxK0VNgoFur/W1we6CrKznZKBt4koLWrXJz123kHBfdtjAP2qKl+2r
iX+M5JuliZUEwQq+baMoYJBa30ADUK695grDRZJxPp8jyFZqBEO9aE5j26w028j1wdqMHXWJCos1
ZLCTEW7vAJgHeWFneSVtJ0ImhpWqsz7Eg0Cw/Y0MTDcRUYIKofz7pa48tlajSbymdbUQoYMeJtSY
B8Khjq356S7FT+IuLp9sNPHL1S2X3THtSh98TA0ToDl8V0Kf6lCuh625HUxgHvzM/6/TkcCi+Otq
XBvbw4xXtosSWhNj0Az2B5uTHkBjodt7WzEBjFT5CVNdj6QOF8SiCxcohj72w770JPrMxGmQ3HEY
UPwd5t9JBC8KwKGmdHd4saXnQilT3771AjuBPh0eq0jc5YwDYVUaRVCI8sdc4sOhwBrzATMq4aLf
2tLDDmZR3L2TS4h+dkI6Ic6WJ/B/FWP3UmJhGz86ZMWi8jl1hlepusZxWMMEqmWV4RR7/iSlfpm1
ZUcJvzc6z73kHvYGF71kWb94WxmkQwgxppByGM9KbefcOvBTkzkFSuMoLasm4owe8IZmKEJg6+oJ
DyCWVRRjXfhozrBgFMtfyDr7yoRIyzV0P/di83my/EqIPPTq5TdfthNAqrbO5gitytWzbpeSItPH
zruOyWIcCSoLqsaCjC3EzpJtfVNLihoHtlFBUgBE74u4vlkZGee6xuixr44U2i8wNBGhDXUa+caU
aIHakjpe8ndU//ISVZBkI9gau1ZZmrsccIahwfMTDLMHZ5Luueio3fAUdsqLtXS/pjw5Okt3HBDL
PDtOUh+5BapTRBz9ra4iiAmZ8qNfoZmmqw0oRpPiqqjse1pv2IsiTX7EmCATSQpqZzI/BlihdpQ6
f8qEeBrzgl4p9q2IWL5Ucdb4Up1PjdnaP4nMu8QCGKMctetPBEueSA1S49I3FFoRLdnVcZufdYWc
plOay6mPvOW4kDrYodI0dovStXuWj7tajNlRbdZ4BwDQtiLS2iW9fUXoDxgzGZ6w43g0sjr9iDDY
phKcZIL+nAu1XotXAGIa9vLUjupH12rv1dg1l2igYJJsP3mYuqTkOfPgAI3VLs6p/E2yvKS4NZ8Z
pPbdXBaXphRQMtfo3YzUdzRkc/IGqbyqc7ZPPIOQKhV7u6gv9nBY41eUgj+Tzl3uTYnfq6HiUzkP
4HrdvkTZaNXpoZCT+yGJX0vPRVvfRvOFwGcMFRmc0kAG+WTMRKgrNlStNxqBkzvajR2AcZYibY8t
tWfPqdlR9U4m/I9UT6blZb/lzA+GEIvx6NWFgJhSmicPr6ZHA2v6oFOS6lch/oAVSMmRpsJfpO09
ozbGQDF1KBhulooFdb7cCDH8nvXuvMxJ9zy2nfvYA7ZIK/TM88C0UKSS4WjLfxe82XDLeefk0gr/
q/15erty69za22G7/OvZX33/60tsp+0l2sZ5UPPKGVsRh+qPlFnl82E9aiyi1/b2aJtvhlTloq39
Hw+/zn9dvvVth//q215n65u1rtoZqph89nYF5P6qEkyq60PVYQlDOPVfvcZgsiBYzxcKkt29vp7f
2p9P/TwmM2lAxVIOcZ404XYQ6zQ7mviB+lvbbOd/tZXEYxU5ZHf1rMdPlqZyO7ilESAiip+2PlHa
jO6ZOR63vu2gUpuupmN099lV2vlDzDD29aRu9LyzqSPz+XpS1S6S/A4b/v/oyxRIu9qgnr/62HHi
h2Ybt9ostH3qivhoiRimtdJYV1WY6jXCYZapb+p+SFd7KxEiP+uqMoVLlJR7u0rsx3pe2D7Fsw9h
vP5IUVwcM0PkJxIjVC1TnTiCmtN0b9gNsiCWElX3dj20d3Cfjy5z7EXaE0ukJS/OVI4dc7b8l0o6
7RG4y2slC2c1ZVH3CtsuhpXYvh+7KWOFr97nUxcCQykv3sjas2Fzc0JFtUDWA5U5KyX8uHr5kThG
HPBBe88E9O+rTqof8NaqXTLa1V5dNEisSc8WsxeBXecTHrZNdTRlTaZHBcik6RTKsfTe5cOgvjbO
iGC0y9dqCiJJRWmhhzdj4z0Tv422b9kpI2jsY+ttGU2xK6mdeypSIAViqn8Sy8f7ae2Ssd5fPWj9
W2s7UCgcH1pKv3fb9Vtf1+uvnjXIu601pPVChmm677rZQ6fWJbu6zMenKokqymDTca9gCfK09aU1
i13EUdet5fVNc0mb8g8Ymn8uWCbLAYcxoEFZX2M7lPrfdLSSx+1lPLGkZxXvYf/rgqEX6/JeFuet
r+G+veuU6Oph2FvP2HtQvfugLSUe5xAVD44br+EJhu2tDz7xY1mRQd26rHpYYAvXv7ZxfetKx2UO
VKHpx62ZzW39BLX2n1eo8oOiI1TaNK+byBU56EMmMueUtYyvIFv+Jbr9vKTFrcjUom9f/f99HSF+
PBRUQz9sr/d14aClzxPZOHY2mOJBcKrvQQaaZ2Na+TkNBq9b33YYarW+79ZDnCk47OrzcvivE18X
a/nigGxVH766tkdzEdX3X31uVv5RPcnqR6ae78oWBK1OyjiZ0n8effXZSoeIQHrhdoVChunzsipu
ipOiI4bp9Ah0vjCjld7SvcYEgvYRa4bD1tQS4OfsSai7dqwWT8hoFfmsscL14nRMylOWgBHemmPS
i/OUojMB1cTeK7FfDa9A34aP8mfTJKl+0luU+93Y269TJccTvovNbrsYfnx+6qSYd7FJrfzQ2U4Y
SRYldk50TlW0BEhaYb84Q8UWzEvetpZVavnzmifYWqkb2S+Y5EFJ6srHravuY1YTpVjutiaKKTPI
J+ujgfOw0yfMr6wUNymlT5W95Xnui8bS6KRWLOq2Zg3qBf4ai5ztYoPh4oEKhst2MkLR8fJN52c9
BONscF8J8aCuL5p3LHc7z6vutgsbgK5BNPceN5Zd+FvfyMyzT+DpHzz2914qBopomOKmbWLb5iZX
dyLCnev2qhsoFwkMW19OTtEeMDYq0H7G6bGCFvISj49CyPLgKU1+KMaVeznazwQJLJK/Wr+vUWW9
KvlAdKpQv2HBw+w+V+WrpU0z63xGOc+xC9bihnNZUsqdcYEpXgcFJ47ei97A7havSITxK+nN49Zq
xChfHOPM6Jju7aU5OqiCABXrHuVbuXaaqih5bSciWUVDSooyGv2kgdQNEnICa5TPCQaULvu0MPsD
Yaw1NuaynIcZ2BsV7NUyPnn6DusY98FWB/m4HfTiZJjKzajkt15XUsj8zXzjTYPhqCfi1QV7F8Wg
LDIjeRzEtqDUUIchCDWr/tFVw0MUNepLFkOaRHHjS9OLnkviWnnDWl1VGj6fWUNdtB62R8m6xrBr
8z6u4uKzS5uiNFSM4Slri1/Cdo1TaxiUilvw4WaWuJeyKd9Ze7e/XDO5DlOp/ZHwG3Kvtdgs3dp5
8VmQV+Swuw65hIUdog59Kl7116Bb/djVrFcza88pQt5fWgkYTnkoPMt60u36IjW1OtQacdpKyao9
AhZB0jv9xqIPExrAtEHSeYkfUdn1YAKQJxBgp79k8kONF/votdqqzq9cCPPECCusEnEadgnaqihj
8S3At3OsXsY+W6sLiyTcmph33pN60e6ovLcfon4mD9WPDbUaxvSQSnOtL8vaA6rg7NQ2MEIspToZ
Q14FWWHLE0E/uTfXsnJ25sYTS3/+/EIOkgTFDhHUPlNI9JPUwttd71KCN7Zv6o+j0j3FCyOQwVB7
iCO9hoRbofrCY+FVd7r2Bu//0WK39josrvbYtfphOwdc1Lv0+CD7k/27Z3B+NRPHe8aOzLdt3Xod
LGN+XqD6b+cmQHDEmtVga6nwFp+agcj9+jxsUJenSq/2Wws3J/HUevkhiYSFLWGjPBLfP27nes9S
Hx0sKD9bwmweu3E5m2qugrXQT3lTLNdyPXTqiLVqpxOuoSX6djgMrmLDMtLt66RrDnveufSJ6MAM
2DqxnLGvmcUcM8/lpdSxq1BHjbPR3C17M8W59rO9ndoOJDDNth6uW+PzpcqmBeLe1oRRyzE5jQNY
bAbjGp8BSyYUDEEO25r1+gdIAtg8e5U9k7VATkRz6nSuXlx1OcMMf/lsbmc0KYYwtfJrWQzvZp3V
55KI13UYmn8OEDCdvcjtJvivE6PqTfc6b+Xr2s5wNAOistb4CMhBi6yvknYEgyY9AxiA4+fNyN3p
kAwUU2qFGt+4kygSsIdlvkuRV21923XuLOLb1nQb84GKO6IM6/O/+pemBV8kbQUuYyxZykXaLpmj
hIpTDlXWVQiMKbEcC0ESee1LTUZPQEAxcg67eymt6lVETXLdWp43R6u0smKzy8mxy5SjMtoZG+mq
f1HtSr+3hfMNxUiH6IUrsI5A5GniGkMjkeSYSpkvd1tT65ByUIxXYIXDWTFX2TkaPZTDaxOMZ3lb
xvTzD29dtjUHqSxinHS4wCpHQqwjTJStmY64QdnmGoje/pZtiZBaDBtLGi4udMd6kJTgbq3t/XWx
firsUj5s771cdV6TlSk42nB9swqLZh27k60pEnXhp1mtBjfre7NLMEgZIKi1tb1aGg0PhSDES2KZ
1JqlVWqgNK0MbZIFBJLnhrHaBIGt2mSGYlsrXp2JMTqLY+cHAuKL5FFChckDRk7LX+IWbzOR0A8B
wzogKZ88V3DdfLxwa39gv3JFwVGcRG1HYWcsCZ6CSnoiD1mdaiCeN73M3grwbL/xYMYYMZneHFf8
rsra9mszn0JNpPbNzVDfEPtJf59JxLdE8NkYaLGbXYupylDixPGFFOkxm5YXe6kMHxwn8g1R2Pfd
0teLXzYaP2/u1KEob9tBwYbgRjQUg7PohwPhMRhyKtDdsSGfFjcDgiuk59TQqTA2e6pYvG66IJZf
zrJtfoq2UHCjLucXq2/42U0PWiT1N3tJflWLi3llfj/MIjokdvKn6cv8luIksNcKRzlQpq++CSvT
WLR2B83V7dfEPpISK74ZyzIeDCXN9q5SXGLF+8VyXQ2x7/hjpvXPfkpM0juNc9JQjJJlc/eZADQ2
yayAwETxg5cY+feRJBFWDi5SpIZkpcONnTeTt9MT0ksNQoCnuj4Skc9I+eF50VXZc9FBJyZLoH1r
ltg7WR6ZT4Tvxb5JwGOaDmKlES182w7RnfXdper7OlbakwHunEL0BpumCmJ9TUTMAndJ4GUi3quy
NpeOcZum73rHIumx7mz3NJc9+MMJgbIMiDMqJ00hr0ZNU3Ogdl4HDxIZ4S+kHuq1IAK2g69k7yq7
8g1olWemRxCbdvzRlK58XnQmbbr0m0PiHnG3kxAx5aCYU3I3edmvuVLS+2mEnbss4u9CGYzodO97
3MdtYOGm8EjyVgM3byVhbFVE5VPh7uJKNd5Qfv7Em1z8NaFgkgv6k/Y9vu5OQrC+FsAhxq73VSB1
GB7H45Naa+lDg0pla22HxsJ1hsJ5gmPrFdshEjpKl8lbnUPGJzAqGrK/7IQ2Yp/ZIwsezVSfZ1Kr
e08n1701LUCK1zLz7rfWgLrweTQoxp7s4W7rMqg+ODqp3exaN9eevcHoUHkiIFpbWxcmfADfuiIP
tyess8/ZYGZm7ZKeai1aaZ+if54jJK1mKh63Vl1q8b5wo+qwNSd2NuSrO7zGuNTTtf45VQoUAg6G
glufPnvaefAqGyUvl2wHFiUHbo3yYXtC7CrzPm+wQ/t8ghPhsqKTfVhfTVkP00jgT6Fo4LxdQah7
DKMaCtTXS+ICFQJfzT/fM950dZB68/OcEe6YLU1/biMHtpxMwqJMmOnqLvtrdzZcadZOT05iPxXj
b+EtxgsxzWA2rOmJecJ4EZP4leSAJrZzhGjVADild0Ixar7YWoeea/DG/XZtZehx2GCFGmxnR5VM
j9qm1jEyH5jvBWIYOZehl7CCoBQtfdoOwFHqfZNH9T7/d58+p6UfNx7wbltPn+Z4QuUVebC/zWOR
pMazW/fGc74oDPpoWs5bM1O8/qwtyEO2S7TRNp6ZwGanTD+vr1rSyBOU1pO9Pr2J5QG5ewQQndq2
Rumdp+2QZy2jXTtOZyfOnKcONvp1yhTKzDFWQwUZUx1dLsR51mcQEUweYcmxp4m6KkD12+75gKY9
wuZ/Xk/2f+tSifZU9iOM0mflfxg7r+ZKcXUN/yKqyOF25Wwvp+72DdWRnDO//jyImY23z8ypc6OS
hGDZIIT06Q1PcOnUnaRUzVwUdbVebkqF75koyV6V7ccCgN1cVF3OGpO9C3DjQVThhcV2XhPKa00t
vGdRN4zuSUl5MUSprKX2UBtlRgt+VCStOTzkgEOucxUsyGPH/H+lWWnwaNm85jXaWeag6iv2dtkp
1jrvSSSO7O/lTBtvotS72OcEpb3P1DiI1mM1RYHLwlqJo1nAVz42VEJnVRTuljrNiX47ssxHr82r
uxLALfttNTujr+QnkdCPUPBo2a1e6ly9ey1xjLig6CM/tZ4bXkrF/Lo0iFinoLxRVfulzt4Q9u/n
i1Zth2AFMkJrozeHC0ZajzXGKze+gQlW9MmphQRxEiUTeymsm6YDTuw/KbVeHz/UidOMKvtR1q63
UfIiAeSTWneR2CVRQgtCAAx16nJZAqTLXkzZbSI4qs9l6ObPbpQTXnPCYC/qkiAlVhkCMffTLF8P
hYuJdpC4R9FY1+x3L0OlWNOB/+SyWW9jhlmc94LyuRzzp5pA4RW9V5y4IkRudX8yEoEOitdDd7Ya
veUGcNAHPrVhIxWklGKWz/JQhg9VaB/FQVGFCY5C8L5yjsrQ5bdB789m6WO7Mnbaa6V3+cnpywZU
0OAl19LLt2m+leQu31SVVW4UjFMAHuEApE9eL+1k3BK2bnRJdHlrmMWXSnMz+PDtxc3bq9F6KLb7
7EnBS/jhNuHO8BE8iAxWOhkzACdXikMf4JNtpyDYyqPcejAnJB9Mt9yqm5o5yLpi9pE671WoJqsR
lPAai16IpC5fc7HbBz4Gdr0OBl2WuhOIiVeltIK9xweBALcMJB2QctuqZ3lEaw4LKo3NBdhJtrSP
e/WNdReDDeiFTa7Jt6SJj4NkSZeiyaHHtp19TFoIcJr2GlZdyPLPZp0M2jNpfft5TAzlNLCjTbyj
JpioZaskHWo4Uyu51xo0aYjWQyeqNk7eRqt65BvJYvgqt3fFr5zHSYRvgMRgDoUO79HTLnqF36mE
re0qC97QdH1hR2gT1Eq+y8zaPrcJLmAEAsguydChAG9qxRnRsi8gLPqjK9ftLrd8dwVSw7216S8u
45+QW9FW6D53awtjpt2QScolYa6aGL1812Ku3BXJiE2b/IwNi7pNpHGbRSqcPHxqKqUrT2XjlltZ
t7tNZWF+GdvluJFr9YvX4x8AYqrZelgtF/KY3w3gH/dC1V+lMCgOCWqNF2QSwZXwTdnGlVVf8iwj
SqJ28LdGd+0VQ3sBSHBoSgQZ6zJap2W+d5LeOabaUGCsDiDKbHUfi1y4EWXbHIxiQgR6jbLVO+zn
AQj/QKrpO6NcctDZJV9zt9o1cLhmjTobETz6jVlJwPWiuj4rpOgkANdCS4IVe6PxtddM2DbyjyJS
B3h1ennuABocpSngoVV3MaNWpmk1UxS6UcM+CN6UBVqsSEYEXS2/qsn31pRucQzPF3GUdRzeQS//
GW2tOLH/JvMljEo01+TTkBXKkw7DQ6fbs91rll0E/sYq1lrqB5cmLbyT1zPDSBTe38HHVTlucuT2
uqn35ljlMfVAk8IKXgf8AbZaRAzVLMpy75vDD1uX7UtvYwtPKLD2CYXOYIcKglvZmtbRa30cITzI
NAq6nEpWTpGSLxAB0nUXBr+qJD8RRtYPfMvbCMQK8lbljhv6p4yxiOkJw7P7gClHXRiPBEbUVQi6
bOOG1TN+a3DM7ErjJdayo18yDoaSjudfW63zhphAmT6iaSpf2iBQLvWUWPpgsFUPtSNd+arnbvUG
pJ6vqKxQJKth7DWqrRdF9hpQ1i7IvF8SOw8oMQQoChHK+NkaXf5WI2vOR/vQpC6+JzacJtVjD0Tu
oac6TI+vXgWQZ7yzIqnX7HsWuX4r+zhZycQg41D2+XnLmCDUmwFy8UPvEGAv1WZgV9h7QliFz2dd
gFByUYrOUZa69CAv8QAHm0UwFsC4DIdHrwlej7G3M51JfbZof3m2myBQpgFvtNUYEIOeAjx09/5o
obcPYX7VKFCZ6t8dpMEA2O+2coDzlaZF1Nla4fMlrxGazrZy1oBQbiQMWBRZQj4SvRjPc9lYyO3n
oRieet+sLoQak/XYDIiiJfUD7OUnIs3VykBP/ugMuPgFqmscJytYyW2dkxS59smYcDq41X6vbOeS
BwyzeiUxjMVFcRhRWKoV/70DiLovmuYd7wMNTrDpbaU8Gq4dXkUXi+BxNhGIvVh9ji37DP5hYJbd
u9zB7r1n1U50wwO+FOIcpzWYVWWQKJKwIFBRezq7brlxKOwiWxkR1nNA1zNAcY4B6IaPwQ4y88lK
2ZRSMzS3kI59zo3GJsqTKZsoDPf5UOv7tiycr7HzApepkWv352iWGzjvfEudCSIj/Qy0dp0aiXdS
e69fq4VcbVipO4cW4NneAAcK7oQtKcll8dZAuLewBGxcWd8wA7w6GPw+xh0aRRYlxGSiba17L2ki
meclKbrMmosmM/+jWUIRw6T9ZrjMHZ3OAMdoJwA9C8fZuZ7rrH0H9TWFoW/Nknmlyh6voqtr57EM
2TZl9vErTtVtipvuSR6Rb0Io6o596W9jcoiCqnPBu150RlZnfIinZBLP0dMeO2G9rO9dWw+3OpxG
bkpO7tX3MmCqW5TxPvcs2V/HFo8RTNhRqll/NG3MzMMI3qJYRedQzx4NrTd3fRqw/p4S176OTgMP
rVbCbdXcY6uKTj7Lg1PsWsFGyyAAwMYOzoap31VPg73h9PSoem10IK6I74XbTirvo+oSXCMGQ/9H
4ExJDgIDZk470lCFgSXqxuR1BQLzP4nUsF+Eefkhc7DL0HwktdwcpEafODVhFvwaLGTPp40AacRi
2z1JBYZbcCSabeTAsfZa0FiD1w2sOF3OJTRyQVD6SEfNzpU+PMr+2EPtcM1NjyrNepiKyBQM61bn
YemxDdDM8mN4JQ3Sk6MCusjRszOIjEM3wEgBrnRr9OYu1fg/4fAcbdSmwAFQYOb8icBvgD/bWt2Q
wikY7VsfKwpTwSZ5cNiaO4VV8TYCN3rFawO0Yfbdx9z9VU7xgnHqX3bm0rlFlMCaQgXlqLLSielQ
lmMrV5EMfMIAWDnSxhWt0QD3mFSKVALs6YIUGMpUP4nLZKPyEpReekzCnCG7b6xNaYTAQ9hSAASX
jesMxbTAynAnlsw1Znj6tVOg9JYABaQGYFVU8XtIjrjXkADrIRr9Nx8pOMRHd4Pn5hvLwmhyQs5t
AGhvIoWni/5vLKG+Vf5hXVOf6y7Zl33JZxJUYGRF7l7GW5awI1TB8mj537I0174gIY8iZ/+kRp5x
iDvpaSQIMNFb5X2hT8YD4bvcaIfQ6X126zdOODqYzRu3kK20dawiX1rLKcJ/Gohx82zr6nBR4vCl
l1ml+oWHjKIPZXgyaSpcdG2iit8DCvQ2K0B4SdnsTDa8wXLl5iwcEQ9/ms5SnoHt2khjSwMLAZ1x
Wplw9WncVpssNp1HWADWgzy8jCD4HjXACGbq4XcbRl9yJgbIVwZAK3M2U0VxjNWEOV+eANCUpH3U
2D7zJy0G/mJsUq/R1tiLtwfYEdlLo5fVoYctshZFFW9r8MalsfIrqcJct+D/qRtzo+ber8GUhn0W
xuMZ4Y/HdgTsrWOq/eAh5fLgVUrJzjBSmFZrxVujNIt9Dg1c82BnSBEScwl/3sTUsDukgi2fTcbM
W1ljn2xZRT9oxDkYxTdJ8tD4gMXwtHrBtKw+JhNmJp9wdT4Ii6NuPQQTbrTUBvkIMMKfkKQiGdTg
TZI0dxv+p0rUi+bJ9NqVp9zjvjo1dLpVksWkAuhZqSCnlbLwNu5ukDUmhv5LWIEUcJ/7yot3HnRe
s9bgFnX9M0LlqBvieTfragiMkMANJToLBju0UPKetDfEgcaNIUn2Pwa78k7gsoxxy2SVv0RkxRtt
FHDJDiIbjUSQYGHx73VlBtrXrlUUhHJpP0yQQuayAIda4NZehdeDu4okZYojUOuBxdqyq/LNktJN
hMfrffiltx0o5unGVdMVRW7BJ5pKJI9bAVUUlf2YDMlBtMRSkzuDLCLe7OJYPV1E5HBzH1amlcQb
8VdGaE2zAYvw2eTqt/cqeS8URixnDcm9O4Lh/NlMz6/XA+uQokYt9oBFEon7L7IhS2S2tDC+E8Uk
KfZ+Lqn4z0x/Uwru08M74yB+UvwZjvfgB0WHOElbbJ08/yXOi3sPjvn0GOcnLCoFXgrX+5DVJaTR
pa7P1WaP1AqeTIA+Zuyv6A3Qbtmh7oe438pq+V3ggUXSAaNuSvh1xFORHEmKzsSMqLBixni72opN
7xnn5cveewtzcetUPk/UREJ0V0fVs3j2ZmQ/dMR9dmOpMawbuIgfCcdNO2XZKbZY/tU4CwOa/Puh
gR1WgVBX3kY8LvE0RA57TrZ1RVb0AsNXXfaVm5WTtekJX0cH9JnITglEBPqGtC8UVlHoC0YjQARg
zjErmnH7ISvOtnCkAIlsa+lpzo5xCxrKDA7i9/qqIkZdbcI6+jL26kncufkuQS1dZUY8bMS9Fncl
qjPW/7WC+MqEARDPRJwhcqJu7g6iLBItxjGkanwgmog+ds2TePBz1xS3ZukN4khJ5HNVgGHfiFsh
/ki1Lbk/tZepayLozHKN4kc92YYgdznfXz212hHglbZLmA3Q656VIq1h2vq7dIToXKvDkzoNHeKz
nYSmtR+9ESQwrnsrGTonSrgVekJGlGb/64c//A0ii+0VZHfVV+eW89NDTSYFaaKpGzEEiO97g9z4
wQSQ1T/FcHnnmzvDKT68NR9AFZ/voMY2XhbAmhwr7LtTZdyGtv8uNYm8Xe4wg+BJtWwo3cvgIreP
CSaWO/G3tG7xEJujvEOjsR3XVeJf6k6VgHlM49D0WoszRe5f65wmHxEO8KON6AltGO+YwrB0mTqC
2iPtpMOxXrrP1MAsRhro6rpDgu0genDfGN1hSA2WJcU2tTqMj+wJXPmvv2tm8dH1wQo7qQZcYQKk
LH1vDK+2OgEYtcwsJ3kbhrdpWBY9SRSXuozozzQiGepobV2r6MCsxI+WJzFGivYiWd7WD110zorj
Y+F0B6fS16InzKdgK7CX3uqKDQIxFrJgr/YodB+XN3zpy6JOFL2pF8ptu6sA6e19K9iJY7ro7KLF
cv7nLijK4qmJ3HyOKM/ZT8dF8VPd3G3zAq/3eejBVo4N/lg/enDlVjHwmCwG5NaaIJynD4fqQDT1
VBaqg7rDh4J9euYF4ol3pooxqPWQjvXdYm7A+vCiErEY5WxVQ51IAaV0ZXM2Jqzq2Of3tLObna6P
TCUqVd7IXkbspkVgZsUG704wC4Z0sovUx67ceEH+YCXFhwcvflX0g/l1WsqicukmS18RTbIurg8t
9oOiM4qknIZrkVMj6Et6COdJ3H1xkQw84wBmhW7XutDq1+ItgdVOrch+qO1s7WtqIKIk1i2D42hb
SHXfTMGl8LlhTSjFR+LgUEPCCd/QR+pr0AJ3R8ZkK+6xSMRjD6fpCUK5rJGH+Ec6qCcn1JKdPPbn
SM8RKHOagxhkFEbtGs5ujnruxs+8+Qug1b8g5SdHcUHx5EWOkb6e2DBm0P0aO+cRezl7xiy7kfns
4nm2S0WPWAYDWZGtI+ctf59a98qmHSDeL3cxTyxG0mj6zCR2YmxcA7qQIJXAC/gKLlljJu4gPyqa
sLcG5URDF6VXjO2sYyYmW+B1i/1gW8cBYA77uXvokWgUB+Y6wTFsnl3Nq6hA8TL23FRlHoThUt9K
LdJ24vri73LNoD/W6sOopfVO1rW7eKrLoxW5tGl+htoQrPosQ+kfCvlfC7Rl4JDEt1+U54kdy9Mc
RxqWD2D8t0piprDz67S7IsiuH4CmFSfB2umCpjjRF/7kfpLMz1c8iWWMWR4MH+jfMfRMfXDKjQFB
GlkMLL9DOeMlsBnBNygEbnNumXgyolt7MrFHA3iwm+Eb8p/BXDRYRvTlSc4dehrvl5uwHBU50eT/
vhRztR720lW8T2KmIP4YUZzn4ktZ5ObKMcD2gwktwgxiois15kHGY1E0ET87T7lEFodNXrU5y772
X7D6+UMp/s4Ps4z53Dy118ACLmwIYo/Bh17MX9kcIXQtXpMxQw5m7Q36O1orxJP9Njpkle/LW9F8
zrrTFzQADIJ3+DyPEz1VzOiWZKkbxoQtBwWlSAWY2DQJE//OkswoSVH+MJed//p87GHiXPsMXbeW
fAU8fWeySzWu0evN2IT6YYs/RC9Pqq3KR3GzxaRO5JZ7v9SxEYTmtQcBZGksfn0pLueK3PIYlwPL
9T6dG6SvDUIdjGGMmWLgRMINbJEoizePOx6xjJ+Oz3/8mCvZKpA6+cM0UjzCueeN3z2I9kfRXQNV
tgBNT8/AbxokN0RP+eesOHseqgDlVAc7jzefqSAeTJFlCfeJEyIIHuLocmBZA4oDIlnaiWLn/uyU
Mj3Of/3Uk2eyx/LOzPOZuTOLWkdNG/ZP/vPeidzcSmQ/l8VJ81U/tPr8A5/PkhQ2NmrzRRmRmhXj
yjJ7EOf+U93SRByd59kiuyTieSxFkRPn/etVPyxnRGvR8NNP/VPdp6t++iVvGvAxmisbH0bf9Irj
4cxeRTHOa1XxwouEUArkTGhELN6nMNuSLHVjgico9DvaFLVGdm4khltx8aXphyMi6+oeCCG24Oce
LV6W5Y3/9FItL9Dyoom65TRxxr/WfTrtny4/v65jOpH7sxC0X7+xcWhjWjvNhcWHa0nmlexS/hCr
+Kfmn+rm9cR02fkXxHU+tZl/oYuciyJ1f+TG8ddiaBBrUJFbvtFiDFmKIrdMyJbGn+o+FUU7t0Uw
oP2plEgiRJkJkY+Xk713preiC89ZUSvKI6FsltVJkexUJ3tehnfAVNDGl7I0TjRyURYjP3Mhj4iS
kRj2HDpyPaMe12J4IPqPJGuFMvBfdLV50DBlYghidMnyERIm4m8b8SRFsgy3oii6giUW/UubpRss
dZ+60HKZ3qtiQhY2TK9OHvVNY6nxuBbr3wiAAeGiqH/x6i7YzW+8uClLMg+rS1ncrn8tigPLqyuK
HoGUv4ZvUf50BVE3JhHYCSXiNVoG+3liPR8Xz2c5s8KrhMVbcjQIjGhThOTDynFpJs4ViZgYLEWR
+9RODKJL3Yd/XBz5dErnFNJ21K6gAh9LqBS4BogWRMo1BSTH9OHKccSrn8XQ5SZRkhzEncmjNk0O
o2ytqsQyDuIJL090fvc/BDM/TBWWpiInHn6QtUT05kZzkCu1ED3RwgCZFBWt7G50crZjUHNRhpt4
Rec4pegB/aiG1VfxIv8V1Splb4t1NlsnFZuDaZocIySCYYlDWhNJWbFbuVrKruFJ6J/5xiqfdIet
0cCAjAF5iXwYquLtddU9C862wQZAIKNdI+6qeC5lApVJLbKXPIRnIvjk6vSAxxrRnXqOZ366/eKm
fnhE89J1vutizSKy82sesDk5OvqwFXdZ/OySiD9gKYob+6luXtWJI5/JnEtLcXj5l1TfV9cm1nor
bAyxivNS963Jwn6vIQS4VWHMUoR6hgBpdsRnkqOGyt6ZZiHTMx11HGCeahTh3VR6z4GS7JXpGnJU
JtfcK+uVaDU2SX+QxlzfyG0CSK/rslUV8KqLxElsfW06ADwVMEWXOLJ3cuAb6RbJIAyXWdlviUqC
Gh6sY6V61QOcLPaaEY2FeJ5YuBeF8iV2+5cJ0f7kQUp5gn9TblCN61HloCjqEgSPkojtibJHBSI0
i/gpdCyUBfXmOoRoIVjAFnYqe/t7x3DHx7iofsJ3PLS6kr/1qY6rVuy+pzlT8hIf+JPrySDFk+ql
dUbju0O0np1d12PDQalRx+m6lVeV5ZdyBNPLkjx/VeXYXKOoA7wqQLZLziZbAJ1Q8pgaBfpNsoyU
UcgmU5WD48aIsbj10xFCSZgJdDgK+JGyrzIzv41DVNxETiRJllnonqUpwsIE4Y0s9DZ5gfyQO3Tf
dDbP9rU8SfklcqFhR4ISx2YKAK9sl5VbmIWoXssQPjUXI1EZBcNNnWRggpy6Yz1cZfYJpAbbaw7B
9hrVr6EdgsduSiC6BI+uHL0jqykdRVWeYNKN7iKqXBnCZ5rBbo3lPVaoYT/K7IQ+xpKirIe+91hB
cCA0HaBVscm9TLEUxUN2NXRdc1OixnkYp6RMgO2Z9C3Y1bRYDvhqEq+V3MIVrWN3Rh8wm+t7FV0Y
9/cQBeNtLoHmQPnXos8t5xeB4TygMhOsC79eoXuqbS3F0DfDUKVovAGmzzRFP5kWUGdgrcpGNdWo
XmEFjwwGDuC54+eXAqrdpZqSpUj/3EcZMdQOaSMTblquntJRj7W1omvKSSTZ4P1dmbWFtB4cWO6O
HxNsRtTgpXUBjNpm336LuvSrxlY6uHDo/rxbOnxmkImgFbIClZh2/M125xc/jdRvQxWBVkAQ58Xr
E2DX6GA9jAp7ycYQGefCTtuT2ob1IY7D7MYjUKD81/JT1Ut0riTWr7LWvpSoBl3tIHrozKKC+iqV
T2HLxpGF2ONWFMUBtkJfkV9Pt2W/ajHuWA1T81CJMeULwXJN57GDTZUlQbtlzNh8ONlI36141M/i
UmWlKzfL8Q+Qw3DqTJBF2/HBKTbLX1B70R/fH6P5uqU21g9VU29TGVmbtYvFcuslzxgVjgTts4q1
sqmfIVpUT3DP2xuh46MoYbRbP2FaBxkq6RFrmlqIOkvLP58U2S+yjR4XroEAtaH9ELGYshIMugv6
ae2l7Agr5zFqJ+KAhZLFERnMCDQbt0LVpXqP2KayFkVxe5JYnj5VFpiw6f6YfQ/QpZgmeuHe7P/M
/04cpe7ezEo4Z9P9Q3AaRF4yOPjT02f6Tkc5RWRFUngjDPelLHpbXyMh+aFSHBZHGsgdm+4B4AwI
PA+da2L139EPZVBSy69l6fmH1uw8NN794j3Pd+J42PnlLlZRbSpGySJgLdm4hRMPPFZe4F2aKeki
dE9szd1/ONC2MXYyb55rhlsoDOE57xM8DKdE5ESdzio7gxSAolqoBBV+g//SUJwyt17ObnrMAf8/
p8R2B75CVvafL1M3GSK39/6Wy0QD15/+OtFa/MiQ5Wp1ieuJR8G2o27UMGBRpLwGU5IiMHEVxcF1
USwM3A7yuhwSXJ8O5zLK5aulkcjhoHfmw9ewj8zJoU1Uxc8LB0+MQZJO1psBFB9lKXH006miKH64
RnX0YCEEPp8qfu3DGYmqb5scgMbnA9NfNeQhZMf7mJlfY+xJQS6NdnyuhyI+230A4ERBebNJ2GeU
2a3YRpmvPMu5311stfyR+or83JmZ/Kz65a1hgL2xNw3TBdFBvn6thv6XVdbq2QRa8mYnXIrNnPwa
o2bwFhTSF/jI3oM4qOfe1c1C81EcAym8jSHUPaVTy758izpFf1HcIHtVoqNowjcneZarCvrlzS/j
4dJ6SnztpwRxP7Vb6VFJ1qzGFWM2aLypKNpANGUjx7V/y1GHe6lN7BLmUvyWOCU62opWr0VRa6vu
oOGausl1A0X8lWk07ROmV0gXGb26DSBUvlUttggyfL39xK98AwqWb8zE1Q89lpmPudm/AKFpvhn5
99Gu7C+GZNenJA+QTjLV5ls1AqSQLSN9REQHLV2//eNZZv0NyJa6GUNcxM3KfVEAn6FhW3fgPcmF
fr0dsYaFL/x3FbTIvw5+qlMNC1RsMl7yzim3+LXlKMxZ2UsiGeapipsBze02e1FhTD9h/b4SByVg
bC8gML7A5JWvosp0K/YX7C7fi2KPmsRRcYZoLYplaOuPI7t0oiSu2HTyVUbrTYURffaGEVxCZvja
uUQrBlp06aLCZqZXgu5hswGLh6wn0rLbwu2skzjS1q6z1ZXOoN/hdjK6jDwIxgRvrVy0azg+wUkU
rUA2gSkE7VkUTYyI8IFU3YsojtLw3eabfxOloU0eGa/TRy0E3+P23sEPOukeJ7V8DVxoxL6LXVWX
Fo8AfbbITrT33Klfo7CWz4AVuruq1rwqIaryRWRfRANRjy7iLpfK5CaqRKKjchSYEBjKRsVwNcM9
NjG9u2geQkd7TPV7VWU7u7ELDAvLLTLm+dkcrOwcNJDlJrHg/CzJJFVT2MjMysMmdHDRUs2gevAV
CyvwwXhBISz+JhuFs0U3Mz+IIhwdIPVq9pbrPZKUWguWYGqmtIO7QtMPVE3a464s1wDFi/gbKOpk
Dx3f2qnsfXwzDe2c2pLxrPuJdc0jA4DF1Kwe5N8DaMkjnzblyrROwY2InD0loxK7ayJ4Ffjdv+uW
JiJnSPXvolWV/T+dr9YAYBozfCj7sbr1UgFcOrORvgPVpfMl+p3K7qved+ZbZfXoA6Vqdkl8zUTZ
uIhBxHXjl7aw76Jpr8WXMtCcr2WVyhu7DI1rnDsYsJQlainowr5CR/opIX61DbO1DWzoIue8VHYf
fm8UAGKGZlcPjt54J8m0on0Q+/IzqirlSlzeGr/KuVP9bNg3Akakh+gwDtqBmG2O6m5u3B0TzXFe
dwthSyVdRUmZoYyLRtUlZ0y9mLm/aV01PJWIk/91YG4jDudLLTwSwM/I+G/k0ZPDjTjug3u8iKuF
lk2lWUAnLCz9OBfFYdVRon7Hqx3MLT1FvRt6ZOxls4O7vVzCsPSzCbz8ZPmGtI2VTMWWqrMOBnjf
I1431UXRdGtnRsnwOODjsmlruXrlbZSB/tjWO3PnO9o80p/KebG7iClpnxm7+7NZZ/pPOImIReqM
8/Q+XtoksiCpeOO2LIryFqp1edC1ojsFdm3g7uvm2BI0FvpYgFUZ+GBmqjmyWG7rfgu9/jUKdOm3
BNJy/qEkVZCKy4xfQ9x99yXJ+qqYVYLasTI++yba4ExRvAco1PY+mUTFZcmNz20cGnvCAfGDDRUI
jHNlED9jIDPd0f/GAPwO+VD6pXr4IINOYobNJDzybP13gjKy2rQvHtYcVf3UNmCW0SmuXpyaNWHT
FsoDuI0GeA4OS/CurA3BNdc9qKqGB1VvTZIGcpycR6VJziJnWSVbgEggXJsIWRf8a54Uq3Ne0tj5
qgyhdNVbx+EeIN9b+nF5EsVGQ3kutcLmqIYtwlQK87JjkwN1yyrbefUgpK+KzpevbZG7r0E5flMN
T72J0jghwC3VeBBNHcU6B4rhPoqS33r7Os7jJz1T3Vd3ZC8xM6rnXLOsV3ffu4n1LeRTua97ud5b
dee9Z+q+7ErzPQeRhWVOUR46r8u+YnO3bo3AfmIdecHkIbuVroR4vgd5o2l9ZTXXTQeCjB1nnHUn
Jku/R+xo4CVCeE0LtN/C7tBATM23vOZ1aVBppbYpzMbYdVgK3popoWMMmwpv5I0oigNs2Ga3asRt
C8vqM2AnftlrCtANGI6uiN1lN21KTKR4z7akXVOrGJ+IAnxt8mB4H4IJ6FHD50AHCsm9WP0ajt3w
3peBse6n+mCq/+/2NpJLS3vXdrkO8LR15dkIvv19/aX+367/3+3F76pFB3Pb0bd6aoTrjgX7Pe+G
8q5auro3pzrkMsq7OJCy+J3rRBOEIqt7PtV9OpcvJ3JWkrMPVb6JIjEmtqVTVPKOnpH8VSdjH+2k
+m5pJg72oeOsyhK+gZc/SEltQJiE89UrZedtLd71TYuOzSbplexBJL3O88raN3WlVMVW9SP54hUQ
8RikRAGFdvlST4kompoE6X4uJ8WmZbmG1uPfR0X9UhRniDq07c5pAKBtqZqvtJRjBr2xtx9ybtf3
FvsPFMmcbxF8JjpVnh4dFy6p2ltPg9k63zUE6IgWOt2DYdsYjkborWSxHLD7CpsY4vGxyqWdpjrj
FxQZun3DVYXg6Ru0rKP4DT8BztcWtXHFCdu5uY3CRtd0bcwrHlTu2iu4EQPXAU3bqVXdn9TSR7P7
Pw47s7mO4WeQc1l8iQMiadHq3tqArGCit9ZRj/UccZ3avSdWJN0RiG426sHBRiwaRzRdNLRjECG3
9BVTEHgxYV/upSJp9yz+kMXX/hR6/Y7ESPclCHGCj5q6fQiqVjnIYZ0c3T7Wb76n4okh5eNb7Md/
AB0mfzjZxw7+JOk66lhY/97xk9lrfePdiqyq7tmUaDLTQz9DLnFqoKkTFakCsmHU+U2J4cUjmSxv
OydrbqK9aIbB0xbTyAEDNMRposmTHcg8XrJtdPcQ69jiSxk/IjqEQYSBMZrWyP0OH7TyZnhNtC+g
1lyjBFKF1uvjxbJBFsOON89W0gXHDCnjs6MHxpGwR3ZyhrE7JUXfHyU5yM+JlmHs47bBJapcJJ46
y75E+YDXa0mQJGgidxfWtYwDg1zubCfrIboiuowAVPvI/kS+jUOrubuoPaEbDHaQEQc0UNG2z2OD
1Q/mzv1LYCCP3OirtvEJSnmZ/FqxB732e1l7620bLW90T7/gPdOuimDory4+VEhQp/GmGPwAJSz0
4/g2Qfhw4/FHVNlbFz+yr+xeV+jaBBPXfgyewZL+CUx5/CFF2g8Cv9DLDY9AuWeru6Tm4+x2+r6d
rmCH+HeAA8uxeOhZUJkDIp1ATH5k4BLVRv/ugDVgCZh0Z7RR+8cystRJjX9EdK28OsbQIIXMG8DK
KD8klYKQDOJ9/S1ErYVJeX9IdSl4cSXHulkKbFphBO/rLZQ7w+0ObdwNX3WTtZOieC92xpuiDGmG
bIDcfw0AAG69vGsP4iw1jI6l1imn1FK6DbHE7AQjKGSpOiGDDQdDDrdezVX6gCCiaCJyHyrN6Yio
/Hxkad4nQp+QH1iuI+qKwoaHxgbeOsEx8GbkNVaOtdS8NRhYnnpXTpCv4JYk6G0Tt+xgekxFFO2c
7VBn+FxORVUfIC3pRnYURTculRXsxHCFyQMkOdNiUTAlaurj95TrQ37unajAwYKcSJY2IifqcBqn
daUCUepS0Fj/j/NGBKNyCOr/dW1R/PDTFj4CR2ZCqw91yyni9/sgH09J/LUafP+FMdddZaFlHFUX
bkWbas+yY7l7rfOl9ZjymC0nCx/NIjuIkjhJ15znukmcq2FIB6SLxpvTVFAK67T+0vZWsdI6y/te
e9ILhKL/Yeu8llqHtm37RapSmEqvlpxwABaZFxULFspZmgpff5rEvoddt86LywkbhMKYY/Teuvsl
NG1XOJwO4IB7oVboMW8AytvnyTfNjFvoIMnfOm4SLjtt97rE3Xup2VcX+twnFYj7BaNAfSm0OtqB
M503qVDry+8L66sUWP95nyCSp+xsT+2fkciQ3Lx8wvoj6xt/H0prtDf20DCz/N8v+f8+WhlT/EJ6
8JyhUQWYuXzJ7wesD7NBPTD8Sm58Z1Dscz+GBBARHUriiyIjLCS6fScgOd5l1nL21UoUBiJyfp7D
6UukUuYcbFoFF1sluCRRQf3/PFyeI6l7uMTLzfocEkxtSy4aU5Dl1d8X1vetz9WNmu/EQCrA+rCz
jGIbg4Xx+2SivV83f2OMC26pNm9aOGF/k9X0bFcs2pupDR6KuZA+UjF5r/cJNEx7zG8dA6hKAsTt
MplyOJSoaiE4xmj2ia06mpkLE2Q5iw+2Gl+LTK13OWvdOxXWLh0DuteZ2Sg01sv8id8u8uh5Oy+p
BQHFnIV4J1P0NWgz67MygxuVRmYICQdfU9qklNJPZdVZ4PtoMjDQ6L/HyT0HRVF+Gm3yoQi61Jwt
EdCjGjJNSRqWALVggvTM53x4CpqhhWnOAmJ9dbSj6hTlWAHXVwsiPM+BnNvN+mqSRTmZlzDl1len
zsqujSLe0+WTmHgUt1lTP6yvJcKh5wRoiZo8vq06VbkmJAlxPzTn+Ha9t96oefg262p9/H1qvUca
auQn5Pj8/NTvq6qd2/uEQdRmfc5uI3CTTovvFDio9/u+3+9Rh/zSitK6CWad984JqVQ4kR7G1K0Y
EQUMT7RMO7lOr51UfFR41mNtn82gYtYX1pvRgRrkKct7GkWZ6t3vz2iB8lnNFWS7//2Y/3qLaSd4
yNYP//00SUyHJ+2p8n8+d305yBK+4r/eOVuK4hGHJXzDcjGCLR+vDA0WQRys//WD6ws/X7n+glGu
BjtXiOef54z1N/j98slN2QUDu1ePbdT5/+ff9Pvu/3yu9pWHcBt+fodlK6z3/uuXXX65n99pfeXn
S/sqv00Au2IV35udo57K5W3rGwLR0OZZ766vrDfTuvnXu8LpQTcMf10mQhelH3ZUG8Spje2lTePa
awiwCGOsZmFbfJhlO8HQQ9Mo1aMVBfPedvt/yHInPwOsqMafUk+JjhQWeRQufDB36I9R1n01eeDu
qJlODgjTuNZjX7OmBWXrfloKEdlJv1EaTuSAZgU4fMelx9iSbuU06TPrzAMmvCfRSncjOezgekyP
TVAjLu6ftHDkw7D5QcROr1Jtz3aC/7JG9URDZ5vR3SqF/hGVw1lh6jmVRCJOIBiqZeBXKgwdUvy+
B3zELFPd9BQr2n3TpcqdmrDkrcgzuquDk6AWIV5ueWoYJTapLL38PKcR4rKZyyE//v5USCfPzxuQ
S+SmKnfrC3jQProZx1XdSayc80NbP7SZGO4GCqHObmChFyzJhxnJCPCyhF8kfFIqQlZIyCH2oO5t
yA7duBmxmgoXvaGZXaU2kgC23ExZcN8M+Pjz8mSHg4nqn5uSbrGHx2zc6SWssfW5AgLDfiZljYbp
/3uunykkQJrq+5oUvdIxg9t8uQFH4VZ2fddZ4JqyDi7OSA1zNy83cWZUB2eyp836kDOIcZdAo8Aw
1P489ft8a4mX2OyMm/UpR6l1uGTjTFxoW27X59YbQw90xkQwG9e3/NcLEPOMqf354vVpUy+Z705l
cVy/eH0uiIaN5XaG300NE+vll1xfjFO1OJkWAMLlKZO2+tW2FX8Io+S+rLYlhuC7TtPie2bm32Nc
B8dBMy6AyLPzSFjV3XrjzLD+wVqZu9/nskkWhLhB5k9VJVGwNAYGmdf9TWqm5h3NfvPnZ/vY2s5l
QPpR1LVeUTgs2oKMjKHZrJz9z2MSkupdU2bCQ+fL61Fl6qeleE5a53Z2qQ7kXDMrqntx57qpcmvG
p3B5YMTJf25Gs3nr6VreTCJbloX4fUj/Q5jx+74xhXKUzZx61w+y1dIiuyK+I/Cuv1bl5P/sUXMV
h2iNuw1U5Pa2bPLwXtAku9eT8qEKwvG0vm29oSTTN8QCVYf14fpeDcq6b9Yox9efWp/DUZFhSUgv
rOFGz1VD9y4rDPcOLvd8Yxj9exg0UEKW53U7lyRJJZsgcXD+r2+DgHlkch9d1ndQ+d2psWac4pn9
r5zi7qCErnWHWdS+I0Gs3mqRQ5bBONt36wtaB9xTrRjOrA/XFwCmiGudUTCSvKFAjo06RsmG4cmY
828qzfPveyN6p4SZtfY+0+tk50woJsBZRvcVbgifeJZ0a9iQ0Ty7q4Od4RqQw+G33IN6ju9F1+IN
NVL6ByP9UMfICBVaskzWG2qXmbQs0jz1eaTaqELi8BTCQoKF1BcAHv7PveUhfL2XoiPLj2wNF/3d
Eq0SEA59s94jrjlnfn3TLS6hfpEwrvfWm2EVSi43LGoRTq5Pgq7t967OxHtMAL6U02P0I7xadN4q
ZXfzquozbZaOVexifPi9oUbG6rA+zlfXgxT5i1iMR/3ipGmWX4FsIpxH1uo/MmvAbtAgaQrA3b1Z
b/S6G2cCjpqFv/G/d/XM/YxTHQZGW4B9XF+WcsYhut5NwM6A/E8TxhyA8xnaQdn72WLORARJCmck
cSxGiOtW/HkZ2Mtp6crsYZ8Qd4DDDPuC2CqToWCx6/9NvfgKoEVkZb0fif/yTe0hJNfxpuzlq81m
PcXEge06TbxHk3C346KqTfmY0j1xxsm369/7u7XXe+t/gBlWtBUh20ohJe2k9rrfpKE4dAS13VhG
WR0tFglpnTQbRe33g7CeMv5q0xxx6GPqUPkPswtoDTW5A5B+Vkw/aTAxL6a0YlFc28s/a72XA23Y
1mBBuO5K7aaFbBHWFoMuo4LEl2bj+b82DBZltpvltiAUbc1TlDyg30/DrY7MT5FHytYwz+XQjDdt
ZA0/N4aIx5tAX7ZcPr3nml7fYPmtb9yiBjq+3i0cV2rb9e4avbreW29SO6hRO7nQMBbtfLnEsVRG
jUGHouP/3LEq1y6OcQ4IYPGILn/merP+wb8P+9yALKORmxksHqZ50Sium6NcPafr3W6m4VXk9uT/
/mfW/fT34XrP1QbirTDwcvIu4QRyYyyyv98bsxfRvhfmKV209+t+sN7Ey8OBEcdujtvz+lQVmIQ7
hA7VyBprINdEA0uR/H9lWf7JtLYhfdQo8IAtrrGfu3avD8cUyBcmebbpwoeoBTEG6836MImhEGux
8t1QUg4ngiG7zdzaklQUJRlPtlP6BjFdXTlOmzAnWjcin9pXnZpVjK4Ge3o/X242PmrVAtalHiE3
tiRwDiv9xOh8q+cS32h6ycs62sAoY1A6V9HZQgtzCYPeY97eboYpv+Yal4jCrU3fhbJ6UuvO45RR
MUKns1jV/RHcwLK0ndV73Pf6YR5IELIcMmntl67pip1gCIOKvZdksbThLu4IoiQJXJE58xFkgj4X
XE4aya3QNcubtEnZBkpHLIzUd7D/wdPNT4bIjkVV0b8jkihuxVs91GQWTtkO/FK8NTH6lV1/jsJG
3XBxxJkclaXfYsiI+jPgV/QkCSNdRWX0GiY0VfBSeUDZ4t1QLxnRnYEKlxYFw2lvrvSBfGOn9SsQ
Fa1Dr1GO363NhnGkS1QKPz9L9xxOaeLFBGwFRaLCNSWiNNZoV0sV8K1B/vlEaGYtv5MAR7aKksob
Z9PZB7BulKo7dHrERoBDFwuLLS0ivOLtINDFDM+us7QuCYKkHmu/bC7dy7lF02DH2NaxSPeGMmEE
VtD794Oyp6KYPeaP7xTP0daZ8O9XipXCJkKm48zUngJvjgMeDfkmf3hYuNMhde5HEEgHJp7qGTEt
6RkOCQxqwT+6wqWLZ74PAQY7oaOStdULmFO4niLluwvIlmnGy7IH6YnVXbJo/mfyole0XChrFtmK
HVxLvf+sc+hIOoeopw2SsKZpYN4Y2STmqInwaYiey7QlAdfCJ4aD289oJxgCU/icqplndQtSBNby
ZtS7l4DrhQ/ldUMuM/mgOSMch++yajeGCTFLD1XOBNHLvPS1ssvDNrifIK7PtfO3ykjVC9XwY5LK
rnNYCA6a9JcCUFpGdEIrtzPd6EuBw7opR7KJtXF+dWsaFjQgNeWfTUQiXCMjPhoanTw3Ue8hLjie
MWV+EMnHSXN2BOEiH4mQYilCZdrKCklJP9Na63dzPfb+FGXVTnGeI6UoNmaSB9smK+jPyGJnWkp5
niM+cOjoDMaadhuOSQeacjr26gcr/8hzJ1tu++ahTYlqbcjrop+/tdzqTeskeBYASY5B6HEnn1Hk
GsCOksgjxTPfUA1q3gx/deMSmLrppjHfJHZ0MIWibiTILisRz4DEaoFIEsxXRn1Uq36RkL7iQAxV
tf6gGaHJa9NL6MqPIKwboE7lVzK/znoKfC2LPhHn5n6rPxGh+CTRSzJ1gZY6nFyQqctsoxt7x6fX
Nk69TcsMEbAV6N+0b0CYWG/JYF7LkaF95p6FzttybbgYKtU/5/RkK0kd7qr2HMw9AbLFtCee1yJd
togO01+Ss+lXP6ZF/671BMqr3XQnEir/fl5wvSWNQKLRGfQJztAFkMkezTBgw5B9wmvKHiBY8iHZ
SJumIhRYMZRjNVJkRUKrvW7Ptlf9zKbhT6TAyah2TW4G92QbdltGO4k31vaTNea+UfScCBQwtFn2
SsZ95msuA++26eJN2+Yv6EUxOXasocc0Ji8J9abVECS85MSijB63rZI9A/O/B53mbNoXaUGgq+MU
3/1wdGL9q1TSrzzWP9vaICywgcyvsoaiw70vhn7aOTnDglhDy+5k6IiiKXzV6IKOObC/YSof1KS+
1kujqpiWQew/o7WJXhj4hSOksq0UG7h3zXZUrMXuXN3KKNnEpUW3ZBHq1uF4LDUuCjkaIQt4H6wX
zppW6CXascnjWxshxqbKymuelt+5YR/r2vpoYxZeo7iLnCz3hZodEKrQDwo68lqGAF+9M9x0pJmF
oKr9GgX6tjcSiDyDTH1LIY1eV7ppo5jF6AeG8ulANooCiRA9NraCUCm9s639NDaPxLwxhs7Fni7A
3pzpZEbFUzGqO0Gq986JLPTDaFZik91MKV9dtUxupBdGzsIQ+yONCNp49jzNXebDnwEXPn+Wo/Wi
l9O9tDw9t+qdFY6XGTRnakGea8mf1CzrUoKxdsoWzmCpM1ET7TENAmTa1n6IFd+Jybp/m+Lq3Q2z
R6vqz6OFplEdnqMuO7RocNKRfSLp2h1INtA08hwBDkTQBhityUw/rViBK41vNByfUOXN7FC35UAT
d4IZBx8aaADZFaH5PnXjO9nU+cbOlKfWAWTTxfpbm6efAzg9ox7f8Jf9Q7aLLtbYzzI+9iJ/nLCR
e5la/ql64OUxHCaZoqhmezwIQsT2JWMANH8GvaN23jOABKbWHsO+vyfTiAxBh/740Nn/WtGCpuAK
S8Y2Ue+FAPkLQHmjiIHIS7UA25Sd9a64T0HzbLR5MLfCdfej5R7f8hZAH7ShYzmaHbz9FLH8hDwi
IkeTNPYToRjlFd8wEj4bbLrOEVkFdHboCnfmp5p351QdXnt+KZZ+LzEiDEif2bPbKCfOfA+Iy6pN
39ts+vCqkUxfmvq+S4bDWAa79tAOxa5ls3CSYOXP7HDcMNuLqf8HUMB2dY3pUh068tTUlmCx0T2n
JazP3kiZpxS7IeboHZzgX5YRoZyiTyvG5sXqu7Pudne9k3nkOdxXXfhu5qwbsZAR3TBkbzaeevik
pfQYzZDyIIj+nNk3mAiAjS8oGxptoKIZt46hIjDu94J1xtFltVzmV6JHG+qAWKVXxeHSv1gdTeU5
c8YNHJ7bLBnbTW1DBFQFgiMjDx9LK/tXdWOzybts8Gu3JzES02ETqUepun9sgyJyiiBnF6E8GS1V
dtUH733HcTf3+s4C5m238mLQvYOckvog7iwlYxpaB6BE0U6B3H2BQYjQKaSFZtA7bKTBRrbZjESe
zJzQtdzvddvF8O84G5kMuZ8/tDmMKJkq6k43YDa0TfyHAPgugG3PBY5K8t79Use+P2uAyFiNmQcn
6B4VMYHddPt30UEan5QY3Uv/3rTuLpQgRduYjGI3df2MFkHDgCNDGO8XqsLBQxFWi8SrQzoCvarm
dKzTQz5L50jI5IsdA+/hCt7L6kvrqI2ngcOzhK+TxGehlCTMDTAUE3aXOv6jcfrxcSehaiK/Z47r
cxiX34SMRhuh9YyVjKegdQgqKf5qkOucucEloZEIFsQO+ZzFpQ/rk0WxGHbFVboMDckXAXV1wUD0
TK397DC08MxwyYrQx8/JZAWQOnK8Oi6XGmvyU6dfEga5mlsESCUtHNX6JdVrjo7Bs5pZvTVlPlKM
Z+lGONRgVoZuI4y/Jf3s7mSWCyHLHOG9jcOTWQ5bTTdHCitCM2IbtoPV3ynDWB1jJb0zQgpyMmkL
3Sz2Bp2pup4HCtpI7jFpG62V+zSEnqwo/AvfCnZqimYv0mqOAHYa5Zum30dcpsfAMkaSgTumlde8
AmMG4l5sMtS2h9kMG7+FiOkOiZfM5qXpXbSp/T9TuSFq+RwTzFrQhAb4iPYurbZYGe8SKcROLeo3
IAs3fTFDfC4XRPN7LQiuHl0Ns34ZPVXCphJCA+XQJNjUakjdWcZgJpGgF84e0ZJJNKQ9eImFucea
cIWYH0kPAlIOE5ntlr4TxvSoq9a5TjgCI7ZwKgiVYCr5z7QD6WcdxOF8G2nWPrbG93m8QTnzlKFI
3ZALUm9zje1ElPgVJwaykZn1uoVXqZuWFrz5okDmW7RtHvSQV709KdrOIvBo45rKgyjFTgK4XU5S
5QYOKlaoCQH1fqHLkf6RcmJTjBPowDcZGX91S5l2gS6BJWMhhWjI8jTLwNtREZoue3+p4B2gMCE2
McK/Qo3fxRGMpNT4Nqyu2Fgj7X4TahLnTVqIJnhBXb2PHVWHKmf7KSmnG8VlL7FN/YOGyz8ylKuT
TJla6wzuJ6KKUl37A7Av95HKYKA0NF9NS3P5gW1Mj9jXdQb7TroXJlxabRwPtiYd6oCk8kDNtdBT
utdEq8FRdyclZm8rG7Fps+opyQrsSNYNYEx/Lqmfh84l1ZcmxcbKov1A4jjUzvlqIWGvxNekuZ9V
Pic+QraK3bS/t4vhzW6HT0iih3maPEvX3ssxNqElDyB6MV8EY2PCJxkKjzmIWokHmdr3fetgy0jy
i3R6Bii1yiDbfUvMjkT73HgMuj+9UEF1wxAlQYzEHdUO/DEqLpkpzkKzOHTDjjwn5hiNat9WrDpk
WQx+FKt3BI486ZJUTLcvdmE0/YkCU6IFtO8ZqBDgkgQwm+dXx/3jWAoiEX1h8eXd6HVdQoFNgQm+
LvQTvfQnKLbEnG9k0zNviPZKVVyK7AlsnsuwMziwT3pNFRnbMdFYiUmNt+pxsVV0y/CcmzYE2EnT
D+0C2eBuj+aksLdDrb4qWcaopdf3wQhzbwwIw8vAoNV274Wy+4xqpPemcaS+aIuMAmOwNyZVJauv
4VZNj1TSJtThjJSq2PW0Ulp8DXkImat4AdrcojY0z3GSr8mOXiPmlNPU554iYQMmrj4d7emlFHG2
DfR9JhhIF/hQ8aCGW4scmFL0r2kRLh1qVv5Bwn/NtRqPCwKzkkaj00penbJPMJFOVvo0jly9TVK9
d9VAySGtjjFhy3g4IiTatV0Yyl9VQEZGGlXXLox2BkEiO3caT1Wq/80UDLtRAvl94Q3V3SeKpCcG
4uVOQaOyqTnit65iszZ0OZSGob0W086FAjxNtNvRc9V+kIbQ2UpsgTVOhIypVtLi/csCeiFx/FUG
2Vm1FaDmSUWyUGAyeorbQwRgY4Noyd40pf41GGCnsifNsgsSt7R3W1MO9jzSP3FR8xjVV1mCOoXX
/QVv5oOKetjVenSdQQ5D9k1TjzRYKATzbRMR4Xo3cjXlUMRwWHwgiUH6Lb/Jt7wGLhHLMecojaDz
XNrPrjaepgYYCZw5suSN5lY24qPgnwUS5T5OXX2vLJHLUTWdM1OF+h4X/S6OWaep1P5VNTxzjCID
QVS/nA6tbRNOe36OKXgfAr6NjsQKPaWarvgkYO2fMZIGm6EOUA99ueNL7Rgv9LYf7byn2kSYas4o
zoiuxjpxylKXZSqnqMCg4OXYRGRLr7dukNe8qZb+XmtoqXI0EzRs/5RsvE0xGPdKltIyFMarZG6p
hYP0Sf9ZeCpueI5M8RjO1kHLKNBFSCgfZycqAEh7rGEdHXZr3RsIjSEJ07C6c6PwvvrHiTdg8jPg
rBwjeZ8JVmpWg58mGYhFEepr1BDUMOkleVDDIwDSbIeG6y6x5ZmxAkY/JbuKLOx8FoHnYSG3TsaD
9hEWzofdt8+tyo6Zms9kXzzoVuGLkJxCIoChgBMkO920DUcLti4U4ofWUF/7zvyr2JK+Mkq31iC7
LlFpxiRc/+05NnBMyGPdX9MaDjgnAGRwC7xZewuWxaujhOcZUiFI7XOqWzONu/azqsddbSvPGZHE
GzsyBm8oKbxVEzVDwN5CFdMXpYtVXKgbU2Q3ZdD9LQQWiqifgVIif2r6BzsTJyO3Wk9XemqqAvm9
CqB6TBTFF0s+b+9qW6zgRNEn5WeURwfAFTdNHO3U1PyKnIY+VcMUkCRVohTjvT5V19QiULSps2Ml
iUzt1WqLKvwj1VrkojoJ3Wa8TVIGz0mH/i0oAAebW36FUx/d2nGBSHg4F4oG38nSog2mx2Aw/gQd
Foog+J4L5VEnSmi0yuhRSd9hJhbmrHtKqKLGGvTrBHvMNzrt0+67o+7GD+XAZB0H4FcXLBs7yt4n
Tb6kBb5q0hagX5X8zfFwndLhUibI84LwgxLig2DVaGOXcmdW03tfLb48lQu5krsoAucS9riO2o7a
fOlUjnumeJFvTLRm1VgnAF6nmxC9uyaJFGlbnPOMOKXS/JM7g2CCrrzN4XBWaxDSbnHROYUL29l3
Zel4+QDkrui28RC/xlkjvO/arD5NI/sbVBVaS728z6E1dnbOycVqSFsyO/B4p7kYtgH58aic8Gpr
1Qmf0YOuSMTpOH9xWRymASxhRDZokqg09fpCsjeiOZ+F4avMVGFwhXhBisFTvW4eE5IS43Q3h/YJ
B+WHJer3bJ5vJZwvxmrWhSPkxUqhtSm97xYlGkwn3OtN4tlDj+BYIS0qma+Yl26g1s772jS2JngD
rj8aeZSZ5+gcXXJW5YFMByj6yMBHpweyzh9VGe6f0aZ5Y9NP2RhUdOzFxcXInnuR+gSo3jVR9xpJ
RuDLLjhPREwhLFF3ocWOgn/iOmfBno74a2B3Vzq3twGgfFYJ+NCyWtuSQnTKRP7QRfpbPlqChV5E
WYufynGhPImOC2MRP6xSgVClKUPzuDqwGnsgVPu16pJPVr+PuEC7I9h8MpXnwMf38mpW56YK3igP
0GNElCgBjfqzwiCn0Qhb6Scz3Tq5fkBlRFsvmQxKhjokH1I5l3alXFlrvow5vd25t3fkZRd+aVoD
a/rR3eUzKJpZZOmhaC5FqTAg4AO2Tqp8su7dTHghRBw4h3FW8E3mICsJyQpHJ7yR8cCiEXICs33F
qxKT2OLJ3E9trt0oGROsGicCkwibhZoTqdgztP00ufURe1y8aSYymEbNyP8oUws03k7b/frw5zkw
9AnHZZsFvo2FAxB/pXOt6ggbt/OSLIMl/Wl8dUQMjJsAC8seJ692p2NpY0nH5PRu0UfWBPpT2+iV
A3/PbtYoVHsR0OkDYs/S5nnOmnYvqdCbgWuYbGhAxt0D+cIffZctzi6uPrMyHIUm3b0dfNtkdnpT
pn2gI+Na0yJ3S1QRknOcvSk9QNXSoLS3Bu1fUDgcNFTYeRD8NRLRe7SIHB9sgHANIM5qwd9kcVpy
6pt4WEq2SDlFNhq+wP6MXP1Ttsi3J07CQR8cITEDSKdj1bn6i5sC/TZ31aRc6uXr4mUCY1jIpwbI
967zDD8P7GFBssRceHJKzrNq/cmr2yoRcpNkw0MRMn3OHOfYVIKWpn2b6rjJbeerGU0g/mF9N5nZ
fbKMDlwlp204NiehhoPXNgZHhEsKPK6yG/IxCr8O65EZfudTXA8c1saxkIJAHZPV28EIIwFsAmWH
akEk0OwKJmpq2BAaw2abmNVtk8jXMV+CFsdE7gMj/x7iub10kDZC2tuqyUrZCF0usJPBfMAwtm6k
vsaTfXHDb701mMk25KE5LDir2Ck4PSYP+fAcGDF0IYc1WhQa4QaL9WbsYDmM5eg5bsLa2TaHDTPV
fRKr2kvqcraGHcvqlhbLmJMPpcUn0dN9saS4ssZ+tNT8pc2dbKs0IkZoEb7CGMHC7uh73Eyqh9CD
0+AiOrSJHaJzSJOq95a251bqmNV1/sf6Mm2dFYIhzTTdE2TKT+kng1nYTnWsjxknfz7QqgwkwxUQ
KljcmbgP3cgaTiF3ySkyx0stS8PRJB+1DCCgaoB8kWWFrIqGlVl9pUkN+6UYDtlEn1nLTPeoi2OX
d/1mChlMtTPNJ9tOP3qafFxtSmVTIHposzI6holcCmj9zcTisqFbGYI7GZs7Nc8ZrOjm33IZPQXv
NR0WT0sVatfu3NKzRCbb3IRYA3uKkfvAYq8sSpqdvYrvRF4l/joPjUq1dQsTSvrE2MNaEmv6mo5f
PPcD8zJ2GMgI6b6JoFRQ3m3GJu3vazLT/ZZ4owXIf6IvfwnN2st6+jYjRA1toK1JLVUdE1lD/OCK
ENUi8Oo+Vi/doO5yasrNZOOcjmcSy4V661bC2Au1r3cQIo9zndgbKy22kU5gyxxycQhD0Z4G+u2p
g8A9Scdnq0BkqnZPTM34/xcz0h86skHcJjdZSVuddSuc2sQiekXuYDFAkaiL+NzZzE/rhqZ9ZYwK
plh4kJmbb+fO4GI8tK8geraFudSfJda4WR7NlDNpFpfPhTUbB1svUTOLcroR7TITapDTEL+Bhs9O
G+rajDxxvBtbEbFbKIPAgN3SCORAY5llmc951uSerRWBB3KlQMuJ67VKPCLbCgBQyyF5m418RTpx
CBtZY3pCiCVPoT6bInnpLLZtoHXWIYlTBEwc9th8nhuLv7g2+Ur8RHRiQovTGiMZy5EvpmsiLE7z
M6jP8RSW9yotFPaoYhPwX9lGaQvuu21Y7vHdWjXtCBqRTJ2psmxmPVvLqUovCeVBsHAnXjgnYrUX
xZ5hsQEjZufKSxkR3oJX9kO1RPcn14OtTKYXY8B1KW351AZ4PZEBNfuCIBpO0d3tGM+8SfkWpATR
1gn/VobV+7bT34TMUGkcujpglHCibW5VX/Cb2URTcifVXiF82sEBIx1iNwqMCXWFnlanQ6cTNtKT
sFmwJ5sBuDUOJFz/1UVMHaebsdCPgErKmbLCZJ8TlfY1huaHqn/Lcf4CPUO4BaBws76bW0uFjBPQ
hw4+gG/x00K3dmqGg4KRIfSaFpMJfQ9lkNeBGbNFik8SyW0bKW9uI5xtrzUErsVpeWHyZ2+z2SEd
TzDTYezlqRqVDusczL1UrKxr94B9hAcTI/W5bB8TI5hurEBltsHSRxRIcuywHHcKLHh0yA+dkqm7
xrmDcUFhqE7PctQOc6vSFR6bp04yEbGGztPDovXGwdUoFLOZ3z68RG33llmMyIxvXcZ3Dqt9FsFc
FaUckRqxHOhHBtCRq1CzHxp847cheSRKSZg14U7+0CpfTSnfjJBcryy4pD3aStF/DQ4N/SqhBY+6
8rGjKUDemwv3t7BofhhPMmB5mEBv2GLQ+VAW91pkT6fRJrogT5J7RVTQ882JXW6uyk2JFMXXJGs+
e2Hit1XxTzWGv51UqVis4aBx7tkv0O2hzP6i3SC9Evop815Wxrrd/OEvStirooT2i5ntIxC4iA39
VEkOuUqgcxMYd3XrJjdly75t1H7IRt5MlYs8kCG4VrvmNuqG4Vo5WwP1rO+MgrSN/mOayluusAlV
sLERFfa5pizQgVS7KVkMux3rDkLbEMjP1VeCyYqlQvKgq27gRTWt16g0Y+7ROMnCsr8tLJy5yie9
9uFdCQ9MX1XQTuIqW8Zs81h82vbCZhEsjZoWYZ3kv6Kp8z505/Y2Xm5Mum85Stqb9Skrq4kyovNQ
pRZ/bbtE0ATjIUf+iCZX51xKsLqjuFD8Gzn5Vc15OKi0x6SPE/YD9aUFL+Frum57oXFwLMv0xey+
hHEkcLnR0y7bfNg2AQuZfMAHkWyasayP9dg+Srua93pixFvZZNcRyRizY6ZzRpPVew4ego2dPoUj
PDKrZRJHCcc5Fpc+mAq6w1ujaf+Hr/NabptJ1/WtTM3xRm3ksGqvdcBMkRRJRcsnKMuSkUMjA1e/
H7T8W/49s+YEhY6kKLLR/X1vaG+70r1Lcz7QfEoXWalVt43XlHh4b1we+m6JJktDegPVsXPljwT5
CTM24fDatxoq4g5p+bjVngwbZGFZfy0FSi4wutgKZWuvcs4ZGbFVOZn1kk3r2oc62JFiRTNnNtro
3+NqXPl212BfeJNU7bBB+Bvkon/rTcEpsDmrcCzbJHoZLnslIR6j9Tca/gNscoZ3llzEoxz3ohnV
VbQJYRg7eEpH8p8mz6UABelKGX8M+AfHvqHdRpbRrZo8CzZKijOC0NwfjgVGM2uehqbzFyYyyEtn
VJdOPbI+G9ObObi7ysAmO/7h2HxBpyz9Lga4tarTsPdTMDHKx+DQG+VjlQCmaPhy6fUDPI6DV4Hw
Cfxw7UcVKh6tvnA88/vMOGEjjjpJ7enG0tedow7yOiX/su4Ce+8B+bmBqPiozTbjQamQbS/4ABzz
rU4hW8IjKgi+bgbfRdQmTvFLJk+tO3gUoQVyYxfjuTPIHlim/xJeQKCwqiz9flq3OtD9rjqNbZJu
gWXsx84/YxcC9YVYRKINQHUc5gzG8TnLrfdqGk6m2Z7ZpSJbHB4Snx58OxUAQfUmMVu+3fPujDzK
2Y5Dk+1snRE5MXbCavbagA96Ntwr46SdWrBAOjjgTRHtsootbuMZ73pitIvcrp+VopmIcyU8DPjc
dJiZAtBT5YaHhlwaMbdvutk0Rw2z2Dh0x43SNN6qnoqlZ4Z8W6JrijLDMmCtL6otskp7MJM8yhNV
h99ffk1t7MT8wcBxWnkPrPZbYiavTRVOfPv1bS/4v5gR5oX4rW/sqf4aGAQh43im08dk0Aw8nvTC
DZYmEmVEGMjYWnzMXdVtAD6xwt7ETfzI///Oea3KylsFxAsI0xL0rz11ofQcq6zgfaiHu1p33su0
eXbH+p4shL/UYwWdfAfjLA9FKeFzHDC1Gb1DHlXBNdg2gWRjeeAu2mwSHPlVss6ObxwQSnvV/N5d
ihyc2JzNyhvo+ZzU0hW2O/tusBF/uBmNcevwC8qDYpuxcPu28sVoox+Im+VEnsWwLVRgbdDfw+o9
d+pnfKaIRufFWZgbzefJyZqOurK3y8wO9eP8VU9csOnDunUjIHWqWeLLAO+0nO1nlBGAna+9Ofo7
CU13HU7eaQCStso1pBGAXkdCBdPrhTeDNWmLOApPZaHgWmlkRxu2WpKLbNuMlroGNmexu+iXbW5v
tX4IUBsrBRYs4k5nYhTW+Pkn5k3FoTSA0Ym7Ywjx2hMNK/x2LOP3sBCz6FSzN3KFvxtXTtMmisP2
lkPY7IE29k/aFHoHIhvLocZ73LUibT04+UNYVhejxQgCmWreRrTqM7CuLtFy+N7WyU44CgnS5cto
VDGuMpIjmnpX4N+I/g0lGauBJMaAuRPIqa1olHLdl+dmUrVDnnWbPleClUjYlJX1rsg19q3EhKM8
4r835Gs3nE5RxgLkhyJfq2VzE7gYtwcqtgsgjjRPqddeqkBX7r6kQ7WuupotQBNcFI1Nf58XbwEJ
PRFjRukFSrRSRv2b3YizqTa7zEvHdaOx302bxCYeZEAWSlFk8ftLExivpXkIDFZNfAId0mE/PDAO
hWlBc++8dzxSvhH8MoX7RAZlO2ADB6flYHAoDQO2EUOgnyGsnMNePUd9C9pD25dBmm00wgN2Zl8G
3ZuhPGxHS4GR4gjWtaz053qIHkBYsh1Fh8pqOogauX2bT8a9b8R3JmvKxnXabVJNW6/Ubnye5JBF
l21BggxrynUcE43EsTOOqoUuBmMFjJKSG7DZKcHF1BlRc7jcURFux07bOE3DroRgo4dnwaJU0qM5
VG9+3L0lNbmKeFpo4i4VbcuPBsqfX3zRQ/stGqz3tivQ69dXhpqWW8TvyZeNCCsITu12+EpIloR9
mVcEz5SzUUwPoeU8xc6wU3VjL0K2qkqjH5Hfge5hgtFpeSBatdsujj80U1kLteSBgTRE55kbS/CE
VfvXKkc2MHk1DRMftmRPUPdqO0Ti0qZ4nnxvVY2TuQ0b7dHDh1UI7yVsZ0R8FB6VHiAFQDtcILLh
aGX4nhY6Ae7MfVRRcWv94ozgUQfyqrsXHbGYJoAMWzj2CeIYhnZ+eZdBZFh403jMW28VTRYuSnQh
Y3I00EkhzepuLLe6M6zsW1XjVaaoDlr7ANLU7sEzCS8bHrQCy73vG40Nm7ViySUDjUYCMFzzMcGg
E7oJ8mKWUX3L1XalgFIVuIYOkX62NQfPUHQDY2Lubenv5kceeYHnKU+shRnmcNOh+vjCugqjvrWq
wV2Sa+TYjWndQhHGJW3tep2D6eldkI9Dc9BbssEB6ZRK+Y6SA1aPxFYXfYWCJLhU3eFf25MvT1ON
c6mzJwTP2hhpJc+1adtq7VOmEgJDFWlmpG8ViN21Z7MpYaPYw1aZ04DoSUXITqjBSHCA3a9ffxWu
tmkr89g6DnooJc6QCWs2ghZOQUCzbU59aTYnrYjaEwGIibRer+yAj/SLWimHfVab5V1sKskdx+r5
XlYUNfxHdIp4bNo+WpB+GGjLylLr7c9mOipDt8bWUJxlFXAA8hCW+fI5SdwHMeu4O6ytqS7viMOI
O+Bi96WKeIesMrB3vRWeuvvoMPdKMTDd8G7D1edEBNJh6fe6spf9AFsP10FgXz/PKi9wS3YhhErS
1rwzWVfbdbMEYWch4/JXXRq5Sw1Rn7PsgXbXCNolJqBtJf3ZHLqfF852V9fM+5s/6k32Bkjp9CS0
/uqvCRsVC/NInlS//axOsVa7DUAYyUllfVqMWE+F1oWzyKbUhX+J8fR8ED7AqaLsmxtZtL0imT3g
pnU0xO2DVwXpQRfEEvOgb3lyNO4VD4RlCv2mWebOcOpVFl85dKy8ehkA1tvLYpx68RZig7n6mDjw
+yNehQTN5petUlTnEu2jq3wp1yufybqYJ/lKfYRl4+S7AQEJuvetyHYcp5WlLEYwT0+9pz9mQuF9
qOrZEFp9L+fRGEkooxJHOZGVA+oTuedvZGsTW8sRTC+smrS4youVimqTVPy0kMoKw2VrF2hd9Fm9
lM0gmosrLxjtKjyYWcXnPlk0haCuSGp9zpPU48B5IN8SpNA3TWNEZ0Ls4aboh/RCCn5GDpTlFYk6
Z1UEUXeXIKm5qlFVuB8rYS992DcP7L2qZdDb6VND9I3fndU/hxN6dk5qOV/ywcoXqdIWX82qfMdU
FrpklT+7XZx9H8oc2mBsvOUTQPbULX40AzuKjJwKGY5i2aklC8ekXvyBHc2iOhKtApKboUJj2jHw
A6yJ2e509J6KbUgu5J1ExMFoJvGWVs7VAeH/GvXxi5uH1TeVMwG7t9p70cndLpI4HTdRGWCN4mni
ipk8upqpwxI0Gy7LuiApoVROCpufToirbNACzWGR8Mu1LMqGKiI4FAepwnaHqT76lcGwtoGYrWSx
mScoHN1dd4OLot6v18DruQA+TR7N6kURLqfKUTeKoaFCPPeR83vkBLeDsLqPtyob8tpvt3lNTkt2
kfMPigrOvwvJ9xcCPBuM9N3UJdhFkgI94xaU7VphxViCluGJn5mybpQhvkfEIFpWmtV8zVLlVrfK
PiBHfJ1cP/whMusbAG/vubd1FwvkBtps76REVTxxUPLCODh67244vHb8/jOdvLjRfen97otVIOUS
WmvYA/yDpmS65k5pvwy2XiyDoJ/uPC0qNp6dIbeT1d0N6H53i2uzf8bWtF4ZIlGfQBTGCCaFF6Em
d/mk67dGmSG0YNg9qQlygW0Silu+OCSKgiK5TTg6bQ20Fk5JYqbbVqCSkuYkuLKkH0+JZTRbIwdV
kJsk/1tTy05aO+pblG2Ck+bp9pYfinNMEogABQsuv7KbHNDJtoTavzOsOLyyG2FLpzn29yC9QVfC
fms4hy/qJhjvZNfImhSiMn91Hbr6j64GNOc7FY/vbddYrL5tcg96Kj7ifbbtfbRNUVsmnCHrCHhu
O1H24brHLnRVVipZP7+/ZnqNs3LsT2s9mvqrvGAv6ywN5CQ2sqjN/bQOJm5glNa2ZGnDuDsmlo2q
T7DXIzF8jAtjgsqu7lc3JMHfJtz8EKoi0g/W/9KUHrI38JQ4Dbq7AhcVMJY9ZGB4CVcDVeEVoJ1h
Lev6wvWv7O7B6KO4SU6IfrLO6Y1VPyLPJEt96Ge3SJTtZElOBD/N28W45wFnZg55sUzLx7iZ39Bn
HXjOilSure/bX/3If6x0pO3Osqr03BxJt2pXVFioD2narFS9B11BAKXZKLHJ/w47yHANGxE+pjIl
xLL0+uzwWAAIMFcSm0yWH+VaVAjwEcf96CmLCOcTapovn1PIhsIKmrNNSh3NaRcZmL4+a/6o7mTg
PldS3gRfzP+lMrBsdadohPjlQNlRXmQDPFTSwfPgaSqBjyeevQ/mA6gIK+O2I/5zDjIBrAXVwK9E
DWuSPFZx0UuEKqwJPk7RknA0nPw91wvvGgUQbzxBPF3WZ453j9yHeu/N210hoMUoYUv/vDgUJapQ
1ojbtD/mYi3r25ATUd+Wz2RxHMSJBuxVY1KXmYXlrBb2yqF2+DYt5G0z4lyaDx1S5pZykFVVnNAq
yx+3svazvfMgrqWZ8uOPeln8o87SXW2fiWTdu8RQ8b0aD6E+/ryoan2NWv7WyQQvnoWO9UWLIR+o
ZVJ+JWn3Zpml/U1x8qdG05q9aRvm1tXicO1lBqofaMA/mYVG+gyGR667rKeBhi5TlUbPOF5iasyC
CSpDWdfGeHBR2fLH2FiBCmf9y4fbUYjsfSwR9Wxr/Utg1SoI0sLlxN4rN/3zTtc6ZEVVUvcLtTeC
nZ/lHK0bqF2unn0rPe0Ff3LlDsHs4pDryAxGzgQgYWg3IivT504liTYqqbZRoHB9tf0lE2Tr9rmr
gvJGE1W6USGI7Ys2yJ7ccdwTjMy/ab1RwHry/UMWdvGdbwY/5MtNust/UAzF2Smy7tYPyDIM84D5
fYCgJKcVgw3M7cDcIif5GiNJepIXIx/akzBb4LWWi8SBwildAJA8GXpkDgvZBy7nfAtMGw6cefhZ
/DWF7J6V5XOWpcXuc+rUABZsKl2zbgXUgGGY9ui2eLeylCcQ0JwO2XtZjCtQLMBT971b3zokBJt9
TQQEdJgaLQuhVM9jR141zk3x4kzkraMhrb8VafYMzKP/jkXzqWU/+l53NpSsPMDBvpgWhQtNYKFw
kJ/D0V4AvyUbQMi4gTnT7TN44g085VlcrnAECnO6Vi4irKW3svjZkKRKhg8yOMuOcPc5elI6bMQN
BKmPrh0Kb1OXQHz7wa73odHeyJK8yC7W3E8WxcwuMvuAeFnjXKNBVfa5C68rg6XOKb1DREGHfLWK
5mbZp1J8dZmmxEQry6IPj9XvHOmVm48hupYuKz2wzh+d+T/dajhLWJXlXCEMMcmv1/gY3/tZxTeL
16iBFByGsuk3ywYc9l2QZPmdPx85IrUCq/Orzq3bZpUQAgO6gyQczBX9UqmuexR6XB3hsjxzJrYe
VGhV6I3Zl7J2kJSNwZM7fBGPstFC1X4FDqTcqSU4waYzym3ugHdNGyN4jPzCWZcd4gh6PMCjgt6J
eU4H1W3I7IcpBWXjFYHyviG/5r/nHVtSo2qsh4y51gBkk+NgGeGqjFMIRCAF7olmrgfmuhiWYd1P
lU/g1NE5YUKy42yOqLthNvFCtjoGmc6xcfwj6XkERqMovS1ru7p1QKyRQq+iV+FkN1UeW0+VUTpw
KgLkQKYsei4VAghzB+fvI8ml1gTV3fAVvMjHSJsVa1mOtX4ht0TE3RHpQ5/CUELAM7rGvo9ulNYU
pEhSZ9uPtn6IeUYAh8laMtpxcWR9a7Zjpjq3Jp/P2kkS41qk2N9FquI8DLNkEXq8CyFMd1u3/jQu
stmDoXVG7USqMyVwierWXJWD4D+V8+WjX1OZBd4Wys8RsqUZRxySe9PHghByOznuNYjE9s422vC+
tNGsiBB6W8uivNDBdOz2jp39zAJCeOizg6yjg2YSDiQC0u99rzVxpu2Cg52n1akP+2ydZGnzpEfx
d/mv1owfkdWHbzHfVYLpI0YX8xgXqaKDOY9JHWIKVWzWT5Mxpw96/93MP8bkXqotdDf7OUbY4FKS
ND9AqfIOWjN6B1Ke5Ld6nYSEiPNgk/BsqHDDpimXTX/esgk2VkobbdJBZC0mBSY8Plx1FzV/PSrP
+KiPASIMC0t1ueZzxeelSSMMgEG9PkwQadftgON6HQ3Gscj1ZB1ZsfIMSf7c8y18s6LuYta98Qxv
ISctXv9LVz9rz3LraobDpfSin13/mNWcVDzWC5EQRvymV7nxqPpV+RB0vxWi7pvW2fpHi+b91vLn
mNIr+21d+YBQJtHhLF6rA89YGP8kRFVzLW8TDUGAaL6UXozCpHtW0e06VMl8XpO3ORq0Cp6qf6+V
ZZThq5vJIGTtjcpNbgUHKCPmNiVVfENWXrmR9RDfCZ7KSi0bXHSR594k/bx8IXu1ttZaO9mhlrXy
Vl6Ea5Erc9p4UaKc8bO/bBm14GvrVeFhZJ2/BPw0dulAYE7LRH7xcy2/yDt2oU8NydSbz/rBD7Sd
a5C4l0P/3he06c++Ddq9CzQOWmSH3eAkLxZCn3yPMnPtiAztkqaF+y1vP/vUI+mOP/vIZlu1EGvp
MJaJgBkGDwri74c8b1Ti0/OtroD4knfyUgc8u4AnhYvPuk53R3H6LCf2lGziDB0zORiKI0pNf8xD
uJIkTV3bLFcuObLf5mDj5CzzcVDB15RwtZDr67zogpBBfgnUML+IdHTgiPvGyhv17PeGXdMh4PdZ
WxqGsyLTaqzkQHlBWjm/1Ltq7ikr6h58mM2WYwtPI8Np5nki3XjCDEEsZBEqU7GtDZSWZFE3oYwq
cDWPshjZ0YoHpP5Qerp+STLzQVb3EdqtjYmHXDzm43OtkerlCOHsZatiqWecNKcrRtnmfZ1PH1N7
qdke+rgt0VNiEBmPcY2uEOfR+W1pKWqChaUYtz2+Ss+6jzPJv75bc363bMPCDZmk4fnz3copE95t
ViPQLGDpb6USesbjYtMUAbjoWSz9Qx191lP/LIo6hInmAaGRrbJhGlJWdllO1fwl1dJ8J0tjJg4s
lVB8Um3txex1oQVG0QVtt2FVE89eD7UzAmUKs6WPUMFtwVYI6yTfIv1QIZ8le38MdIwQ7LRwZ1+P
6GIpdXQBbxZwtOivCf4XRwTkD60yuM+qzsuP3gDryPMuokse67k69+DZVAnp9KZN3OehMeIlgfjo
KFsbO8YTY0yeAg30dGNisTP0ivtcQRrb5FU8bOQoXe8JR7ZxfOspqfc0xUf5kq7SqUeUXskAzi/l
xzGJ3CpXtrI4JuPLhO8sGlZ1+VAH/lq+pNeQG9MmnK/bLtWfTFhjSeSemtQg46GqkIsxsjrhlO2c
emGRe4k12wcXat6PY2oiN/SreVDAMHwOmaZpZBFFYt/i0WpYsE7C7j4I2+4eoyVChyngUD+giOQN
BjL9+O2zh9b6j31spCfZH9eTemt0EC1lsZonnLO481xyTF9l1hJNEW/rGda2acfqPOTw7dkAALWv
FH6tKiKZrWEHb+G1DbviDQ+nDJxgMHsNmLBtp8aF6N/Hj5Zdv3qGkr8lvg78xRZfDN0S6wZlwiPR
SPtUTprAA8lzvsaKWMmuwiXPp/eqezeleMONasSTxKr6u6n0uoV8PRuSYtrZ4ptfAlVUxMBmTEms
Qw2pcl1EtvsMcOAkuzax/tK5KhxE3dZ4U0R05N9Q+L1YOpyj/vobEs5QH39DkbGnkn9DBWvoMcrF
K/DdbuOLxNykajLtAAdkKx1hj0dZ7KokX+mhqj+aTf2zdfIC47eimuhiR9Io28B2Jk9iKPGTik/6
Sh3V6hYwfL8XWlLvkE1GR1SJ0pWDbt6XceyegUCbP9z6UKfK9N4IlglEyGMI5YyePL+6rYlnFi2C
C72Rf+szEW7Ry8qQv0v78khkDsuo+e6PYovIMzbDZrPkHEBvIfoRdgQ20H6T2bepZqz9QYmOpI3c
ZUrcdS3rhauDBYLonB8Nq1gXTY9lRNAywvAijF+8wf2YoN8bjomrljbb6zmOejRNsKBzScQBKJ6i
Gj8auyrU1lXVoUgwN8gustXr9OJAAgEV/ZgEFUpgm7QKrJNJfPNkzxdZDNPePkyYS8qSrJc9tIz8
EUkfB2XqPIb6Po/tCzyOQivbhLjeLKUAO0zXxxKh//soADBZa+AspBC6M9WPtucm96TTw4/6MnWW
rabXX1HbgG3evaE2zjMM+Ms1KE1/FyAdtHXDNL9PepIcjaJ2b0avLhGAbr+pqDatkHHUbpFOxQGt
TaPNIJT6qVK1x6BKeiR1MMoac+/ZivFQiTUnObal6PEAMUZU+8fgwhkDMnYeXKGV90dDb+yrNV9M
HdyiVVzHOLJnRbH2BATzAP8PrGVlJtVen9hWfPZv6zraqA1HNlknh3UhKPwxarOtLMoGNareka23
bj67OSCpnLrIzpA37Wsq/PrsdsryswPKMmzN4vH75zS14YhtM0Hqk4NkQ9tGwypJQx/KBRPJOq3J
B8yuo2wvi13h25s8KkFDqHjjeIH17HKkO/QeIABZrMcxXKNUo+5k0UmKx4Z01wUylX8PQ31TN631
XI4BBDbvThti80TqAgn+QP0BDEvdxlXJkUbWyUsU5fURzhW0ZfqqU2Fs/Kkq902Xv4AFhnru+fpK
U934rh9z62Lqry2xBYgz2FXskTGD8jo3FlWR3KlmpK5UskNrWffR4JcvxqhrB1lCStG6ePmr7C5r
IktT92xaf58nTgsVVESjrCun6yCSNvVLAIfqYw4OF8C1xfQC+cVdVh6Z6ZjUvzYvQBF6r/efJd//
KMm1akDl4rOt+1vp1zi5yP3qKceRc+rv9Z5c9bwA/ur58Xpz2yy482/GeUMA+jHo90E/JieYjcnJ
Svy7Nhu7HXIsyemzXt591ImBhFkPsoHun9V5xUq/kOV66r6nAcB8/BlOfmYVJ3knL7UY0VTR0xYD
sb8afE2Nht/KphPtCjXIbuIeH8qPaT5n6GplXGvxrN03zy8vci42Bd3in//4v//z/74P/xW8F5ci
HYMi/wdsxUuBnlb93/+0tX/+o/yo3r/99z8d0I2e7ZmubqgqJFJLs2n//u0uygN6a/8nV5vQj4fS
+67GumV/HfwBvsJ89OpWlWjURwtc9+MIAY17eVgjLuYNZ91OYIoDvXjx5y1zOG+js3lDDc3swSP0
d5PIvXaudx0PGOC1sou8uJlwl3kF3lcslKj32KhgEpBugjgxb6vJMj4u2aTdmiytN+SG+axRSzJv
QeWXW0UL2sVnP9lAzg0DzSJCMrmMCIpa+U7kbn+y8mw4yTvj193cA+WUnG0cuNOQo8nJ17V9E7XF
tYyA0vrm+FvJy9W9FXrj5j9/8pb35yfvmIZtm65nGa6jG677908+skZwfEHkvFXYuJ5sPStu+1ZN
b3G3mO9hb9fkN+YasbZGnMmAbQxIh8yXn9Vx5SEbKGr/pJDcXGWmaiF4M9RXL3IqJBSoG3zbAk6q
diGsvr/KZVt9F2nV4j4TPgng+ueIbPiTqj+lSdM+GpCm7hKw3LLWbZv4pPlQDGUx1UiqDIaCeP48
xoJ7sA7SuoK831pPYC3S5eTk6UG25kXy2/xD+dv8iqHu+7aCaOlruJ76foNYR92diD7/5w/aM/7l
g7Y1le+5Y7oalC/T/PsH3bq5y4Y1yN+JiPToxfD5yU84yDw+VAspC4h9qOXJz/izuS+QRa3z/Oaj
X1i3MIXREb0Jzak6EtaBD5vwhcvsscU0c67s3Bk/LG9935xvHf1nr9Ky3zvBvksEpbdHs8pYd24z
fWuaxVgTD58wiNmomd7u28x0Hyxfu8j2jFMOEXO9hMnp27cV8sbLunOnb36dPAzEmB9YA/6YMAV+
cKd6BkDD5ZCiWzpZw6VznPDY9uVJlhAJHC8/67sLPs8o8HVl7i86A+VHYC7Gyjc/uzC0MfOPobpi
VquJ/cmuiEF5hEiHIGEfDXeqLx7GQdMweOuIJbnN/LcEyhfHWY+tpb6oqP/vAAvZH0V7jG5zOKz3
hotJUFRYGYapjP53s87DKwMthP/81dBt9W/fDdMxHNvmZ2brlq7qpmv8sfyRU0ZbjVzxE56n2fRk
aq65qcMYWEiQrtqu9Q+KbfiHsBPXEILMVpZkfZO1DuqXc6ssx6SrgU2Xxq7vTTYTqJAtcnAwUFGA
xxFxnuq90VnDnRB2eYE+s0T2ZryTVSR4u02noD8ri7LB1L17u2r1o6xynL471nh7yZK8DL5WwrGP
1Q35Xm8d636wYf/obAuCrFACSuO5cGfRNJXIgsXq+TxAjVbcbHyMOrxYRexwdO2glW9NHE/AxDou
uSDOiWWYck6Ux8ioKbamWR2CFrEMKwuybTwnkYmX/7yAzARSm0IB+GyAuk0acx7hzCNk57y0XzXD
t9lDlQSluqAVB3W2Y2h+3VWyRZZxH3Jd9BMcoBw458qOyqDeoq12kdYwyZiHJ3n3eZF1aOVMHIaP
srrwgZV/dm0wvjpACIckAHADXQlXeUKR9KtJaP4sS21zxi3FfYRfk11VJzxjNqBgjBUOB5WdFbCr
VnnSxjbaQkdZ171md3eCPfzdBH74WvMPwffHusfm2LoXIa6f0F3EQdZlpbctmmzc+hhrHxRfaeF8
jN3BS3W3XHyW5d1nH3fuLYtBYt+GXrLWkSzGT1whkhWCe74J/fLx8/kr78ywBaRZ4Eny8RQOvPq3
flZB3BzC4LRFxsc8azwLUddp9LUxF+VFbcjc5GZ5LUha3IyVFTmLpsPjogI3/0e3WKBppiI4092p
k28ekroKz/KCdlRy644XWZigyPkr1wyfilaf9vnUZ+ZCtjiRG640ksyYQjPU48t0cHnmwJaI7wjt
kDEDMiBLJVZtxyCJHmVJXrLUExuoZWJmV8R38mKWwPnaEvp30oWnvBrfar8zHhF6c2VJPuVjZfqt
FP5VqpHbfsTj+re2zsewko1QtgpKe7qB9KLeyLumH6aPO1mXTD3aA33KablNxY1juUgOFpqvrm2n
hTP2cQ+zLdlm6L5An+/0vSvIoaLhgKAYWlBboYz+bdtnE24XXnAH/z5amXnYPOYWG0K/r+KXoYve
Y1eJv1u5xtd5gHkFQQc11mhEmg/Kp5MEGUibFKVQobivdlj/QIHK/ZJ7BbKUpZY9Fqz/Kx/Kzfo/
L6jAhf6+oLqGgWyOPi+qLKY0zwvub/vJxPbDvBe184j6srqQO8a+bEnzwl64kZvJQUHggjBTeiP3
mbI1i+qfraqGkpVs/RwrW5Fy2kPXL6//bvzngFBvAqILlT4ecoFGZN5A/swcMzjFGhh0eWe32C4h
x9phrS4GjSR77AHI06N6qURt/1iSlluizN0/mjHyZe24UhT9bJpR+Ty50XSDx6gKZ5CijzT22g1A
3suiHThs+0UjTlOjFc+WVSzBuIIXskj7BU1o7wy3xqy60+1HuMx3xlhl38cGIz63iep7VCOtXR1A
Vgua2HmEXXEXKXazC6zQ3EF5vlHrIn+xFAQc2b9rJ9NAvxbStLX2Crt7Igz75NS6/farazY7RMqu
0Ay1j64uoiNFXyorq9Gdk0nGeVohKgh/vmgP4PXnlR/535Oux9nJaHr3Vc+mO5sf5Suk23cnHOwX
wFLtwsv86dlnf7Isbbt7RGAAfp2nt/dpDGNStNVwVRVomihomuc8J5jVO1V4S65H3Q6t2Rzt3nR2
ujJ4N55LNtJQCrxH+l7FLBHHnNFGn9aLimjbDqVzC89eId4wThdUyoJ1UeA6lcdFCqLSbR5qQtNL
wAz9EwuXAYFi0L5EDoJZddkrQFemL/wl1Xc2ACeS9M671ePy0hbhTcA2bSd6/pyO5N15LEZxzUvx
CqNOw+HFVKGua+KGDPscLu8JVlGfDY2DRm3WbwZgAC9hYO2gooYPfXvGBS7hSD7GO8I70xUrFcho
dZd8NwX0VITL30cBCLG125LkchpsdMLvB2j15F4CK1tj/xLgG2w/9d7UvitJvGlbGMJ2Eeu7Ed83
FGqS9i4rfGNjtGp3cOIxYUEMSnDHYYn+HLTeFDLeqyWmjVYSuEAWDM0yANTE0BXn4yKLUM/AqFZW
iOEgDZqjEZSWt2oWcys7fdx683DQj/khiX6bRnZ2owbFVLVI97qCs/PQs8f1Z9WOFnVlCCNu9oCL
CgRsxczfjfCln8Lpe86DmV1trl51MeU7AFTuzlQC/aIggjKrMInXOqgIjTImd90fra4W/5+181pu
HMna7RMhAt7cihS9E0W5ukGUhfceT38WkuqiWj3d0xPnvygE0oJiEUDm3p95yhM9WjT89LaGlnd7
SUmtOTTPfp65pcxrMUzAN/SPAuUmuHratEoR9WUzPt6qbvXVqDyK0hUgFwfVdY6/rROTiCv0bfya
aCS3zcA25paseZemLapDncAalUL/IqpMo95UkTIcsVrwL7ZTJnMDocOlaAwNO9noIYoHoghTtHjM
zKVuyWE1q4B0w2U4aPEI/quWauQ1ME9A2ucVhA/CmQoSIK3dD6/sT0LyXU51LLAkeFQb70O3ZmjB
3jkvWmQNq5yAPK4pbFfUwmYPYwzvB1FMooH/PzbG88E0tZOrZMjRBRvZcOGmiSqYuV802anf6/Bp
hs6HIhG0awawysi3//w+UdU/75J1WzdsghOEHgxuToVw1J/fJwXb9jELU4R4a18rCIFqQ77pRntp
Nob6UEzb9RHpTceu30tT2600tYme9fRa7//U86/jRE+ys9rT7yv8HhdEUrnsynS8Q9UuR5urwbnP
dHZy1Rr73jYHjA+pEYchzoelRAjt7lNDZcbsAoYyGJ9tO5HnQKQBexruHjpseOYGR0CpdFeiJA56
hSYDD4pyphg+Ib+2thtYI/YAKhkVZNOyMTZqnKM1BO4m0MKHIA2do6gSZxIGh/PGGxGf+t2gGCBt
oEWCwHSqezBsKn4WLFjJs2HvHUkYrVip8eiDTdqyfohQUFS/lWMXXwLF/jlCcn0qFfS3BvhfG8WN
jAP0eX+uxl61zrPOQWzaW1tabZxRc8kfozxdRomZvZhpF+6MBiscUQSurPLUQm+n7NP8ZRjVYIaV
qpnlzUGKU5IdpOzmyCmY3OadkSETinlXpR/iSoJ9QOQK6pjSZcthHL8aKjz0IQLS5RmB/dTk6ll4
rCatOZn2huUj1uzmiqQYL9e/9ohR0UXwVQE+0+XKYsQBZ0uMINmH6MTco+uYPPMu+yHAHKr61tRN
dQL4aukr10LdWdVzA1JJbJy6OFM2YRlYCBxUxqsMAdbvjeS7IoHlET349PKmGcAVWaaFVmIONchP
IpbgeT68dsRfyBpYxlbNg+B10GaBZHdbVyxTXL/xdlgl7nrZK5BiBsNeS9Wkx4yCZzR06i9P0Q+d
bEXfSsTXkOt33Bcbju6MRWl0GdpAmbv8Mac4cOpF6kjt3vCTYdXXsroZsKHeur2RrTIbNCFA2HgR
ll7wwP9YM2+1AWCwl5jVgjX4uNeKYZxnaqatPVkaXhF9nll57zw1rlvue7J5qJNTr7sI6Wp+T7fp
wdUXEG5/d5OjAuLf9AQjAcFsNXp7olsUIescOb94tUcvOl+hoo3lmxd38X1s2oQiQgyWYyVyZ17c
qN/Q8Yo92fweyOjLj1iMHE3PUTdVXQZ8WLV4wdPxkJiR+T2J45+p1JUXqyjy/7b0Nf4cZ5oeVY6i
6aqC/DsyL4r+6VFV95FiIe47PMlG4oA3era1hgdvCgPOaCfD0Tgq3pIgzO9MqW6OLWpqD72qvIj6
aIzgXKGfmJdI7eV9tBYbEVEMKuNjUbSaWb0tgvzBGe145ypBt/DLHsoOMc1ZT7TjTUtGUKo5bC/H
XueGVfyqzPwrNEX7RbIVUv2dkqxhpf+q60reSnKVzvMGcS7fSs+V7qiP5VTvE9OFuq8NX1qEQiGS
dTLJF7GjB22A6SliKTOx3xfbf2Tm+30A+3dtYkNbgweQ4WAaWri04paVpQGWfI+RVblscwhKK6vD
I7p2W+yvUoK6GHN2O1F2vazbeb3RLGoX7axPDaKLmZsMER1rGLX3id2TiDFP6IpVD2Wqlw8NogzE
rcyTFLbVgw9vdZchMTrPZVXe21YNyVaeNkOyPFlDBv2PGsvpANDiL8suzqFrS68JKIJZFJbKabQm
/BvCU5vbcOCB78P55q7DTcPTf5UwWkZt8I6oLnUrK8C8FdkKsBYIg7+WZQArEcTiUsLB/dW3zLfG
xVIrKLAzdXDCEtWDk9qrOMKRVAxKB3Z/ulq6O+Tb65cgW+mam7w6AKm3g+mXqJtQ7KXhURrzo8gl
pqV7sEKjuHho62w7BTK8qPdS7+gqVXHREG9PHci5cBwXel2zBGclv6uG7uPhVgcJvrvXs1K7E11u
DaLY2Ni45HhDzNOuInWoJvGDA9nonuWGzIty0g7HKhVTZORnsGdNNglWK1uNG3SlhU2z90sYGLLX
wggLEZ4dkrA/oxvjznI7rZ5QKXLvCA82r7KPmkqCLtJX1a3OtZ9nkHOqxYBSObw8cqGGh4KqNrhE
sDwUbRHu3qIuVX9vvOBRa8c0/IXEI8vVKVnVV9EGpkz0IE+lzA4QIDCjB9GWUBJt2pR0+t2mTUn3
v45zohLj+y5V8XEFy4nmIDSmjCipPiE9pwzMJst9PFUFDBRVaeC2cV67d/wim0cMotYs471fFie+
mwVvxELghOOheYidWNvIGkCAJFStR7skHzsRuH6ilc3dTwJBQRttVFPpbCtgddDfCTa959oHr2C9
Wajx8JYV3jZw4npfyZG2tIjk3RH49H6BuU8ma2QMPN6yqFZerCbK54XdjEfNyofVqKn5WnMBOEZS
jCxASAI59itlq5VKsIfvFt/L+Eu84EkKqYbPNA4N5Bnd/zpElsLOcPAxL+h50hSgcL2y1R4sP0Jj
FtHjb1b3hSUzSiaYZWHHiTYLqhl93m0tTI261O/h2NBAqO/9TFeG/q42AFDLg2Ge2q5+K3Onf23B
oS+sVCfW6JXDa63oc1RsnMsQd2j62Fkwk2s9eG0ybBQ0fh4rUXTGEmy2150R5a1hh0SP2LMH3FNa
vEpqUB2iF8E7Ip+S/z01uuagk6NaRDmiVPm0YjPHODqPyHKByAtUEsLUiQP6cXO0arujKEH7gDKH
nK+dQWyKo97YpJ7lLPW84skgw+8CztVcAF+ZdzB2uy+1lz+E/Do8SMv30IYy/w7x1O2gtd63elTw
HfQC/UkeD9eFAb4cPKifXTQ/X/JaGVdNkqJEMRUdBzkuCd3A7bWVP6tLPfPwz+t08y/vPlPTCBDj
2Gwpjqxan+LoClIl5mAW0gXsG0KvLoZkQzG2R7lLok3VlZMTl59dXPzkeIwl1o8cbz6v5ia+9R0M
sh8DZKvCoDtwN7jifnyXZ5p5657IWBKLqWMJdZlr32lqA2VG3BdrdYbKvxXDKkdQNY7jbU3E9yeZ
603fZNGXumr1GZj29AREQV1l7DtW6M0C3bOnMCiijV+SIdx6LMrFIIR/I6KgpoyHlX9NMedGElyg
F96J1LSPs+slwvVUJKNF2+8Sstif26ZxtVNZ/yWTof11owSNRDN4c5ka/3T5U5aL8I2rm3lvXTRV
QtO6GaL8JTaQ7fHHaNkVSHCDSBpzNFw5LRup2tbT4dqS4lk7E5VdXCERNA72zEuMHq+Tca+Swtzm
SWpuxVn5++w/FbvOQJBwrPGZqbmb1noz2eRkrf0I55pFp902W0UqrB2qBIg5mYr+FCSosU67oJ9J
jnBjZvwQgxIpYJCFMjGaEe+DcD/ntvRt7cmKc5b68VFFK+ZH03X3tlpxlxRY34JvSH8GiBlaMOhe
0ZMGLK/JxhlcnnGfRYG5ryFZr8Y8kteRHPl7YzCyhT5Cn3F8/dnHUu0+Rl1qR4gOo7QpCCMlY3dJ
E6wXZGy8fyJ9FNY6P5CMqC6ZGSRBUOq9x33ofRCB8OA6iG1r8XvQoGTuT6tE1LYEenkdhJxOuZu2
TdcruarUXWTXJEViB/Gy1RFOg9juB89j7X1VDFvZdVoUbsY8dFjsEmWsXNayVd97KxGDLMAw3BnF
4FxjkAmeKdN+8ynHf6OTIxmlEwUp8fZXFbfDF+A4/aIknrKyjdCaqgstzE6eHr0iIeceSA6X66pS
X9K6dw+iShxE0UniBYH3cPepXq9UddYkXXmfDueogcUkUqJkQMqdOLsdRF3ktfkqSnc8oeyWfZv8
mKLTjQGEa+yUCSBumS3eLnZqYkYFNEG0Do1s7Ern0Sv7aq0mkfYSjc6CJJ35KGNU/FD63WOs9iTB
YOauFJCt4I9V7V5q+mCR5WW66oi/z8Vdq9hDunIGPGVFUbQmJsQrZVgaef3LmLZmeJ6ToZVCkyqK
UqjsCwibZzf7oQ2WtKtwNNqLBa6vLAJLLvbXNa9qY2dBdF5t5wSnWc6gvn3fIV5OpsR/Eksydpke
smS+v8tDP3k0xvBjPTrSuz41ksepv4F1+Juu7uJBs/dJLadPUYNVn/hEQZKvWfrb805r5ZU5GvwH
JD4UtboGEBr52ZNUozA+9R3SJl8nxIdnXaQ2j0Pv58vc1sKFSBS6UaIBVdZxB+Ere0nDUy4rw5S8
v1zX7WORa/NRw+eCtbG1SdxGwkusZnsZ1sWrUUcnb4p1tmG+MZEXeusiWKYQTYJjgd3dGmGTahl4
jn6O0xhZqVwaf9Q4EkTVr9SVjbc0OxMMRqLv9wmEtU81H5tAmaTQqT70SYvaekNs9FmkHEBTTzki
MIsiqZBWpIzUAI1l0dqW67rIhm826tkDe3WX/84ZuLj6ECPPumsAId/H6JS/NUkJBhk15CSDaeEo
wK1jFklr/oeBCYJkeUrq9iJ6YCHEhjWIn+occS4gCAEy4E1xbqbgm+hhIbSWG+2wz3mmzbGTqo7l
dOhks8PtLVHmtuJD7ozMkErL1FB/tMKnpA8OmhoXJ/HyQeif/T75ZPG7ndpuJfhLH0q/x6Ha2/6X
l48jW399/1umoZH5UUjUKY6l/jlMpxkSUFy5Hy6jg4umgoFykPTezHH0dg4w3twmQ4VK0XTmNS4b
IF2Ng3lYudJdBzh+0aSuscFEpZgrxCa2BUpcZM/lS2RFKEDyqFpCbAkXpos7940vG45edcTABSnP
HHiKPFZbkyfrM2CQ59SOUBaZSrKHzGMaXiIIkyfFTN0Nz22UD1PLeBtAEluJkTzkTiUdorHtJ74p
wteOhDRV1D/4dVt9S/zmh4Ei2FtJZA3bkHZ4CZFWwoIiPkWD1x0yNF3hFdnZoXQsdxUqXbUu2Z2i
7iyBdijax16Vx10c4Ok14mQxFKk6C/H7WJgOWYWcd90PBxVLje9uFSkh1i5u/W1ARO+c6AnsWd0D
C6Q45VeFuz1Vc+tFH3Q0mXUzXZpF3jz4Zr6PwWK9xQmyOFNeSa47fzZ0mX+ywuKhk/xw3feBuXVT
w7geeH16+VckPFhnerxCsyxof3Uq71syNEHhvPoglu9rTS63MGDrIykxXqVNMNxDoMT3N3L1Y8nT
CQhPYS9wIiH5YDs+ghJNZJ1tFykKpRm/Kh7Eo2zyHnQtRLdZXCwy2X5B2LL9ZttBdld0ZXUfjk24
hJ+mzHgCdC+OCd2j1P32u2cMy9IrOv+u0S5tqju/jFZ6YCe9qsnOzwfLwYYmUmd1rSDJkvj2Esqh
s80Q4VqZtoSve4bxJASqMca/QYYSga4M0nNtoJmLzG3Ygaf1Uc1t4mjpEHxrou5kk2z9ScqJmI3l
zJB1w+AGJbINKPSN0xr+gQ4JetRZ62OHMLag3bBdnqyZxaEoEICSIu3cTlWRJJWIEMI8Ewy2ThDf
uvy1t/MT/rL5pc3Ki1I68REAk/yUScpz5inWQQ3zaj8Y5akL9XSXI+LIFu5nKDfpTg68M3K+w9qz
EgzLyyDTdxKxZ+d+xBvsrTOJGmOKVi5EURrMo52zPTTVtjs0Jn7cHqZ9b7oUTu4djb9VnWav1I29
Bh6i7NzUkXe+w1nhaz+i3PeWQB/f60VjRBCTcM3URZQdv/oiWeg0tu7wRGYkPRZx+MTqpDoMEC5n
LJ+UDdKv7bNs86Q25ThZEiT5wXu3e0jsVtv3vbUyYt1HS8AsCejp/oNoxPOle2h7y9rkY/SNHCM9
OsUY1k4QIWUpyoGKVxsMxhjlN+RKcyLLzyxjmnvNcnitTUVTM5H0cJRmnXpjvgicfJh1dSVlpOK0
dHs9BTvONokVF76FUy2Ot+fYVqWZD/u+851NWg2nYgiNo53US3afuH5pP7B5Y4UX1t863WhPY42h
JxSVclEGb2PJfRiy0xmasPrV6Y/QybunKvKdXeGOSG+iNznvI1xpmpBHeiA17kruguQu53Y+YRWU
n9LpzNKVU8JDfyuqRGOLTuSyg989E0XATclBUspvwPa22cRzLSO5XXfQRVGUpGgF3kjkLfoaSql5
CZqhOyeI3cVTKc+wVQy8FmUDuZeQzeaQWen7WRxpOBL65tdb1a3bra+j5QWpDa7+e6SFDcEQxL8Q
NbE3fVGFa7txnS3xy2QV6Iq374KgWvqlFh1IJaKKm2vFcbRLC6a8DG+p804Ob+ZVlmTJNrXHeuNz
+6+aILN3Wjbg6jFg+NEXNVpd4D7OyAoix6N38iWPH5BvA3VgjwlSJ2G4avWyXIeeUx+Bm6NS58Tl
m+qmexmP7J8IYq8bJa2+hCUGLaalJYjCsTEESCWv2ryJZviFx/cKUdS1gs39qjOk6ZUBncNG3fEr
YNh7VS7Nn3aePCqsIWYVQcVTh09zhzj+L10rDz7Pwjev5RN2fpSdsDJoVuVQH2xupWWk2t0Sn8Th
JFs2sQXTV19ko/qmmkn4KzX3MsolaJ345skk9/xm+SixFa1SnUeUNxYFEmE7G7FyfDxgUHhSdUJn
qcG9lExAgfQ3WonxTxnVC4TQWJOYCCotWjQCt+OoGXvojMrcdzrlVUfMhBiITaLSUXhkLyoZwkvg
GyNCCHKxIUxpndOq+6mAwfmG+EPCjrgyH5KqCbdagMSUnbTDIXGm7YthfAuV3Ls4UFZXeO42S9Nj
iaQEw0MzpN53B5gcAqbJcB4SqChxjAhJmbbNC+EJEiT0CKaFs11kyQOqF3DQ+molW168tkaEKpQR
7jH/l9FykGvz6OhQU4Ku8CCxAlAd1AAts7yDZBo47sXQ9epkwf+M8hDKCqpexaTL0dfxPhgLdUkG
ub4X4C5URLO52QXFWkC/mnACZ4DEPIjWqoGbZRn6RZbbFMAjRss5EtZG2cYzTW+7ddPgMDraSvrm
xNZPsi79qXBC/ZRp/o9geuYaOMPkrYTpr0ocFhaluW6Ddlj2bZSePbVziFc21XfTQeUWkYmf+BT9
LOTAeipkfUTzJnqzBxxCssmFPpkOgwI7Uw35oSL4qEromCDhMpZWfu9P3vSio+OYSFCEunN3q8sl
ZCNLgwfLNIvoFhu9ebKvc18ni01l6YFqaLvxBbUOvHizPAVsTACQ0Bfr51aLd07ofLEizdkHGvtr
v3ocNRw91VHdjZWz1ZPS3ViODbM7j7TZiC0f0JO6XzlxpSKaHw/HfDoEq3RI0gWb42CVs1OYg/1W
X0yUCLWy73+RnxshY7NQYbddSjFuSbWT3XfEvnlcxt6I9wIPal0yHnqeIyt5kMJ5XJjKkxl61sqN
cNDgJ8/9qsSvYGbi+WhXLLhkfH1GF/RIohnWIsTNbd5hoA2fe8DLt2ia9o6U3KMBX34l6m4HpbL/
6FLZKnE1BGlQfa0Qw66qF7vCGji19OC5LbFubhNDO0WOzxYVLARw/mWojeOu19oUfE/srTq16LDx
QSOu1NgCEqF6TMgz3RVIJ6xFHYYP5l07IoQD+O+EDrD1k1zUHDn72vXss6exSg5U+assSQMg5Wzc
6BILQQTAeLoPU2iikDoWgtErtMf4rZN9FQABIEH0OWwC4P5GttR224yaOYt6u7w3MRMw/ICEpJdg
xJD3+JrjUct+TZYQ4h2RR/Qd9zxY3dkzvb1jmB46U6FEgCVqluiOZQ/E07IH1tIoBiq1NB9NVk1e
7ZVPSNeGe+z2WOTFdfkU5Zl9cCL9wu8HYYVhhoZ0erIbLzpaDcGeIT21oZ1cDwW7uHnRkgAepl6i
IQQFf6jz76Jg+r58n1ldNIkYjKfIc/EJUOp+2fjaeLrWyYa5VGMb7MXURTSwW9CPhrQTNXmHIJNs
4ANTSw0wCccqdk0Tv5/FWh7dZy15VxgM1SR9Rp/rKU8iflex3C5i3oT70sB0Ai1XtKIUx92LAz8D
Z93U1hFxwXFvlCYvgCR8QNwUZ4OMx6IQzVDGHu1ovpm1MalmiLrazjZqBOEvC20V68cKD5vYJAvf
49goo+ucFVDfdFc7ycNgzDTEAh98PvVysIZ4JbG1LFRvPNlIhRJCOIJgnbeGrPOaBrnp5CqarKGO
614b7f32x6BlJFobCC2OTeA2DyJrU7kVa7HpDO5ghTXjdHo71NaBLO+waJugvidsSooit+y7Torf
3MiPvhgSQX5E/epnnvfKrA5d7xEsSnCPQqV7NGV+FEH0lc0VCfgGzVG1MXi1TEVxQOgOVK3hEB24
E01qb5kbfOekLlZPWnUO9MoLZ7IZy4STrGPohEiUyzj84dSIXU06KmiS5SPxAD0yYqQuJe1BHApf
YVngm80CXf73urJuYJr0arHu41K/9usUlKV7QlGo1ziLHHU2FDwUfYMQ53jnuEN2UXyzOncV5h99
kl10bK6dSJYepoW621TKiwZidUeAwL0WjTxBVHvowkWi5iESDW0v3eeZjxC9HMfkYrPvaK1n2zCF
4M+9FrBj1vsHAy4Z5mjxuDQc195GpfTshxDAOmwp9KasLiialpcMNFKOlOAh96Ty4mg4urZY0fGE
pWiTB14qLaEZt3YP6Ox2+zYHfpqG5g9lHMMXLwnLdSAjt1s4XoQ/EekevauClWiN9B7tY1/PQa/Q
6krGnIiLhOiTLp95fwBjobq32nQX+zAFTDaaW0saAQy2hrYytAoerSubTwZ5zlUCgAnv8cx8Sggl
rEDiy3Pi+rSivLvMM17vUmQZhFj8Eh8LJb4XY1Wn9Za5kjf317ENoDPe9sT5ps6s8CrsCEDGi1Z8
74OFDov1WgSmxQsLYYCF6Jx2MfnNHqMc0Vn2sMco0RpeXsf2PZ48JLSXorPW1ioip7Z7bY3NCm8F
fGXx0uMzywF2sEVLSkj8CdGIkDcZ1miJKPjKsJz22HqDtUA6Md/Z0Rb0SXDBubpV5O4iKVZ7Scr+
2YejvM/0tF8VrQ5yX+u7I/48a4Q4nK2lSYF5rauVr2gJ5odrVQtx6KCTbHYRtMEbjB0zQHN/gzhD
dxRzpCVUX/bPwdJO+1mCgSRLvMBCryWMt57XK+dE6b+nBKe+5rmv3oHyMI6Ja4SroLc3dT0mp8aI
nho58l5MJ4XqpeNJGMK1eykjFHeJtQ8L0Qp4AOXIInY2ojXTy8ekytqTF9jac/O1KhJvpfoQDfMO
EXMUHvBLlQp0vUOSnIghjcPGyVHVwTLH+uMU7cdhoyN0oc4+dPhwqicKCuoD4QPPOLtD5z2b/Hkk
ZIHx9o73rPFre3DjbCNKktHpxxCRPVEKxzQ74Nn1XZRK/uidZgV4DfWIdo1l0WztnhydmDWsR4ia
IFPmIS6Wx8GV3w+6tLakzjveqlnw55vY9Z5Ep1s96gzKvT+QKf7UkHmhjEQ4bIFbZ9GFeAR7HdPG
RO+Py7ktG0ajVJSnKLIWQVcPb/ZouvOxBtQ8KKm8l1XCXWCn53bIHtkfSh85az87iEMR49onzpDF
srm9U97hVvleh03iH61ZgnRRC6FEdL41iM7x1No1kvehNYYsRQq7q4hKEHu9zlpVKFJXCGWFDfL5
BFiGMUXsNng/wMhPN/F0EGe3hlu/W8Onfv+iy236EUB8hEQtF76NE8Vbn9uV/kWXT1Pdxv7tp/zb
q90+wa3Lp+krBFLfP/7fXuk2za3Lp2luXf637+Nvp/nnK4lh4vtQ2qFYNH5wFlW3j3Er/u0l/rbL
reHTV/6/T3X7Mz5N9Z8+6acu/+lqn+r+Dz/p3071z5/U9sAMaa6WzfJh8n8JpttQHP6h/KGJVBSj
8OV6H3UtYyeYXWe5lq8DPgz7j1cQlWKqj6P+/hPdrnrrI5N3HjGQ/fPn+b+5PpsZtt6dHrI6v13x
Ovfn7+Fj7f/v33294l++kxoOhFF0OG79/mtvn+pT3a34+YP+7RDR8OGj36YQLfF00U91ouFf1P2L
Lv/7VGDqG9RcEM3Tw6E6NL1v3Zcg4rHwoIiHVXXo9bQCuUMRjBbamIXtziW7yvBeRssRypTDinJq
Fh37wQMTB3gFGZK63KhZ3etz0ezhOYaJ7h7MLww6UdWOTrwtHFaBuZqrGLaiD6WTVMKpqZiRZgB6
SXB6axBw3XY9qmd3KNSTD8fm5v3U6McIl7mpVhxU633greo6eurh4pMgzcoq/ooLm7RGQ9yYpUkS
LclJEY+Sk+wMKnOlF2l90GwzPUtEX3aGU59Em+hVcOcij1z2c2XqIbqpaIfc+QRbNqILUo8skVKW
pswqOsR5BoZLDwELThcRDf/y6iicnixDdQmi/ocrO4O3a1X3m5dqROAmyv4IEgsc2ETXF2VM7Hxo
zM57861B/93F1CW6ZD1dUBi/DhNjxUH0c37PYmDMuMh0yLtYNgNALEOyAOJUHIgSWiHUGZpuh2un
yLbxaq+H5YcxIE//6P6hFrY+RnG9JuPwV/kpe03dPGBOjkbidBZX8V3bomX6qZ4FUTBnfcpv6NOA
vvZ3beQtbnOIHuKQs729a7BVWt7qxJkfW+0KGuTPT/Vikryyt2U+mhvRKKqsuFsk8jDJAnUGmEny
hMZ00Er008zSudaLRlEvzm4H4HXmVhTHNkjhEk2z2CRT3DJ8HyuGVRirzgOtxKkoSfoFEADELcNR
de5MLNZPjCNIgjCixK8WCDVhO7NfhE5WnzpPrk+lklsbq7UvoupWX4/jBVEhm70GXcUhAY68MHUP
89JppKi7XkPMdKsU17Etb7heRzTI+fiKJlCFNic0XXHmD/7DO1/3E3XXBGuf313brueCsyvYu349
gHao506BqzU53I1ca1qMFlyRVBupwEW+uHMlufzTeY3JlTwT3d26bPttrSAlgEAC+qih9s6djqQG
N1l5olHfDlpe9QuDaL6o+tDlM/NatHuhDR37Q1dNcjsxXBCxCwfpaLcJvhC9ywEZQ5SuYtvc+hMo
AnF8+UuSSXiPFFAcfvfwTUXBi6fDKW79CfQTJYDPF6LSGv1sB//VIAAyx8nzHRtUGcgFmh6Zoym2
x51yDsiibm/RP0vJkpUZ1+2dqMtHFF/ZUsTnmmzYtR9Qiw5r2LqaG1VePWBBniyCugznvhEihAFS
MAUOgmtP5zrlQ94NJRry1ClTXQOp259VxGivZdH8aZ5eDo9olHrr1qy6XQv3eed0kxCPKIeur21t
FdsXHBHn1waCT+ABeqv55mt1QOJebWey5OXz2wxNGr7P9akOQy5t66qHT9WmHEhLScWb5vfL48N7
5fq2gU00zoghKB/eMOLF8g9vpOtLpnMDeeYBesLPu7ZmrkTGNEGiGrmODD+jMiK9wiH+fTYAt6/u
bmXR3HbRdcSnelFkB90uQf6/Vl1jI4qss9/FOQ/LdT2Q9rdD6lbvRd2r7xpgIjvRKOqvY1vYODNv
LMf72zCi6u68zQtlpgtpD7x/EKUFnT5XdS0IAAErSI9b1Zs2oFOxqVMLq/QwZWMaVMU6HONiHWmx
LZ87g9iBjKjnTPQpp46RoCoMk/RrQ9Ztq/YHUWX72BCwGO0kd1YpcjJzkMq5G3trXPGaU46QWdWj
OMMqb66OWMHc6lWDuyBRjaWocmRAtXdKnxtLnNw7KH6Mvx0I6/GXgPqeB5IzZQam5kDHE0j5fTVR
V02X7DMs36er3T6AX6I7hd/y9Wof6tMYu0Z8a2CwqusxDoolcWp03JsEs2gJawIVNSO/SbpvNqp6
sxJS/wnTufe+gWaNn/p21mvJZeLCP5ieQgqgqWQfXHtFOCn1Vhoi9t21uTADIpIgHd7rMohVWV/E
CzHiOljMg9w/Qb3CRwtymqvMwFHOxYxm769El89Dprmh1gZbMUK0IkA+j1XL6k10qif9+Qr3D/7r
zB8mLo25EhVffTNE18Oo4mNRRtWmV30sm+C5XETfsG8/95Xb0SBNA/RBUhH2tBReSYIzUKmtBBkm
ojgRCmTcyq6tgm0gWi0boINoFWOzhjzku5CLyzwznTw5Tmy2CnlYJwJfgJ+6FUVrgQTJtTXJ8m1Q
6gCaKmUZAvFA7getf4RKYPBMZ7eGW50/tYLgUJbY/GE8OvUTh6623hvgbvwYyfCNXUcS9TZAXOLT
TOISw2QWLBpE59u14+lDgb6q9gWwJs3SMT8ZgOMFZh++wYNy6kF+8/gCSBYG+j0AfOWtMBRAVvnw
OGQd/DwpismEe4jOpLJF8lN29148ymcl4Ac7DRezpnVarnvivf9uVhdfJ6WXJMvCGjZZG52NMbbb
wswGn4VNltTuAjXwXlCvW3sF0f7aDsdLVmSzvlakZ/hz2UFF3hN3VnpBWmTtbOLOIlodZBn5U5hS
tIopYeV1O9Ea6PKHKVOsUsWV7Dr7QUoBY3IXO2VdtZqzLEX1urF9c5EQsH+WxuAg3sO3HjHAz3Ue
WMbCrww0F/VWQsEM5axiKdbJIwZCWx2f+k9rZUiVrMBHWda2Rvje+l4nWoKq/NAy9Lx+7q5LdRI+
K3xIcDNCawGnNlR09GqDu5nUHX4XSYp6e3EYU2sNOTrfm5IDVq23s1Wl2MFZHBwAHnkEFk+U0LZQ
sQOot1qrVzheD0m/TJqu5SHLgJH7/2yh0z2rg0BZZiEcodlQy5u8bqy96DKobncw7XF5G6CiK7zi
CQqrXgyAyoxbpVEE1z7X647RMc8y/zqJppTV0R9IfIpPYQHDXzmFa9yJvuIAajqeg23qFvo0/SjZ
6DfpkfcoxXM5lNvHrKm6R3zg1VnQGf5K1PUgbnegon4gMd79P9rObLltZOnWT4QIzMMtJ42UTMu2
3L5B2O5uzPOMpz9fJdWirPbe/38izrlBoDKzCrRMAqjMlWs9iampbKiCCv3oKdMEOh1hJpe3SDWs
2fQhxvZVfBJuQzi+DQpadno9tG+XIvwD7pDpLkAS524JZ1DocioHbu+a1t9dAt5HoQTxMlViZBhW
fdRsZKzzzd2bDgL0MvESU1Tpggr562xxO+3ysth5CRnXhfdJn9ro6l2I2+k8UaPgc+y09m0wBPat
P2oJ2MFV51QOl7H4JVLcXg6Z6DlSxu4l8uySUAoSC+Lb8IxIkKwhZ5dLumukWdvfXk0i2aPGmxgK
tys07eZHz9WyHaIM2V6GYxBjG635EaIuVOfgoDi8c4RTDoNtmt+8t1fzbVwXBhLbLSrSssjsP5lL
PT1EZtQDTiq8Q8DO8uTqRbsJ23W6kaEcssGHAXJM72XUoJ9yGpx5V2Zx/FipUWBH0YnGzMuUBhaO
4wA1ebjAErsNhh6WgaD4btD+nWzheFn5iZjQr8p0deHZjqdDlxTglJoWcrF+OrWeHj/RCACuMnyS
g5W6PQgiJ7zNlc3vAKquK6xx4qVaPzyWkXnb2MHLBHMEwoAkDD9yTLSiFXtvHeuDxIO9Le/Hyvv7
Ek9rIPAutztJQDM2yzYa4+VahmtfD4DR3GQrQ83PrY9l/aXI8perwQPekL50vRsLfUxQN5VF0sZX
fItmAnKkhhd2p3V5dRRbggrPzFb+n7F9Y9EodxRDqCZJlAzlYCVuCo6minbvHJchLMz2IXaQHmq/
WIZfH2dUMk90FVNsgtdt6wB83PVTtx6owsdPIRqsJz3xN3CYF//yylx7CDYSm1t+9CTzae5/P18i
Ypv/r3dXeL2+OC9rAAo+UJfvHgMnoT8ghsMrg3w43Lg07xx9rd/TmRFBJOBMP9s+jW5ThbHeSPTg
JqiLxtb8QQ691drHOuz2ZtsvH0qXJo8iDSF/Vf/CbBn/CDunvT+PfMponYZQSyZ/jlevfLriN96c
lNibuYOaiypN/FRCd39NrRpJ1wG50Dar21vggnBLAYD9OMfbPFEFf2Wp9DS4defyb3Gdg5TiU974
yf4yJ0IUfbOM0cs64tDz/5/rXK49/8+fZxhXfYuqWLNvcgcth868GmH3vOlDi/etfByt+6VhGV69
cus+d630dqYFuFQOMU3iPcdIeENTzt7oA3pJ1BSJlLVlqM2rDkQggvCpz5plL0Zxn68o4TNNSHua
r5Dx8hOUeeU+Wi/gfDa1bS3Xw9rvdRuNxC1JDfs2QSAO6Db3/D7ikXcv40Du7+Inl7P4+7rp++uX
95pwTm7I8mkP/ECiR3/IfXQFekhaX226crhJS2dOa57tJcw79vm0qNavo+nUNzJfZskEg6/Pjm8K
tChqvjimsfDvXXPRkCWY6eeA6hqsRHO/vjJfvxuKQ2zL6iCAvNJa+z/HysJ5En33XBjRWvephsR7
K2c2oJXzWalsda45T3L2v4jzPR9dcUhHYz/fv+PGkqEJjFcrEwCzr5xZYm/jMXrDo5UDLchRTcig
OD8aXlQ/02u8se0CjPNsWwCY0ydLmREGyZB5ISUqQ6eh9R6OJA0A81o9mwZJeLJA3lG8vNGf10CS
0f6QevFTRLPSM4eMny2ysUFAUg+pKv2qqr2PXei2N2+GaKvdjKg6gtPogrM3gqzslLq2cy+Ml2h5
nJzFGu6EBDNUNJddoiV7vUnM3ZkFc07d7B6tmPMEmSUH38rPU2Uk82cnS/ceUJpd7Teos7bDclUZ
iXWqabTaDzV5MttxkMRRtlCD+7yu3O4cIo6FBVARCsrb2lz+GiIEx0kNWye9LW/1NNaPxtD7aE09
L/SKnXrlWoZeOxrufN1bXpBsuYUut5lm/n2OtGnWAp1uV1u55uXD5NEAIARYTA2G/U7seR8oZda1
uzovdfkw4pYPmHr5+YNclquejSDzbsoUmeFE7RhFRc5PtPEaqD99WxddOjEaywruVvaLEg7mm8jF
ROlIbTAvS1wcF9tl7VUts/I7RfBm/kIK7ZmGSu1TXy0oyw52fd0XbY7iCJxlAB9//howJ/6HsI1I
ywgV0KLTJ2NB5CVkgHrsWju3Kd4ObTWUYPFK8GUo3ndzKxd4eg/GeivE3kUGHmgO/a/gW43wNjL6
mt4FGjrztoYBXOi+ye1aR4nuZsSsWmu6q/q/88qxb2Monu7oJOW/qtFqCHa0qYJHWVl9i6ISKSHx
LipEzuTQdjRJnT3vx27SW7fu+LNGdpu+aBUny8mYJNJAKzR8y0vkVpsoGwvaoDlYqxFr13NDwn7l
ObIdHQiV/85zu0DHr6xJfSZFcdeBiNqiJIOsg5rU+XmwT4Yh4d2q9DT72NQ6XevTQgegIiNWQ1ij
lscgDod46yEnI15HH9vT2uv5kQa8Z3ad1dehUELdVRI+DwNwJGOsluewSZwNlOzlc+jl/qaqouDL
EHfoqDj07A4WHU2UDYJbw1MC14qxwU7T8Dw0hOqhhndOvDK8eCX4fzs3z6Nk601syXvV/WkNwGOs
FjGpJAm8o6vYTiifgWJfqBneTVGzF9sM5HJFvUW51ZRirJAjUCvYNHTtA8Ns936r1dfQp/j7jLbd
P8ws/dLRYnDSx8Z8RHEh34gdmXl7VyD3dxMoUC/tz7yaGV/Dtelv+QN0O+Ba2R90t3WbLgrCB7CA
68da609ij8yiQUbZdkiMcZGk6w+DDZyoh2fzOflmxen857RG4abitnYa6369TiD8vdbtIvrIdhAM
vVuimP7N7OE/kUjozZaTm0IL8/JmDd8knU/lEu+gsMjpgcrJGrVKAlOMtBrk+2Xx8iNoPO+xbNBI
0CKHp9nrWVSSKhVb8np28Z7P0rk6DiXkWEnknmLeXm/4LloPcqCJ3X5w0lC/cnOrUnJHbx0yRPP0
VNeFfyOxl4jYInfmOmBO0df7CLlf+WS0eboPdWD/VUfjWKrV9dYZvfxnP6fb1V7mbxGigfu1RRzk
EtGpEsl/jRCeqBwx1SKJl292pNHwUUK1eQW7TcGvSNPjx1DtQLo48HYObMoo+fYxmVjZnHhqGyL+
EMF70IHOXQBn6ICwEQ7xBrnPjwaJskWrW5pC1J7mzTS1NjXg+a5rj32SFT/NkYSv1QT1xwVgIgqI
mnmY11r7QgbrHGHR9LMpFoiH3JSWqJL6sGFp3UcIzL9TejbuYNbtP8KjuDxE3nxtlXzsrV4t1QH2
82knsXKw9Pw7FHbIC6jpzZCs9FTC0c+m9AOby+24Is4GIM7e9Ys3f+078nCVRXZk7frlMwp6O2mB
hh6V7fAQ2zvpcvZNz9j4rgvBO5TzyGyP2lMSLss+8rXKpVMGWlw5xK6u32qOOoA1L7iLcAq21jZp
KRh+FNwbqRQoj4Srnvb/dFpGCyQvtMPS99os8ylR92vIvhxqOOgmc8vt+vKvNexLtBmjBQJXDiu4
27sVwYrcX7xrMVlWxN/2XUiZWvNdvsT2ZoWFY3eZe4mTsyjrrtLXpd6FZf6jFhgF+lxQrpjpri+c
HWLD5Qenztlo2hmSjiYaN52ZsNPUcxrnB329cez2x1QXwcEc9XUrDPPZXHQnsfXBuG4v1PP/0aar
uXT40Zp6iZG18rabtgMM4DspPF4Ios9lyzd1zHgo3UM4TZ+lanl2n7mj/31+Lm/alkWTsCw5VIN7
GKvhs5/sIL/cOOacH6dlHON9ptHqCXX9+2GmuozR2yjuYXe/ktFraK/uY3Ize7XLijISu0S8xosd
XdXu8TVeLimhwTe3gYCpVqzVcqjq0N13Y7siDPePTc4Uf+bRrAJobCXG8eElpF//ZV7vTzQFSeSU
NdFxnjJvj+Le25jLij3Ea1dUo/50x8a9bRrn4fz3kCGsV7RF8we4/Iuosp3DxOSLxPHr1PNQPO9s
ZHy/hxEaaAZCS/uu584m7AJ1Z/0JoH58jIAWg2GFkl+RlXdRU6DfA0+oRMkkLxphX1Def0/qu+z4
UioxEgP1ebuk3a3OlmNrR9WyyWp3RkuDcbRS5x8XSoli05TtbSBd13vuVkp+A4+4yQkbVBbJv4G9
tiAeSv+yqbzdaOVifZDD2o/ezpsQI7vYWtrrKCHq0aYokSIs0CvfTTDnP8qBbDUYiZacdzmHMDga
VfAYu5n10M7fJOCNeRiNA3S2xVZslzXIyYF76jzvvIY43NIIjmbEq6a61PB6PVBA+WFdbRQXfnXw
zvGT0uuInjKfQ5xNwM+gtge+fIF5DYMSlDCKVg1Sw/ZkmRV91p792JWQrDXqoALEJAFySL23JglV
EwErO+eJv651Wf7XtZaq/xokqXHrm/HGc53uoxxSo7KvIiMcEF/jZXHbV5AimWtg3wx63n8cxyL4
MBaxylGt+XaKJvsq1Ik+j0lcUYsvjZdoj3acDxVbmffRl+vJDF2tL7bFnoMPM+vLaKiN56SIn0XX
dp543WsyK76RobTuBKuHaipsj9LDU6QBYkrGnQwkKIaZnl5G+1OCoN+50Yfo8CobQU21Ds1g28EH
LG10/HJkhsylA/nlUpel1KU8krhHCUOJLz6FLX1+ag2dzqv7icsUgapsIeOMolQMyAKc/oe4GNFd
yZc7McmhhtXpylszEzJHws7qiSlxujMsd5nmNbfNbKdeczCq0b2WrUQmjzg5lQMcjuGuR2BrI9sU
scm2RM4utsuMdzZZwKbqt9H9atjHNIACGYIW7A1pGM2i3k2r5ygxKDox2l1fCMOqpd07jglF5hib
xUGjf/LQqgLpmtXFgTaD7NCoaurFu0Tmz9kAQUNJL9nSp+Tt38HkZSjempLj2XtBwwucniptfJ77
znFeSnmzlW9yEPCwC+giqivnCxLswzY0YPT3R8P5Eg7mtxDWpUdxDr25gSTP/NQUaHssZnwl5rjw
zaM10Yc7m4n7Za707qZEh3wnXifqtH0UpNTR1AVCr3m5wHnJ2Xt3AYqJby6Q+J1/gMoU1CttLv29
E2dbhqRdZFg4APoWw9zm2XirLaV/P4RLsuucBFliGjlWE/7TwdHsw2RWLqQWVfZ51tqTBACg9CC7
iKzHy8yVRqMfjcEmOAjtr/laOIfeifhaObDWo3oKP0zC125UYJfLQWzlTJY3Dcqriz1I2unQAJQk
z5XQfPPrVBlqAqZUc+nTrd7MXT6mCV8mZ4jaejMofQo5uNVAokpO2xQIVq8OF7fYljVCTnoiESSO
90uc10GUcjuThd5ZZuuiqPbPYRrG7nasgS69miLQSPfWDNHe7p9TWg7HtXsTU/XJfJX1wQ/RroEr
2Ty22lnn5ixd4yo9IbE3xZUEiUXORFMIqSHzyLvNxRwZVg6nHUXWXxZ9s97F/suiESJvY9klvrc1
6ZxSewrZgDih717Nc/btvEVRdjl7t/+gUfjr6K7gaVUE+DLzkKQz2WI1vMR6arUmTr6dd0DiPe9n
xmbaAXDy71KraEjplO1Tl9PAp2srzShF48Ej3HifFpfOdAhr/s762v9scP8kh2eE92vatnemBRAy
Gz3rib/5tIm1Xv9T6x9RYw//UnOcxnyZExpaeI+UaHu3ZhWiXdOyXYqKXTEZ7W899+fNCInLY9uN
0HnoEbuvuFi/dR7cD/BFLtu8g8vRm5ZqR0UlfQR6PN+4/qJdmcjdnXwjaNj50IdlBdAtq8svyfRh
Hjvz67tJRt9qsK3a1alv4T3wF9O7sadgKVCd4AWS/qDWO2ROaX3J2vkhX/z8Z2ZldFLy9vYRfs2W
HlMiYk23vrTT+CD5s99FvK7xHyNoYkPeiy7gnT9kn+GlQLhYwSCGvU5164uzdC0NYPEnAVRUse7e
znBsnWEORW0B9UQN42DNsFcN8O1e1VY5omZom7eChEjL5LyozO93sugCWlIWFQwFjZ3eedHBQBYs
RbQEaDGvKbo3IdHblPdoG7ADQbHqPKSHvjsJb6yBidwJDCvKJHZlalO9vJclXtcRU+rAe5xqBn9m
6PtdQI80XkHyEd2vrpk9do7fbYc4Ln8Oap/eB8G3BfXrXc5G6xzh9Pq4iQHpBCDtDm6X0kD1mk+F
DqB7rOrcwOFpm0XypxejAw/2ZjQ0ti4ym6JNszHhfFAP5MjdVfNKem0pike0kQ36rOF7G5p0BlD1
b0frauwllCMio3aekY0B32LliNLavjcteIiPM6mqour07uklvzNZXnGYKVDfz7UBA9i46N/77DmN
UjiIxljfJsGCxCb4pnsa2C8B5Zjs21wDz6el/tXSDwdH7707dwkdb0e6JDuUECmCMjKSszvRTO8u
4d8D/VCWHXJa725ykyZ2+ZcBs95boP+fhxmmj4sdbpy9nWfx82/iXWU3k6AC2djBRVZB75FnLb9S
lZOUse5H7YaysXOtngnboDbmje0WPWKXjfXcUXlpe5KQJAce4naoN8KyufgZlFYafIcytF37v09q
DBtwXrkcSVJV0N+qgwZPJfBC9DP69R+bcqSx7aIIMwF70lHSgt24NvzmPkWW8hSrQzk7+66uYHdX
IzkA+LeTjpdOZQmQiX8cqBXLCA5H+DhA9h31MLq7mNK5Le6mUf9DTHJwh6C68XWzP8/skja+KVvn
LyR6hju4P5ExGuZsvHOiathChO5QY5pq8u3KKB6JlLNzuIztqPirzHUdvEw237NlMvbNOk4bwVoa
E903vJfjkbHEyJkcYEmDtyC7v5ih7wXAWQ/Dy4S2q+mfXfXHzPSQMtL6wOOerJn85YY23C9N5O/S
zFo+dWNMHtUJTqYOliuea9hDXUO7E+c66ToNlVVzJV7fd5rrIozDrXh9HjVHd/G+01m8fHLggn5C
DqBq23bYVq322Exwi0lk5dCd3SwoCso6ZstPp3OmZS9esxuQZaffFTZMPhE4jvRData3sqxEgISE
sE9rPsooKSGiZMvZ3Mtq5KwGSOybBRott7pPbISkHWNkG7bG5ueQZlYKHgk0UcmkX098kW8saHSP
dGVza26j+lMDOcZGn5rkR8UfLSThEyEX1O30KJ2vh6gEcKFSp2ynUUdN4gZWPIaFWcXWBjRDduSh
BF9LbdNso9neLu1TY5uHxS+BsYcIQNgUB71skk2sdOg0VYILlUhdTg4oGOf+QUzidDsIbPTAnhBF
JUIc7gCRk8wX22URwxnA6BbDg9j1TpuQpEEzi359474dmvK6jsNTuGo21F9CaRUVJkRWBhypa5j+
LHiWQ66iPHEXcIoWTHZw2xLgkzLC3Uy4nJ5Doa5E6m6gLBW04S4InuOqXx4vKYBFs2kLCBPtWhIH
4kg6e95DotzuuMFaH8SRmx0178p4hiAjv/WqquTGF5hXdjEED3WPrkHhJAgqhOu61Vsvfe4nv9p4
axF+b/zmYZpIyG/m9VvNho+/atXTQTI2f2V28cWZsvLboPFfS//y8pn9QIHoZd6dhrEiIWA7CLPH
83q9RN5w2+jBdJdQIHt/5Wq2317ZUVfW4vqhXiryLFX+jaL92yuPQ/YlrQt9m5b2+Lgm5QESM9i4
V1u7sqtF+25NfM+DITOfoAPx91D8B/f0/I+31NGNK2tK9Q8ZhGZbr2vqr043PCvQNvP/htqISuea
fdcMTX+ORi/bmfzoP0R5qF3Rv53eJlnaHece9XQnWKtPXhxCGB3bxg+ENF4+hsHH0MIo+jFYJAHf
fYxlDf71MRLbr375GC0vNkeL9+TtMPN7bibkKyhCFJ+ggq1OVs9tRY3sQOcAlq9Eov5BTLxtdbug
s4YrGcr0eAWrJMPems/T6ev2uq2aSmMAPeaQInurnexGK3aewsooTmy1ACb0zhN6As7TGKkkDCJI
d2Jro0ihfhXXFSTHTyCMipMbvkxHEox6YuKQTbAH/X7o7ZdDp84y4O+uNoIuVSM3GVdyK7lF4lR5
IOdBtQfFYB2Wyp0INtgG2QVKIOs9bLBo6uk/xdwhPXgrUaJTI1Hluiz3daOfeG8Jt0ldw4e5THZ7
PyoGFTmY/Yh0JkpSNwn0jzcXB9IIROuv0cvc7qs+vO4rds4W+bMbKd7lGdxXMEz4kKGCsxYvnNfB
jVT6CnMdtkgQbOiRD/dn4MA6xfEGGWH/qkqM1trR51M9GMqIpoJ/pXs0wS/qIGfiNWFx2/TK2/Rg
Z4apr25KSMIe19j6ZApLrRotrv5JKGzFp0YXn4rUXyN/nTf/s0pttRaNZMDCwslZ9lkPh5K8Ap7f
BsU4JzU6IeplUUrlcjhH271Fly8V9sshWFAXXmrefqfYvU5tzQKkkCzfAHbt6jzInpekrWn1wy7c
tFkSwGTR5Ge7vyiGMT9cvin7Jd4w7b94fZu4h5F7mRVjuxz6zKRbZBoS0m3YLt5IxRVevwJ2kN1i
mRfxQ2Tw4Or7iU4LVeYJgjDazVZh3kp1x6s+rOvSPb+LmrxU1RZvc3b/J43/tMFyKVz4iWfv/DKm
wNmoPb7Vzadm4b9UyhqjyZ5Nymto2Xqn3NatJ1h29hrPGzRTnOFey9mviVKNmRu8zpkxTURKxwbZ
lxJoetzdibdHqnyBtuJjFMW2rCHmEWnR+7hgDVnSIg8GHikrNkVcZShYDfFTvTQN9DsAlRoriZ8q
iPsha/G36wz77LaxRjQNw9A7NLb74s3YVstUMf1uvooQp0eD3d5BkwYR2Nbra/VP6c4E5l5lN/f8
U7ozZ7nuxO29eFdVGRcv1XGCVd384pVfkwxjz3w793fB8lvjrpbdT3dl4s3b0g20T1q0/Otsmc0X
2/R69i5OSyNtM3ftfNWVmXUXzz6kO+pLCw7i41LPy5Mz9tZdPSyokqsvZwvdt8Xu5Y1dvszhP/FT
ChfoOlaTq+9r1yNBBInJ3drF5t1i9i5Syqm1EdvF8bshuQRUrGXexW2Vq7vrY0Sr3zkMtX7OE3fX
+xYSX5oRP8qhqPJP9K96IB7/MckZvG7BFk75fF+JXqYY67SDNsX1oUD7NTqJAbvn7o+L2Vqi5HKF
wqteruA5YLcUa1ywNaM438uMS7CrFU/RVNxoGiybdC+lm6aY0wMqymyBPN+86Ve9edBVqVaLi+BO
H4AYqEovT9ruY4esMjILDbqtKkIcRWffGPSQnSfRXjzsOsTNFmMNH5Aj7TdaHtR/9DXlSMcs4rsi
HOtn9MjO9nZBpQhBInvfZG3zR827qmFU1UerDGErKhaQxso+qul0QEWX6Q2Sq0+RO3xB5KLaob2X
PU066RY5E9ukbIuyydn/mzitIr1Q6lCXz3NsbANrhW5f3dGcq3Vc+q+2GS93iw5mWaxZXhjbeeKO
UscW+hX7YYUEO0CER4Mg79B2qXElQherZz04RqV/zIo5+5B05p9ilig/8fWr0raXrypKD7wrqwAP
U2n2E++adDM73ASoxztPYqvieDfT5HiyHPRJUgcqWA/U9ZVEyAR7Id2pBGCfxKYmjC7srec8gG9G
CSC+bA9rd/wMXLq9CcfW3Mcq9eVhd3rnrb1iW/RNxf/OPq056rNNuInneHjIysk/ZOZY7asyLj5D
Y2hdo0sZbOOwLz5PcUvTshd5Gy1gmK4hSQmlcyTBhgWfz1hMD+LM6nT9mEFCFvHqNKGztSuiyvxk
DlNymrx+uh4z19dJw7n9bc3DMt9MRhTe2NaV4XTd+Kc4tAq6q7vCnPvbcziyfejNIEIFeqqBhWWt
5wc7qYbnfufO9vSsa12P4NSco2bCMKoHxTCpIQOrhqiS1ogr0Moiw2JGwSxypicq08HJH9yjmPnr
wlAUAXKvs5YlfVTQCoRgrsXrGcs3VOr7Q5azv7s8bsmO5MsmIUOCFsCbx7A8bS8P33Deq6beNwHi
i0WBBeeKzMv5WS0TTXLQCWRI9zbs7uwhDVTUVZWtGOb+Y7KGh36Io0cxDbqP3nHc/ik+MV0mXWy/
TurntbkzhulPif+/nZRIAVCuMnQ+eVJvfgzSCKhH3U1W82Npozst5W3zqQz76lOZhX8b6q2r8dpk
4/MyeYRO0DoP3V+H4r0Ek7HqjpfhlNFxZuRRswu0m9BWncWz5a8fGEXSZzz+dmR5ZbmZcrf5CCTE
3DpFbJ5801gOyEq39xDBjbdTh1hO4PndI/lla6cBmPi8NghpLFXT/vCb+KYzwNtuKuDckBQgFFpY
P1Deib+6pmduM8pt5yVHTdE+euXLktMKYGmYnJclaSm/j/juJn03fdUqc4SakbOFHrwNOgfT17Lj
mnI2Kdtv4yprhSY2gLB0O/dFfBBtsJC0ytH1oLhoIE7ey7AdWoTCUeQUpTDRDKsL0zu+2kVazCWB
wcM4S3kXPPolssEbTuyQ588GqY7zyVvXf4nRAfzcjmtiHaLBGnbx6oU3SRAsXz3krIepqr90RpUe
cxiiNzO6Hl8lLEHp8QaOYHQ2bW9Tm2NwnWZmeBXTrLijMdneJ1PN/3Wdr8POqnJ0P2S89PYArYht
72dEhdAFdde9pXtXYJn+DJ0luhHeekBX/aOcvdovJrGvjnGOtxRMREyOOpux81SNbsQuJnH+j/Z3
6/Mdf/N5fl1fPmcgiI7XtSfTOQR0tR0MzUUt/PUwQmS7mMPjUGbwvjeTT+miTH+0lhdme7Dt5H/a
AZIRNeEcY60pQi+phypMyl3630tdLK/LnaenUPq6c4FCuFJDsCtHfYu6ehsYfn4Qm2gnDDCfPky5
vrFGE15sHqWWHRk3lEb1M25s8nN743T+cPRgmf+cNNbLAzitX8LOMDIVFvTVcIQ1xP2c/RO29vO/
Vvs1TKZXYcT/m8u331rZGKPA9NjXDpr0VuOdki6xT6A9J/qH+aJX+n3ew2whkZ1t9deua/lwJZps
SlR8uyZQHcYtXLcSs2iOu2k70HQmNZZzjLoC7MvOmyvou3N4PoXrPbQRHyRalp0D7lvWuTikd/Pt
7IFasUOtuM7Rwfyi15QkQi+MjjKE6u+qLfrkSUOR7qlYrN2ielyz3DKPft1VGxmuq2FdQ8asn735
HAOEmcvyWryyZIzgxlGGasklh5NPliyh18mHqD86UQgtihaQrIi3puRN1KFrC2DiyMHdSy5liOoV
TbwkOsjQyOLpztTRLBqbuPwUUTd6svNzKkUC2gbK58v0rmv0beANe6O3UCmM0uA0N7SqmdFS/Kyn
EdoJrwdoPIywP/w7YvL7u3bmUf8uAuQUaXFV8vjNGh77992cWOjD885SmHuQOKRUXMvmuCra/THV
DkKkf7ad/ZDqQ7LftLDAOqVmXDmNTVXChNWUclpz78mQksl5KAgbwdTEk3M2XTA1r5MErSNRryYZ
SejrRJN2hPs4opU6NavHIc/ukB/0noAGe0+eaX6hjas9QhLrIVne+Hvy2/NenL2nBceFlFWvnGIq
y/yh8nITVlpmZ4mT7mmpbw8y3dc7g51o++M8W01CSuMKeH/yQUy6P/JSBfHzlXyCefSHuxg94I14
ZQ2TGlypm+NJTFOt0UE0edm1fATUtZtbx3R1ACD/fCKYfVD90j6KpdcLVJ/WH2GajDeSgOsgyL1a
m6E+J/CmxOofeNCexClfMqqxiL6n8Um+YHHW0/bx6/SuqOtd7JrQN5eZf5PwHAC769/0QVN8csy0
/FTwnmTN2fwYNRbfcce0t44Zd9fiBCG9XlsQJWxlwut07lcFJK6Lt/fdKn2wrCcBTZg8hHZAelfY
d+C7zxqKyu00Jz+gwf3uDuj7QDQS3BQxaoxenhvfmCh+mbjUmr9zUkAz5U7TU/PGURB8Q2uWa8ri
hoJedCfqws4mrNv84MNaMCGD9HXIEgu205wKhqos9krKRdlB1ppv7L/GUzM8mkEbDze0Ls9AWDOQ
Cirz9y4HWHtJvbUSChoXx5tkYSuZQG+CVbNMuIePYwWXxhSeUPEKT65BlYXX4+BqRMb2BEcAOX+X
1q/JD+4lwgxT48M8fF8Xx0m3eRC7ij78r9Cb3HTrKHbgVi0psbKGLOk0LZp96grNaJK8HVDvDkea
3tTOjvuSi4xf1N/IsDX1XQwr7OeEnQevLf8Ok0fF6KCgHRT9b8MatZoAmV/D1D7mvJrY5aLaYHeX
i8pqwwij8phNACcQJrvq1yy7QxcsvysMzb5aQCE8xlMFjL0y/KchJHXdmE71h5nEfyTxVP/VpOjd
Zd4cb6wZCHQbV38NQfPHosXlH0VTpkjjZN7TYvJjrrU4f0Sg4uUqjTG/vYprJ+meOlgL/fG3xtJf
WGNQmp7uwGwJR8wbM9qQZ1qZ39lkkqLg8CMDiY3A3+fk3p4QialuHaozCPM49pPYou5rP9njx8ng
cRA4yA63K1xYl3ikr4A0djpvqa3Rns6H57FfES2t7A/OMru3lnpZdcFuHIxsSSljr90jxfbZ2bwz
nsXjxWipyHRv386d7/9ZZfq9DsvJ5cRzjbMl+Ofkl5gqDZYvSd98k3dkeVuWF+VlRGy+C/UbsU+B
/xhbPtiHfP1jiJAduKR3JQ2s7LaJ2LntRgfpPFimL3WEUgVSEcYuoc6I5Fy6Plhhp28lwAm+ZH1j
b+OSZvW2i/Jtt+rRYU0c+0EDcXs+GIEZ3wedvR+LkPSWOCRkQm5pW/IjO4htpP9vpztJhDDd0D2O
E3QhvZPNh6rs+Ps1lUYCsltueWlcvsKe6yFR6Wi3gxqa5qEJZu+5hrzmzvFR74uVdrRRrN526KDw
Xz2thAmr/qteLO2bOvGz+uXEgB836xAEcQyqi6WRG18av+938dDZj5OBtkDWJsUtBQMYHcI12Ncm
qgipEZbbvIZ8J7LXlm8gZ4MP2hsgD2PdoOiXzrqx/88xEiiHNIXtJFbRl8XkLC6+l2UfsN2y7mXL
OVbx+sHU1nuRIctSc/mgfLLDFF9r8m1Rm9NX33+bBx8KLPez/a1FlmED8VH8FFuhf1h8MDYTNIZH
Mw2S/dB0xpdKG74X1Rz+ZSbw4PFW9xO6Z2szq0ma+c8kwLfzkYaeFGZNTf+yzvN5ErKq50ltRUIL
uIkWjtld0jjaNl+ndEvOKbuLwhmSdvH0Ybq8nIprzf4Pa1+2HCnPbPtERDALbmuey+Wx7Rui3QOz
GIWApz9LiT/jr//+z44dsW8IlEqJcrkAKXPlWjoCKE4+HqweCTSuyioLDYXgsQHhdWiBxSc/AIOG
ljf1vWYn5bIom+htyOWVOaj1WnTye9d47S+UTP2OPMd7ZpkFHmavt68p01PoPjXRAd9seU4Hy1w3
tscezKR5iYNwO6r8ER1kMfjA1kSoG6d2ZiFdnDr9waAM1Befz+7Ii4YDtVodivPt4I9bggQVPXTK
uxoRvQkhpOBDoGT5u61xwUBBotTkTH7951hCHdF85Pdf5wO3V3j20vYE/g2Up+hMW80Rls7WH8GS
DsyNCtJwG6DAwnFBVabQ0epAgwJoO61n25j4F0N7q7DtPsSeX2KXrGs9vsNwNTV7mbvXQeYJKndj
H+ECECfF6kAdYLILFpbDo+0Xb6yWV/WQdefZ2WGK2DstH764Qcg9XvdOXoML/AUEMf65KUrHWrSI
B+x9K3gpTTO4DA32LSvA7zeuBfKxyQU1V+MiiQMNT5chXwFPBFGD+fnUm1kJgus1PZhastuDsC88
a/OVVM7UE2TIwC30BgDBpJmc/3j40ey5aRkgW0RZumI7dBU9Ymhy1GXSqU7Eh3MXGaWR2ED1AZuh
hpAG3he/qDOKaEWOTmygPMgqmbU3bTnZphmsodzVkGmzo0Ve5pCbMAz7Lk7HaufEbbbnljNcRwhB
QiMuqV57yD0yLdR+ebLauYXJ3lqW90salLtJtZOZAeYRXwxXC1NOg3LdPdMTwebtDjEidxoUANd2
5yfD2oRC3yJXFQKuqlSgQ9lXSwSt/LNlSwO4GrW1B9dGBPorlB6AkPHDD7smMJc0ZQW8OUI+i8/B
ehHLLfTRIG+MdM4VmOH+mqeyOpsuFOobM3chvgMeFT2uh0Ph6zdqucpEZ+AtyXbCVeUJaihNQh1c
C9ONXgJ+x4Kaf8ziZ1m7MgUiqbHhBfGa29ho9qkJQsL5Usgt4dMAQbOj2foh2QVJ0lwakCqsPU/G
a7qjCnVb6TF/0GVpnqhVB3575pUA7x/66OBXuly7QFysk8L/sKFy9RYUmjfdi6iq5edytK7kT7ci
yOObdRjJaj1PJIPmzoJs8ZnmQXAY9BsDSxBkAqVKqfivjDT+3ciE3TkdxLubAKz1ZG9chy2N2jCP
dcj7JzOJtu3gGa+ZNKBkzethS24pUuiZgY19PXbm4b9NO5pauXAlaLho2jyQ/GARLLDWhLVD1WCw
zp2x3RALGTUTxNa/NCPVJMoyva6C9dwbSAQldP47xGvhqYOm0KFJ8VdS044QLS9cD4UIqjdxFEdk
VAKXqJp6Auxho2j6qYmUQXxOyzadmuEg9XNYar+mmZDxuCQh/06tsHGcS9fqz2wcx6eWN+1Vg44Y
9UWGFd3VmX+hvh7Ixbt6sMAZgCuCUaO6YYG1C0Cw8hRrowZM0bChvrwzjXsXhIE0TjiifhjaeEl9
5RjGj27+u8QvbysTYN1FwLsHmfMUtFxZd3QVuRNgw9YuMe0SWjrgi5pcUE1TWY5zo1bCMxMYwNjY
ULMz+uLCU/9CLRrEsUBfIEDQHalJUzJP3FiaPA6K9iTr6vReU1FbXkb2FguMDnI3UbnvUbt/IRck
ZaILNCj284A2b/QtCgGAoFCT0EHkcTNNEuZVt7cAXV6AYcJHKrt0F0nlA81c2ra2MDUngshW469s
MQZ3ZVYEd6iWzHYx5I0WOvlUJsrseCku1EsHch4O3A/du8kprfFwqfEbmOZNfTAl6U4a7uZB87W4
uoyRgMLWT7mzQsEVMCR+qJtHB1/O51oglzHQ2tT+8vbv4yFbC4YgeNnq20Rk3c5FtdBDGDk/o2TM
f3DdR+aAFU856NL+5pDW7MkfinJywIu325UDNl1qhgybpXsGHplF7ELTnhtheWaZZr2YzWYM8vil
rPrq0schcNrKLLiMtimA4xsko6yXedBHE6v1BJGscSyO05uxN33cI3FUoLwP8khfDiIA4C3qBqj8
oqNW71Y6g8w7u2DDE1u9vyKLb5pY56RFsQ0yDjU8x/Yh65o1a6cxk6cmx1IwbsP2Z4FYlWba9u8G
aaySDcmr0yKokQGfjZ22wPYQy++DUdYotlPDA4jdTMNHT6+fkPLo1kmG1X6tsBCuwkc0tY3XJRMX
ajEdbApjmzZLYzCA71C9wpMfvWGIcvnKKYCYUkM/x/tezze6DwbTGBTWiAWgEL5TNSqZBVoV3CAP
yNt74IrCXqBjpv4m5CP1B+B2W5mWPx5pYKYGtlTcMvaPVRYPB6bKKqrW4xdHnVEzdAPcp0F3MkZo
bYOFA/yMVSFP5EYeoxYW21aALHYP8JFYek5eIeM5aFNtQJAlxSI2dHlndF55AfZFA5oVqVNXlgV+
n6USJ/1nhBWm/g2EgOAwz+wfrPGaI72cRB37F8igbdsIb/plbYbdBkx69Wpe6qkBrszaI5kkaPo2
umcBJI3waJO4/VuQlXsQ72i/DMc4Qbh0fG3ALLBkqPe/gjdL2zlC73YoLwVqUw1iDuoWE73aj31U
XMfA5ot04NE5U1WpaQx4tIQk0NT6tDuNw5tVLvMDt8ClOJPMABYKXR9NMLCr6vxAHRl+Xusis5Hj
NwMouQp9OFdgSHsRv0tpiJfQ7ENw5IIVza9866UB/9cmMWS/ISewtn6MMd3KfjF+2GG2kxWPb6Ky
ogcztwCMz3TQV9VJ/JA1RX3CE+eVOscoKs+gqD7z3s1O1pBmKyjjQmBRNX2BN+CCTukQaAkeYapn
6FP0MAh3KqEed03GznkHJC672QOrLhnwo4u28/VvUd1rq6Iy+Z6aKTIWUMeUT6mhtmDA2S4iMMN8
C5KqB7ZC9/Ys8pIjqk7dJZZDC5E2zfOYh9FZ1wYfBLqAAUBItl1phRceCtVUbo1y08MqOiNeCU20
sEYyDCisFahsogM1P90MNRvAYuBGI1DBWL+jsgMMW2Xx3XcRU1cR80SvJZBWwrv0Pi9OqIhzV58e
SEmgBCCRcukqj6AFpTx5QJOo+B5WH3OQhwbFOXARgSMZDyT9vkUybT1WqAHpi8q4Rym9cZ81/qZG
lPJKHnmcWEAc+P0C0Snw7LLEHRd42gx7crYtFGY3Qw3MFYbSiFrNiXBkvbYLOebL0tU2fee8mtDU
2qegY1q0ihnGGYPySE2I1FhPjmg+mmE/xJsYpcqrvmrcXckhGEZ7dRd/9a4pZLyijTz1UpN267Oz
3crgiKBOsqCsVmu3oApOeLeJa08DSDkXh8a2vKMO1NaUHUsDUHL1yLDSALJT6qwe+ng7AAM0zTQP
+HNORIqgSrhKIyx7zAxAtyjv0js/xRutH9mtCjhMwBAce9N7m01d4kISwc7lMmwzkSxZlDerRGvT
zdQuw1FxlsfWfmobAV6+VcEvNEWRu+nd0AvsD9Vg4O2m+TOU2IKkrj9k8TEPZXrCaufjMHoJwD5/
tqOiBPN6fSQ7jWgD3wKNqk5UM9aFKbD52AUQDGaopbQCzVyQzVEd+PcXSw5Q1HqmAaEzhNGRRgXS
Lorzh9EZnMe+AUxmiK8ClHOPZLG0cQ/6CHHXKFNn6dUiKQU7kgdHRmJVN1BCq7XaxYoKpZJNBQ4p
GhpBSvaAYix/QU2UxBqX/+FKzKrEXQyIS40svC8yB5XSY5UfW3WIewttMUQ5MENjfqQz6i5s0YOc
2OrB2/g5JiR36ifPcizB5/PnKfVrdVetIaUVb+0sTFekG77PVXVYid/Jyqx1eRYA4J+dLEtXmW5a
x94tfjVBKk6GFB+HMLHFiWyuB349x86O1DkqDwG2BsTRPl2op0cFHSidwauWa7c5TTV2LDrqQ/Xa
fFaW20gzkInSVHTQWlBUKi9qkSsNHKN2GjhltP6Za57+33OR/fOK81zmP1ekmU3OrSNqsfH4xMOo
SlF5Swhe77OJ7Y75lLR4rMy9WE58bVIvEuJRZtZn29HkuTebYI9X26E1EyB2yDadegCo7BPDOJCN
DtwtUc+sDigzAEnpS9RiBwHeroYNTxrg916ivZRtVbxzy3vx8EN4BxX0dAI86XTyry496NkzpDIO
qpurkf/DFP/nPpAAQ5UX+LvXjnCcU9W79oKIHvIoizY1dGondgiLQdmlLHXn0uJPfja9x3g0rZe/
DQo8s57YIf5zUJ+U1kto2fFJchRfilzr7+jQxiyDVuZytowIxN25sVqQp5ESfdUVmyUvja0RY4/q
SmP4MjQTSy2oimCasjPA1aH3KiihrqBiendVEBnbNAARLNlsZCgXdcs4qEF5ue7ARLoPWJM9D9q4
5ZUJUKuy61bqz3YZFh92Bsa2fQV83bNTYA/5aZ/9/20vKtSvUfZqSnyp7BUoL6HJPEzJsgq0tSfh
149z/izrzGrbOV6/nPNnEilMRGFjbzMnxYQdvmah3R/JNNmjZRGgooxybqMWpKfIKh/nSws8cLZV
FQ3LeZo66L5OTR2DkU1T00Q6qJzvhGsuRwMVgo07IjCYAZJyyUrXXWp1k6MOoA8uUw+eUMMedS1P
ubKRX20GUFAEgmRLM0xjaYLPWSTYfVDQpCb9PGB5Os00m+Y5qzjd4n3DjtQJHNh94mTi1KGMf9Xn
DCtutZCZVh548ZWDjdSsMnngmd4V2QCqLtWk5YrDQ+TaZJAeyeZ6IDgAKPxKnZObmtdFKnwz27j5
e55WG7yv09IgX0MwK5FNin0UlkE0bQdGa+qkQ/s5bdBgqzCUWFX1rebsyxYrO1rPeCFwENSk9Qw1
Xa+TKERCamJuUi9q2XC/pCcvxK6nQwXxNujH736LLVHI9O4EQnGs8ajNlJHO6BAHHBKxab2loQFY
1vHaUEOoPc8QFCD4t7r6/g/7NPOXiwyZHy+Yx+UGIY5u37PwwbQ7/Y1BiNUPnPhHLpJuWfeJd4EE
cHsCjQfKCYfC/25UZ3JwoEq8LBg45au+LM8cOiIr6nC3FjSm3qHsXK3cSsZnPwrzSzQCe4DUVvzD
NR+70hi/WyhKX0HHlqtlc7BFihixhwbCnXjnDm+5bjeLOLXCO85d+0Id2AKgtkJ1aCixmzpKDfzL
gYk6ir46MCMaQFukIFB9I+/JJlsHKLuhG+4rRAY3VqjJa5BF5tWo9VujFrUJUknUkq0WbTQw5kMR
GAUtIWPmAVGVPRW1zIUu1IS6s3MA+fnUSf5kp8OA1NLBid3dn3Y1LdihtUNhtLsv/p/1M+moRUcU
5EydfwxH9S7yx7qcPt5cb0NugETy41hm23laE5j6c+LJZaU1/dl1kdDpgcm/dgFe1yg0i++b1Afs
t4BiQ1/7fGnYRvnCmhplfLLO3jwPKAAp+Q8/BXkSd8VvYfNVmuYM+qH3SAYl2KVkzbL0reA3UmeA
cWfpex//RI1e9WQLMawjPBpPlc6Lo4Hs6mb0bCwqQT6wCHOv/WGZ4VIbs/w3OLifhTPYL77WI7iP
yPvF1XR9D1VUbcuwJ7sl3OuWstWNt8Hu9tI1st86Gw9i8Ks3gDYh0AX2QyaaRSS78UE3ebIN7Co9
VKxJr7YXhSvD7+QbkPTboUyzX/oQfRNZMjx3sh+w+zT4yTeEfcKdXaxZx4oXJhAOVK5WO+5j5kXH
qo6dZRkmAhTYTnOMPWN8aBvjATwdzhs0mqHmFNjtCfph5T1o2t7Jjj8GUZmukmcO2rpb3UQAUsfe
SvNRXAcCzPCi5Tw+V0aEzb5lde+1s3aTmP8AuAYyWcrBbNxhixrKaJ2YKb9D8Qu/KwIUeCHgUCJe
7+R3BrTXvEWZ4xOP2ZVMqOHSkJmWvhUteq3YhVqbbKQCfeBfrd1ML4sXCBvLg6Xee1NHgGqBMSju
qBW5QXHOzeg8D8oKvPWHKAaJ5+dEHAnjFW6mZKMRRAQL6o+JyYdFRrPIvfoHkb2Nio+zTMVwbPMF
dxTl20T8Nh3Jhw5f2mUfjscGWFdheAdI2CwcFyweRWZdJszCCGkMBAeSDWEcQm42ZxRoPFMnmdzI
OJtW9+HfAOGONFnoHLXac5ZER2EX9bcito17E0Gz01/sXcW/2hOz/eZkzYd/BQDQktgr8Lv55geJ
ed+HqKaaIlk86JoPflckQU7MBTcoYRKoVC0H/0Jbt+CeCOw7fDHFUwdJpl2LEu5NO1jGtxEP3lCw
6B2vMNCnNKl2GoQzXqFS7YEoAwXJaiRyusVTr0Y2BQJDoVtOI8nBCVAERiMtICquIoHoOPtnJF1T
Z4Ao0kgn8vRvDcBH5ICVHmovwnUe1vY9EOLJBv8M/yTTGHzDEK/eWY1VIi8QWVALFzr0qC3Qq1pm
+gPSRZuhZGOImsRoDY4u40dio7IQiNnk2Rl1ufJNaV4LGWrbbuzag1u1wwl5doiPs6K6r/CYR3le
x1+xjHgMUoB7F9H9KGowhpWsVKoi9muj6Xz5t882Cus/PltY6l8+W6xpENlVtV9UuhX1Tb5srKg9
TMVZqglAf3ugsq/G1O5RR9LsS5mmcoHIKijkKFzn1axaWzEYAyaji7Tt2usjbYE0NseutWWbHmJm
y6gP8K2TsSlivKND5zQqFa9eHbjQ2aYJIXbOyn5r9YwfNEBCztIV/ZnO6CCSAgxlgeuu5o6qCt7j
Rg8Wec36jZWE1t5jZXTvDaqkbQDVL5AnJ5R4li/kMdiWifym9YTqH7mEHnt46PEosea0/pcY/3RK
TiOcKAXAktjZyD7Cth9sdAOCuw7zUIMSZOtKwYobq2kXRgtkYAdY0KPrACJtp+M3cgt00Jw6ZYkI
XIe9Rhy37aVVbl2IWj41/G9uPe78LQcUETJWTDzVeb5FKTfyerjzNqYTjdtcNWVWLhPohrykvNIP
qelCdlwb9Vfd6X8Nie/dIdHcX8GmjYp15W8ZvrtsBEPmSk2bC74l/yFhH9MWiBvvxhyV7aDWBsPu
xgNmbInsYrynrS01Sz1J9tPGV/WiYiP+0kQsM94nlY5MdIXqUo+Aq2HsdAvD6Jy1z3395BDaFS+J
zt2gPOPu44pQpzmGLeI02Wi2JxSZgF4iB1H1CQKdgbkJSxSVF6yXG+qng8bi74lbmtuemwI1LDjE
POzORVMVKOXPHDDIeG6/IGNcNB8+livEsmwaZH+VN3UIFvbgv4TSQloieQutdXEWMgCYEPpSIJWD
RKNMgeZH6h6nWHm1GzC+tQsPocl+QcZa9dCZB6TMvqjYdbaXhgnqj6lXWCujBNCwx8rAwWv82NCN
hlsoOrepjXuOTiPvobSyBApniJvTATmqTCKk+0+7Bb8QB68/Wb6MpPaYxgY0y5c01zwGQkIIxauD
mTNrbfeZm11AD9ZudHCBX0ojsM66eDIU3IsOZKazMZLW0k0Gvo6xUmHYgwTeaQzzJbmkZBt8XkO/
J7LX8wx1rD9hdxKBps8TfKFBlezgqwOdhanTcjApuDBiP+evydqOtQ34rvJymA2l82bYkQ+ZbKf4
ZzRNObfJh5pFkTv2cu5xDVasDBeCkrVEwkjy+OOQIBpZo14e7az3KhAOhb8mW0Y95O7UrNh0ufab
IpBfgpRpHEPlJwJ5egs0+wl7x6/RzD+CmzTYc8InLdaegYK2zqYGfkBpRQOU4ofkXA0ZB/eS0G4o
QjOXVRuZiPFk4QKMkfxnH6ZrgBQ5sB8xhGucIPolkuq9CN32Wz0gb6+5kX6PBY8H7slGx/+xSPd4
aXVgwalRzc/StYuXK+4Hh+O7SORwmk41S2gHo8aaiqcVKolUDx1cCWTWAFq8HrvBNjZRtAc6jFcA
L28Q66wfvLH0TygWrJdk1wTIF4s6qq5pYI13vtNj/aIGROAKQMaocI426osfvQJyulLnT2Ex1ose
jHwnOgxSy0+6Osw2agopmqWTmZtiBCBc8ubcuGHx5AMFe994wVI36wi4llXt8uzJ6dviCZFXwBtL
cU+OYZFdgJLyrtSqk/pnz6thmgR6daBVzSLch2rOQm1o8SCSe2pmozOugAWyt9RsvRLpQQS4N9Qc
4qDBbqz2Vpa6KLhC4z2yG9aSepGJ1w5VAXoL6vXcLj63LVao1Kv3Zn1FyOBGnVi6xovSGfRdrmnW
CLbltEZBRn1osThAKClPgzN+W8GZzjRZfgNfttyZRuGMC7MKOgTgBzDBGzk2hjmUmdUZHUKoAhyC
GIe5+Te/eRiNIBcaNjf/91PNl/xjqj8+wXyNP/yogzVS7DvjIYggsqxBJaRY0Ol8APGHsyqssl9A
KCE7zh0sBiV9VeT/DKH23O2pGecmnf15gaxFRtJgYDn8/08TVZ8fjK5Cn2Qyzlclo1tXdrFwbeM2
ihh7N/Uh5iHUnFzolIaUZfIC5c1qr1lxcddCGtJBKujEFWMnHcrBAQpEC8rlYFofNklnSbrRIGp0
HtQdAGy0aDa1SFEr8TmWRhQJ0HI9M8+zfdRRuz1meBLRVeeOAfQ60pXphXsRVuYi6tx1Wsb+crri
58SIUqFwGxzekq6dCY5dcmUkq2kqGhyJ14zJ6DpNlQmjXEexVk0uvuZfLJAQbcEwIQ6u0MVhOmNZ
93H2Fxu59J7NMtzYGEcH/nk221w1zTwrdcy2Ciyhy8TGHQ96N/++7Bi4qSIwqVMzcFL/XpiQ0Jap
eY2URwV5tV3UOt2SOivb8+8LxFvySurnaZAUUApEEQ8iX4CIctHwq2dZF9CkVD/L0blorl7+tAW7
RAwnHBYvSJoTizNwM/l6sGd1/0SAdIKhhwqLjkjAZJ9N5EH2vBqvqDJf6AM2BJmT3IFAz74lccIu
eCCtqUUHbQSbc2a1P7shTJHpa4HIK/2qWXpuABYDlofHOrPVfr5yX9vPszQxPmx01mW2+xpFQ7bQ
i5y9Tr3hVjf8h1SI9OY4TnoD77V7atrxSCaIQ6S3FkD8a4BnGVTz+nBJbl13i0DGdEdedGjrZpda
hTxTq4+T9Fbz4qVgHEwaamYy9Q04K1zNDPezrSuseuklerolF+rIRI6iiwJFPGSjOaMKcqJha6er
+aohE9Y27cFAPc8XWpm5Z0YPvJbh4QMnxegdbbe90TD6k4CLqCBzWn6Z3ahAw5tMH2H+E1LsKCXY
vy6ziQf1Xe+z6DR/MsGCeGGAJhE1qfjCyLdx62ChaS778ldVZgAYqQm6KnKhgz+CA6QxGmP6q2hS
1vkQ3ctzsZwvq7fc22kVcOvzX9rVnXbQPflt/uIQIAXvv8j286frueNfi/CV5pr+h35fqqjrcJ2a
Y2kfwLAhVTGN3DMTIglakfffk6Z9NLM8fUwg2Xhgug6ErrJDz87SivYyYh0O8KfXbFpQGe29vLSf
BIjuyEl3TWPZunp9ji1HW2lOkS8EBPgeut54lu3Az1K13NIfN8CKgDm58o2H2u3rOw+kV62XGg9k
6gxQe4V5GB/J1ndhucvjQl9OAxwzfOiNTSCEASZOQPSwru6SPU0OTtz0gKiIsaAmDfDxY9Fco7+R
qRsRSsz6rt7S5Kg2yU+JxX9RJ31cLTaOSOGG1+nqrSWBNovdNU3msVRedLu8kD8d/CT5XqTMOFGr
x/JwGzCzA50I/qBR68MbkCor6iRTAYnMhV0H/YGa6VhaOxYjWEcu9BEkKuP08YEMGoPGi1+N+o4+
AGg99EMoemwlsaeS8YseW91ttJm4K0f5M5C+/w3S7sMaioDDLuzRjIS2AukWMJqJ75/KOocCHyqo
v4Gn0AYlbt4eyy4GdM28TeYOCnyiqsAXghjN8mPHDQq13YTTm7H5KVIfx46Xiy9APStpICZuWPca
PnYZBi+Uvw51/i4aUTyWSLLtRAOJH0Rp/UflQKltrAHf7eZNQ5DzPXEAgEyl/Tu1smubDearSNoB
eqAmv7lW3G29yuwPQeWmiFOkOlgD7f4xHaCMyyHQ+UMNh0ap/TvGcJYjGIyfaLAJrAw/jUxHSYKq
I489DcwWRorisyzqn6FRAS5n2Gc3qarPM58hjYiA2uTmovae3FAd8THboNzm2eLkR0BEB5A8HkDz
jfIObZEPP3MWAV3qmy+QHa4ASjTyXdO36XPV2SdWGtE76nmyZQl49EUwUz8XxoDUmjXE758jZQYx
ChpZuCFg25alr7QkQYIo5NkznfHQTacz+Rfb3/xC3dDx3CyzL3k2zbWGI5jBdl+yelOOzRkeNGd0
95Rem3oZsmRrR6tQZvKZoyNnmiWrmh3Z+yRb8BGJ3UvZleXWBf3Ai5mXE5+Vm3nGOrW8eg8UEsR5
s2Lis8JaGvakBYG26WvPyt9DnAxVaoApOCQgbpbSXCvs/DJyffBgV1H6X9pymYhFEIvg6KeQHQFU
Ji0u+egg4WLIFXUgT1hcYmgIWqtk7FfAUAXH2S0YnGgzhBlb9jaqOSWAGkeRd91jJE2+BktZv5ma
I4jYbLfGRzJZ9yikMYLANTtRJx0kA2EYirpu1KLZ+tT4mM025MdsoaWFm07wFhEvz0wXxJkF+aGT
9Iz6Qq1Gz5pd4uf1kpp0QJAXxJxhc7ErH4BN5dGAQGxpKykRsv1ljslDDfj3HH+7ilVB+7XswD0Z
DXb5oKXGkbgZAqiT7lLUWq17dVNAoy9WsWh5rSDa/WDL8ahD/HWNhyM7Rk0YLVtvtE9NWljPOujS
J9o6wYsDWCjLVQjU3DdyC7LKPhl6uPXMokNRvftOd0zTQLiiQszi1up6e2zDzlvpYRq/i/xcVJb/
1qWgXR3bMT7oecYf1EDqr9MCGjom4EJWnLr7NMM8bmO6P0MEfKKole/IlsplZ/vRXeoZBsRcR7CM
WsUIEeX0w9eBIouAHCNfGUiedmDoBfeHra96OrOwVZVceAgX4GzqVWdW9N1pe6i4eygTUgeQYopw
2wDQu3VaG0lZgSdRi2UE+P3ZuPXxnLlVDKl1xZc2/TOidlg1LoKu9L/Moi65QVlOaXDdOb7uvGXg
2oWYonwzx15fijSR0NIL5a51O22nI9N5lSgJXyIvN75WfX8iDm2fg70zLuSbXmWQg0T9hSaT/JGj
9B6l2zgL6xKyoXgkP2qJ+LDNvXTGdb1ZS16DGcjGgxIlGvmBPnLgZtnJrerv0ydWf4pbguyLPPJI
7KBYkDz5eXkqCs1/TED4dMATRd2FcnhT9kzH28KMIvvgMlCl/Ns+IpGxKIym2uHx15+x4O/Po+NK
6EPbxTY1y3hR6T1ECKiHRfG4aCsn2hZygK6ZBh0Ez1dBLdWcbSzNhh2wbfWtU4cGxPrIXsBGTeqY
bUXDmk0VmN2SUG6Ed8Me+MZsN9gTvm22aywZtzqww4uMaFpnZSvfqm/IrTVrLvD0CDXDvPLU0dax
Ogvd4eOMbH/rBbAU9DnASm4T/HoOHlIHm2Zk5VNd858Woow/46rZIBAn34w8SFfATw0X4XmI7BlF
s+EZc5cmH7VF4OXGySNGBAoUU9tBRA7rnPBAJjowFUWmM6QpoOVajhCiBXh1kzCBamVVcEcgLrKB
AAD6N5Z7RiCnuPjq8cuF+WpCWW6X2A4eyaXWp3tb1/CWqFJooHdNaENMx0h+BrgrPNN1vpd+lKwM
x8kvfqp7x2gsmnUvuECtN+rFoeb5027y30PRtY9eFLfbICjyfZg7UEpTk5HHaEFxPW6c7wjtJ6uA
jXzFdG/YgUKQMOp08Dmv1gFzzDU1JYr37t0PB9tytm6eAy4+tA8jD1Dan8b5HjkNFBhC4eEGZZAP
W8XOWpDseeSu/6ZZEVh41arOUaXiGY/0FSCLUntAdA3fgozDckW1/ylSVzvkek28wlh9A5FifYsQ
jJls1KQOoNvbnbXUGAgQOrszn1AG3h1ss1Tc1B7ChzWkIeamCwJFfK/WObFCIKQ911+mimEcUq3P
blOHD8xps1M3pMGSGL3df+yisLJTYSl5JkTg1+DyzSBKWC5w2xrv4NsQwPyb2R0T7gCuF/wjMifu
HnSvBuGQetQO0YdvF4HR2DJFdB8ZIK8WARJZ2BuOb7YOZZ5eDC+Qi/mwExADHJmTnfxHngTrUBtR
Y9C26c6WcbRBkgN5PW/EcxG5crDboCgkzbKdkebtN/KI2tjeJhDnW2CxlS8n6vlW0/vtX9tEPI98
GapkHM/fmS6o4SK3gfoZfaWi/tqkXkT85Z6+/yqW/9H7x9jZuVNTVZ4mtmM4HuSApCuk0KtjjwjA
hteG9cABCYPMMR9/FsG17GXwyxqr35bjeU8iM7CzDPvgBBR4PY0Reamt+YBKJbrf9MGut4kWFYg9
qTWQUAseqQ6ZP1pLXf8+10zPddUlyCT2eQVxHxuV19LNGwgUD+KjEnv2gyYD1uZd/mTrjY7fqazB
TZNbm8wBuDhOq/KMIni+Buypeq6Z8YNKGzX3Bx5b6c95jB6P0UoLnFfh4p9JVWtAGFebuek3fbWB
PHK0yVgYnpwBpVdO/0Lo96LoIE0XBcPFsz15MgU2MnEVGN+bdHKw+ge9NxbIFlRAiOCWKLDCRFjY
Lk8kQ5OrpqOa1Gv9P8bOa8ltJE3bt9Kh48UsPBJ/bM8BHWirWEZVUp0gSg7eJvzV/w9Q6pHUPduz
Ez0MwZCiQCDzy/d7TYe2cznKWlF/vxz9d+9N7JDORZZjoKrkN5QJ1JUE0OrVIE5Vq1Jqzvv72sYw
YGw+Vq0ojG9t4oh78mg3ONwG2V0YzAKGNjrj1G2Zn3M0xBtsNcxbpST1b1Sc5H2QFvWWJKnpguQr
PdplYntTWRhXIy6tdWfZ4cdOz++ztDC/IeyH3+i2X8Lqj7c7YQt9o0t0jPyZK/BHcIFi3OxsNZ0P
e2B4Wh7/Zb9u5rbnlPVb+pA76tkVbfcpzwlG+hFIlJVh41ltiBnuRCDRjwNaaRL4oVxxsMGJqoS1
D7iyqqyoPy2bzVh831ykh8wOPx8df91cjsYq8rD/9b3FBEenyrMN1rZnSzr5wZ0LLNiIJLKJKgsv
y/byMp/iF1N+iBMnOmsUn4ufQdz2X32rCK92P5j36pTcLGYIRt4bHrTReLecNWbTV1R6wZXa9u2s
Zbc+Gpw1pJw1V67/+iz8K97OymVp71ohjS0IJQThoVafIwNvOJ5r/y4PJX7cDP4XNDL0oPwuBHTp
jcsEVZxwRGncN4Vs1oWWDx9i13jtXCf5qlcNb5/7UFZasVRSky+2S9DqEFgqgWwBz3Qg8UbpR9ok
nRZdfE15TRXffCsou0TLzkUcvi5l2rJAEKhcV8LokuNSrLkm9yBi+HK7uHktvl7t4KcXpWaqmJ2/
lv3N0CLtmPebvVj/OHXZT0xnysTgVisMeycP0Uz27BAvnmsi/JT5yKAdvNhu4jTsbwQCaqgGTfgp
JhrAUvHe0J3I9359Z6JF0zXPjOecyuaCBVN+oerNL6xA4r01KE/CiKKTEUe7QM+qhzSNu6udOBBa
epJBBzCXde2r6n45qnRWcw4C8fJ2VB3tLxLxx4niiFWLbSpEXoKQLecuLxjX7aw+V26Xrahy7c27
3/77n//zefh/wdfiCo00KPLf8ja7FlHeyN/f2eq738q33Ycvv78zXWEIyzLxsLBc3EdsW3D88+s9
TXDO1v4rbPAbI41IfzBlIR8afUMAQfYlzv0AbVpQAd265t5wZ1cFlPT3TTIiw21b5wutc9rn+edO
2bytY4M+TE4oVrxkqbB6y+r2UM2s9MaewswTi68ccanmKhyryHtLGUyi5pdtdMQ3IUSYH2VGnFjx
hm5MRkAIzkTLS5D4P+9bTq6ydKNyjx+JJ4Y9O79YeTZcjPlliJt6VzDo4cj0x9G0bj9gpp/trU6l
Yrcyu4aPJLq3U5b3LicvH0Cagrr6+0tv6n+99LZt2txZlkUP2jZ/vfTY4xVKLx37oemjcU8TOIA1
pU3bzFSqj3VC02QuJ/oJHXQlzPq6nGGjeUKqrUIT+/dn1bmvHLNQ/PQ5vTrbbBhDS1ixcrQsGX5M
o1rfxEbSXxwiMU9ViU/GSG/qacL0mctrf5lPxX8ajvd8quqTNBKk43l5zLR6vG3D2Diaps6Yi6TB
+Q/3pWv8+eKYKqgvV8eEGmJbtvXrxelFUgmo8/nDW5Fulxa6/MJ8okNR3JEo290h1X+/DIeRzJXd
MuQtm/NZ0LXyu7Ekq1gP3Vcw4HZrW1mOaxoDU5hLwhosq/mgt/XFmWtEJsX7PFaLZ0spiQwqe04d
C/MknWuoFPUVov2Ohr31UMxu+hXettgdJP5p2YdlWOI1Jf6Py9HlDXU07KzZlx/UjNTaOjLR7RnZ
GnAqPkxOjmu/nyN5HHw8M4w+qdfSR0UYNg9k11sPfzrX1K7S1g+C5I4/lfZLwpzeWu5xPrjEz01d
gDqpB/Sg/FXPmhl9rXs3e2zmF5DCsrZiDMDYyCK7W3VID4+ZW+aPeqvVO0Wbiu1ydHl336dv7y4w
7719wxvNUle3utkkP5nLd40zj8pas1sOVLoa/oc7wnR/uSMsVRUa/1kkZjvIkB1jfpx+GqkYWfQR
K5ngwWKKIj5OHW56DXvlRWcYVU+aK/XXpQgzlW44B5Y/3CihS4mm1ERBxslliYB9S4ldwmPf4mGX
P9ZuWZarZk57iyABkr1TxYTLJNVpedNyYNn8X/e9fVigJr4npYBlMxoi3Tv9pJ1UU2in5U/mkBjV
Ko9G2FY0itS9KeLDj8N/Oedth1m33n8Ye34d9ueLiQGUbaq2cHWM6Fz714uZhLWqpZnq3zuDHGnF
Zu5KQ79w1SPFhfSdadsudfOPhWptl1p3OaOuQ1R6vdnjcIvxLG3EUqA97sq9pM8wj7P1PLr+9ILI
6NK1hLdxwrKbjA9AJy0ETgumfF0nGvauuprdaW4SrRawZTmgZsr3A3RnIlACbN0Vs83XcVniZeO7
6Z0Nz+Xvr4rr/OUWM0xHtRxNx3JXNY0/XRUqKjPIm9S+V4nLvRhzYAbWJgkUNgffqsUTNbDjeDOU
d5E9pZufrJcLAg0Wu+RlH/55CGMFVvKLtbLvjPDgBrvZyDpW8OLO5HqhAhYW9hxEIQcna2YMxoHn
tKXz/OMsacNOc1SiG/sZGir9GFOMSAn2y2Y77+sFCqVwNP6ybzmvnKGmt5Pn85Z9oxSU2qbysZ7t
vVdOMJkPDMPkiuhBjFOXXR2WI1FFxpZfE8O1HP3pbNeUkoBc0z2HrT7fAuMLt1O5i3U57XMLosq8
Xy0GmzECUBHXFFb8GPYLyPiWWHXSHR70WUBSIkSmdctKad6aj/UjCUppAyxHRFgY5JjO95p/INy7
vGmbCJv5qfFPInM+pHnb3C+7CqauTUoPY7dsLge0FAmVqr3+/T2iW395dFzyNlyNcAHXMlmFz8d/
GodGV2W6G43qPgy1GXXOn2NZR5/yHtKhP9jqlc5PBD0PAjD+euGnEkcM+vv+x5K20o7cVFwyHDt6
/PWdbt2pLGDGs5spERpXvFjsPq7BpLCrXTZFNG3Dsp0eutDBVSTId9EcrFcWSnHBJhaq6bzJCqPZ
C2d2uZk3sxrz0UpYw37ZRGj0/SOXTaKQtxFUs60wuMsXRVDk63IbTXbzk/QatTiVUV2/CYcAqqZD
aiJ1e5NeWxlGEiSBaW/Sa9LmilvfsH6SXpfBILdtn7Vvf8Xy94wIc+B964nzUded9s7W3eA26dC/
Doh4PhqtTlK4qmZnGArOoxZUBz8stY+4ijQ7xlTfW06LY/zPS3pdfSPgO3WsIJb9ttm8/vhYI5hA
gOe3Lx9btkUAFF+eZWtO8EaJbhyrLnzEc92EnwNaVzvyMEo6AsgKnDXuF9EXyqd8lU2V/z7pJn3j
K0N6m8MN3bdFpx+WT7IaOoA/PqlXs+DeLQfEyeRkdf6w1gmNA5xGmyzml2W/VTfjVlpGu9bs6fu+
5cBy3sC7DFU13j5DRB4hVvJWBCAoudlmLxjAH5dkyCZuTtYwuR8hMdrr2BlD9BPEpzpNre2HCMBe
0w2DbyCyFxHJo/Tz94gZkluV4fBuZGFE5gUB11bRPdLnCoizC4rHIpskMQFl5y2bdpW2B9lBHF82
CWE2rlKqu7g1ijsQdm1TqKlzr1dFeqtWjqeNg3O/7Boiv9n4uj/tjHmfblaS5I630/0+zW/0Mj8s
YC2hQbgbpvZhAYzCpUM272sGB250pyIIp1gSWLd9VHLtLqotQL1CHgy/rr51evJqxJNA8yr9Nct0
81pphvTMVCrwgSbsGlBx7sqoLe7/3eekyWHIysoDsOi2VUckXh6V9+WsRoEGSUryLETJlYLQRpnm
PFLsW14sggOWc+2JUUpEFT35YfwgimIzjcX4Pk4QaIjK1ui1sGKnujURaBRMpLO5oZWWG4RFw7Gv
m5oOXN/1yUXGRbWWmure4U8aeoYoIxJnivGc6KDzUBKdB1unUWAXofiEpmqbZoH5LWjdU9fQkVne
Dh3AvTODMPIgNE27vx8JjT/PllQNpmqoTAy2pmmMKb8OhMBQVaMPSkdgvAbE2vu0lxbJAHZTVzds
tT1WYSAiy76O7Kiw6R6nxq4IvMEl33ZK7S7ucuqBvso+F9yVkMvM5x9nwOEPaFT70d6ZLVYWn5UW
k1XWP527XUxV2gDzo+VPRDgSjLsOpMze6ggD9vG6Ncfkpg0b/bocUOmAXP/+Mmh/rkvny2Cp1A3z
/2x7WWH/NB84wwDPW6jtzXdOu+POSlIeeZXkY0y8gAEMfcIv88dDnwbGxhyM6s+DwfKOMoXkvzz9
YYmfHZ2yeP33X9nU/lTnOJrQhOCXEwwe5l9WnihNNYIGo/jmraCffKfGCT2IXsCE0xmUx20n8SrX
V70/di9zfK1Bpfrr7gDfxrfdqtFGL0Rt/Dhbxo2zsaIqx6Npu8CcmeNG73ULL5ci3Y6hxDiYlscm
T7TwXgmq738iCMHc9C0yjzzQzM04/+nHeTkReW/L8f/+BQqRCzTyuSjHOgrC5k+b//S+Fjev2Vf5
P/O7/nXWr+/5J6Me//3tKZfoc8288a3581m/fC5/+/dvt3ltXn/Z2OYUMuNd+7Ue77/KNm3+gHTm
M/+vB3/7unwKgrivv797/ZJFOeRnlpqfm3ffD80QkI53GffHv0Cj+W/4fni+Fr+/I6qyCX9bv6I3
i3KqpbdP/emtX19l8/s7xbH+YVq67Zhk0WMDzpr93W/91+WQMP9h6NxmKnZPtilwMXn3G66ITfj7
O8P+Bx0DDRRKoJribbwLGdZyyPgHp2qsUAzXgitoGe/+uAzfka233+/fI12Gpv8KuGBNpZlMcq6D
eo61pOHMmMPPT2oykJ+eyngfqZbp2UP53hKj76lxt81LHY9vwwnvgrg/5pmWemoTzMQkFWSA3sYq
yab2aGXlGl9l+74EZNxOkoIumhRoEkSqEbRpWtcO2lpQggG2MAqDPH4o0Nqt0qjPKDfK8tmoLy4E
0yRSpxe/zfNN7vbVjd7ks80MRnBBLMdVE2m4s7gYgoyWnz04SbtJAjtYjwg17oWujLtGx9LPKiL3
ZHdk52oVycN6WFmo1/DLL0Y5fG5c5RIKTeGb2+kJhD3dTwMuq5029gBf9caX0fAxIrdVAdDY4u7d
ePGccDaO+rCqwrlOTYvjkAXt+2G0EacpY3lpm6nBuEtA+S8ba1MKXN5sVQvf50FKaZ96aYZHiWRU
Hqe70Q/NQyeqV9dxc4JWE0+rhnSXRZY4Y9gTwmtQdn2/LYtGuyGd9NktwwHNZ7ippgx1eHYm1G08
IQXa+FysJ7WpN4j+jQNGyI+FneF7anU1mhTzq9KLbVHw16mSmgVo1yG3F+/8qtvgFRju86m/b+k4
wAl56EHCo8DMdrmqyZ0C8ukpBRm6rfuknuI78Dq6C+3wwe+zfpcNabclf6Bfj3Vb7F0v6fHTkjiW
rVwt3w9Dp13NobvP6067QVM+rOwsDT1i8yb4rvhhWqsyqbZNoRBrV6uISxuhHzEsRFBn1vGT3wpy
Rab8qghgCrPSin1pfuE5qiC4ZObeGW31NnJ9ss0K4xFxpE9bhU40MqtboWc6iLaPV9e8jkLEBWda
b4Ce+HF2jRt6pjp2O9tVyUQeIE4FcaKsiMxKoXNV7R5jtxBzOyvEsQWVi1Q/lYoKFBlUxp2qHIPO
Nw6anrtnq3XxBuRDCXSNjG2joqmjkwoFIKrSTUeuLCbAses1tmCJPueaGiX5s27HQhee2wtVTXIu
5xfCz09+0kX7MG/Lk0oZfkrCNTbZxhGeQHF03PsphY8uokG/GIaVbfAqS8j1ikkPKHcRd9YRMEBA
cxyPwoQoHBkK06Ww7wZjHOHK5mzKKlrXGSpvvka6ddWIzm0FBlGa43CNUSFuMsVBTdSp/PyQYZUi
wp9lUmaX1vEpH3Vl03HJ104EHSf259+0xwTah06hz6oCGifdjqX6Viuhej32Q96ehjr8ZPhNeqir
Ccs+u8HZOMYqTEU1LSrCSZ263o/TfR81p6oqnSuTLNpOIizQUsHVzo2i3g9KNW0aUzReM9+spd9E
mwJ7ALzlywSNfyJOUZ88k2daX91Cf7ADZKq09i96IJ5CxS9OKU1rKadk1SFs+ZBhE+LUMgf+FRZZ
N/az1ZDcNUnN2WnpdDcN+nhQHYubO4pPOY7AOwN10jbMi3Rjtb7ttU1CFkIczm7AHZqUMRUbn5BN
YCuGibrA975PB/2GNkhFbz/04jp/MU2yDQtBGqtKETu8V9x025hReyn0WFuxlBQHt41xLTaaYyii
cWaNPuVDXuIlX6wdMs7wJR+6ozq5SF6aiGRXOmexlX3UfH/Dat/f0bsuPmLRtRoRluLTVl7gl+Y3
tjsM92WkZZAEyxAUd7JBz8NmDQbnrO3cstemkhHJAm/pzkQrTF8LNn7v3E1ToqzrAj2vCOzuhjIH
UXflfOpJWK8K6xCU8VPQB9MWMrLY5puCgGZWifjitrivHjrHkRtJcbNN6yjyojCMWJEr8T4ulU8W
staH2EcNjD7RDI32YqsQIOKUYBfmoeJs18ZdPrbP6sjIr31VHewbSu7+bahG6o10rXiVC1Lgg6Fr
Pfj/+jrAV4LOi+kfa6mvzcp5xfzBfTL80b8xa+1YJ0YPUOWzQsW6C5ZyNpztTNF3IzHXO9Ypu8xR
h+sUiuIFlYJ56xjK+1E1WGDZ7fvC2crFNUVzxEbX4m6nNu23OHLbnaLih57IIsS4vGLyUKdonyXm
eKpE8iGNtIcgGpQT4P2mS9LksR4/l51Pu0AX72NF+ZChfSxLJ95MLCCQsPZz0mSrr3WLS5tl8AcY
vOsbPcyOAalTpKaML5Oav4w2Z3YZGVNtXbkgkJACg2CU6yJqor3LHU/6NXAYKwvDNL4EReg+VUFl
7TGyv0aCmrpNRPgQj4m+7jGGGNSk8vKa/+excslg42eD4W+00u1OQN/hnpr1gx9a9AhZdh3LJOzW
nZgyb5iU2Ov8siUZOtY9O9T3EprRY5u2rMplNniLwTGNzb2qOc7OqR3W1Z0FfakqYY8pjfDEZPdb
Z8hmWQg4kSCeeFWPeXDTK655SQr7BXxyo81BZb1WDMco1q5TlMF7oldyb3IPBX2/swsIN42v+evW
QhvETF1usHlzyTLUv+nj+Jq1ifY0AkDDoHyCPnxPYfQ65WG+rkbpbs1Evg86F35Mo7a4oFfKtkzE
a2iO/ZHW1IdSotY0XDxOSgw33TK56MRkvk0kWHweQgyR10iJta1Z1eoeRzSSWdpGpwYgZ4BMRkQ9
cKSubgrRbwKcr1TrLqEbdUhVkBA9MSL60MzUoUnLz5TIEOqmnUnCIdgDjotbF+bittUxiGXlW+9T
QxanWjfiQ5EFcEqS8aj6qdjzuK9yv/9sp/epP/mnavBjr9FEjP1mgv9fGmycpnNPRlVgylljLmz1
9dExboMWrhUCbTCOAB5ydKxHDE/KpMFTsaAvO4BYoA2XpEaV8k66MHoZgM6FD14TJqyRZC3tc5eH
iPtxpYvLzFmRsfK1miqqAiVnAdrfVRl3dhnI4T5QW+w0MJSrybxMUTAgx6rUnWgwu3SK5pzFLyku
yAfRjF8IMS22ues327CB1hOJ+ILsGkW/rEu+TxLk3qgW8EFFSs860VZdEmQvvWmLna5O67IPxNpO
dPUmmteTRVnn+3Ac1B2/tEF+zUfhBpKhsWglynglOPQTce2TwF+9EO1tZ7cUj3F/9sdK2/u9H6wk
1m4bU1RiVXfkQNgWqSD14O8KJBI2IOJKmmZ+kL2or4aiPPdFWJ/M6qFxlOIh9pYyIlELG67efZzl
2k4lPXHTJ23+ARe6dmBoU6arZs3GCpQdpi43lVk6F4RS0YbMz9oLpypcOe7H3CJ31OxvTd98tcyw
9bJpT/CgXC/kKU23V0ODUZRIU4AGWzvjp9CYaX4CpYa+ZITnxg+cVR5MTAoO+TEuDrarGM/kU6OV
LLh93FLQalOtxc01o9QaTAwi0AtcqVmzc8ZVXEOKnVbmbCIaGgnWyUo4rjrywKEJ2U+ZDjquwKPb
Zwg117qT4IPSQRxOLKhyRgGenhbBfhTje1O2kWfo/qOj1NEe2WfkWXF/G1K7galOB8yQ/fXU8Mw3
fCNbVx7j9giKV3+A+Mkn4P4dV7elmdOm6e9cPaoOSXnUsFHYq4lJm1Mb1aOlH4u5wq5iW9tQyExQ
fUrCYexuuM/M8inEqzBprfIguoy5s5zuE431ehSOl4KACLg6w7UI8nVrRNpBDqZxUAZ36+ICtTHI
HqRdCDWyk4kKayX/kpN/C+XdiM742qaraMS5Nmwc86YRcxt2sCePVVe2EgqtsCpUsIUQU7GO5xlF
Jh2QNYb5SzHE912VBc6gXVM+yIhMJlYB+u0UlGu/JzAehQxWFWkZebVePjgDnIVIi+JdFaZ3CXjm
hePH1IYbZSdFulYSCHiRhTef1nfGKifhlDQRirLe6YdzHGK07COhWpVNTKhtn73EGEisaiVPz1Ub
VygGVOibxAWcoWRgqDPaW9cZEQrY1bh1dZxJ2tkvyO6SbVyhkI+GOZ/GEJhEETWBMRbjoTX6W32t
Ff294Y7aTe2wepoPRp0I+Vo42Wfl6NHC3w6uld0HrsKzy3Ac2mpzKAK3WI9dSSwYxfautfKJEqNK
qSpdJKIUvm1ETa2QGS6irNgPGXdlpZiRFxo6ULDAwwpbLz5ZbjS12wqC0AGoXjqdCovON9E2ZMLH
5vDNEaXYSJc5NW2SzzToeCCNsls5ZcmjkoQK8LM9g20G5POpjjzXFfWG6b7DiQkqttsdiFQjNUc2
+s1Mq51WRRX6e0PRuQVCvdqkQfwhTkSw9aWgwTMPA/x0W5zwYhvxopx0a9NM6DSaKllPYRCzgur7
vV0DBung026f549amX9wayrggpjGgIJxow+M9T5eBCdzGB5INei8olGFl/pGx+KKmW5gwaKmpbPP
2ugRy5hxHSV1sbMcEvtwJxUb56G0ZbvWy4lRNGkzJnC7pprGk9BRlM7DUunZjSsNR1sHRZikQefO
t2WtFyutN7oj5uuXciyfo9BFW2nn7UrkRnQq8/GjzLoJsuxYnOLCt3dCkmvZTz4/aJR8aF1hrjrX
jtDrTXLXCfti6Up+tHpEBJVfOLvUjoMjPeRTDoJ+0Crriybqbjv4WDNjCJDTWU6VPbqAnnlVktXX
FQk/0mZZcEdiTNZ+kz2MOBiv+077VlC/bLs4JJMt6D6PVsnPnborCwnruWHxuQ4lQRRuVglSFiIX
kT6PWpRh9d2P6EXqylE3ZUImcJIgiMA4ydiNOqELYS32Upb53tTccBM5qrOHYURhp9kX+FTFRYF1
bztUK2bkqzvNbLG/k9bnCCdTX62Krd4Hujf6Tb23PVeTgRcmTPeEgQQ7LK9ebWv8LCesko1oP8nB
vZRdEq0LWLOXylcO5ZDIPcZuxqZ1jOFe0web33DsT2OJ+zxYB+oniUZIn/zL4HcvrFw5Ie384ySa
Z+F09qHEMudaF9ccOSyzeHPrMx95JlDOpiq5LoBWHo4expS6hMdgYNjYPItQStKdSk8bcQgG6pGc
vop40jAMHuaeMYuweBTnVFe0RzuwjXMkptSLnLLCCrBfMXvkRGjXB8PSm9s0FZjANkHo2SLZuCKT
hzq/GQrdPOu9kx4iuODV2sGuH1MwSRt+nORWo9lPMySLvIxIOk8x04FKPYPGa+XajdqUO8WdHU9C
/wnPKq9VSyx9Y4JNNYNqBxInJk/TeXKJ4knK5IYVQeO1bqojqA6Iv4ggs8GQquGu62gk5ylwIOns
7Lvxe7tuhnOpMc+NyX4aYStlzXjK0p4YA18+2njNS6PBSti1Lqw7vBjR6bUZ1PsSb3vwnKdkoOhS
bUHnJ/ALaqKMQRU/l40bJ9UzFpul5nd42USTV/lWuy0kuDjUpG7vsMzM8OQ9KJO40zKpXQvx0smW
BWtfXEst22mycclQz8jJYzo4aHTC6tbEuDJX9mM+kvuj28MOExjGd1OBCtFHh1G7tCyHL1HSf0gb
RT5VYgIwyD81ihIRMhnhxt1l5ByFL8uMFafZype5s9W0KseyQnnfAcRMml0/hAnji1Ebl0Sf1FXY
Np3HIKcfGFYo2e+MoEmfQsMIN6NDbqfLv60esW0KMi+LOv22V0HUC0l4UcFNTvtTDaujXcg9XWrt
cRoTyLWxuncVbmrmaszU+NcOiqGyajajgxv3jWeETnWIRs+BPbkNMDGFQICTjBlQzlWxDtakBd/s
yRmvaWrvl+T2gRJQH+8zqy0/xkqxEU0MdmQkwU4MKdiUWZysPP4Wm7UKQ9jaEmVcrUwgXvxriZd3
Bx0QQ6rhjb01XVIuq2HEAyOG6FRhZtQrBxlNxEYNRr7GyL7ZBTj3XQD2lX0l2gcE2nz/OlEPXVaT
i2jkXhe6PiBiTDIfBm2XtLd0HAKSdBWMw7h2B9P81JKmUJmH0urlB026K1MD1Vwxkt+aGSr9NPYp
8fEAEoh/LmrxRQyNNwxzbJNsxCZUMS1RuFoCfGZNsResAma3q8y0maIbrYyW1QyVTX+tXoQ5FXDC
6mpTGzlJgLhQo9OwYAWEm1iqz2HXGC+B8sH3lfaEThn3GwQ6JDQHp1ikR/4x/a0tzQNAbu2ZsVD3
aTSLxXIFRbOiAMZk6p0SwzQr8SGD6kRAZUqgAOLF5CFvK8+d8oJRsxy2nc89i0qiOBq9vLeiGjBT
dCk1beiQ5q3n68LMGSzU/EmilrfnwCTL/qwbYX/sFCe/Nc0CNLJ/jILEuZ3pPWDoZ5d5Wdd6f2/J
AecwLKEovvH1n2wlYyE+xNtMCN8DOAfFytHQFHHaHgdfwUmlT4a1QijDPlKorfN2DGCB+2Jddsi6
9UYGO6vsaIbOiEU34Q+U9U7mKXMDHvJqs+0CJdtVdZ3Qqy1cz+FRnwqwciejr62M94XBajy1zZt2
aLun0aVSZn6+6U3xubMKXAdirAegp6yDAWxCmFfSBzDP0RR3hpzjnczsg9KqyLWFXz2EVrNSKO4u
fZA8S3L/jgyX0ToDZ7gDH1kXQ5Fs+2nIDjhLIYcN6DgXo7FHOkzwpmrQgh8DTP4zXHYqmK49UiNQ
c/S79pbeTvRMq3Mvkvqpsj53HaoKEA5BGoP6zU5c7OBn+ENg9ZOHg3tw7KQ6FiUmAnZPYSvzdM4e
fbDxWfOovoZDOpo3lDrBAa4ZOeFhGK/CrpBnP1VQxhY6iGul24dO0d01yvWjBS0JLLg2V34X13ul
W9XCyamPmCtinV6EzOWnroxsiEgKc86oXYfMQKyj5K8CR/VwSgIv0tFK+rQmaoUhWU9FfqQjP+7T
msDxlPnIRrFUBU6PHsy5gbAkjx2R4K1K6kAMbJyk98pkrLA1Jl9tflG/DBHQYJaMe6Sr5bGJrAcV
CGXX+P6LUg0K9p0Mk61WrCju4YLUIK4KJynwNI+iDfdjJtR1XRERLjsV6ogwdnhltUdHmtVatAqU
SqkUe6uttnbD9OXINkSbouqrKHap/G3CqwOq6iEUOwsdO7ARGWT4TBzbIOiPCGFWgssGdlsnK6cO
rywrNnVlKZ6RmTdq4Fo7NbZvZGsnXj+RCOTrLHhpaq6ULCgwY+J7Jp098e+1WGNj1rhWDa6/i2VQ
W1ygmmlrwoc3aSeGPSU1g2uhW2sstAoUqUa4/twwaB9tOVbHeJx6LxuTQ1VN8ri8BJTrCe60h7EC
HOz7ROJhiKF04++sLnku6vQL5q0RY1FwzohdOuYRS0fDSr/B+J22bYCTKECzA06Tk5DYoDZNRsfr
h+ozXDdmUQWoKjnHtftx8j+Es5+QPjnmvjB9CL+OPDrzS5AQ7YcuS98YeV4eVXzbVkBgRKXPt8jy
AuSL7S39l43ijijCrAJX4LaDxxDXx3HQ+20R9p+a0K2h0CcPDnXQmnJPrsZx7kuYBTo9gYg561k0
dKwINY1fOk/u8xEfDBszq42M1JXd2kfQQQy7uN+PU5adRzFARk/XeHtx847bhEXWatCTHn4TFYaS
u5+CKv1SmBPsXedxitOvvqrs1KILaN7QyGCWJP3QPRB8Ko+aEYQ7PVSffNXpjrpZk30N7c0KASlL
d0MVmHpyUK5yENphJJ1qgmMIcIMV7qiShuBDggJ244eo8veqMZmbFhEr2T9mexTDlTuXKbCwLq1S
5UfbjLPd/2fuvJYjx650/URQbAAb7hYmLZNJ724QZVjw3uPpzwd2h6ZV0khnYm5GEaKqW2SRmQQ2
1vqt7MJzNVH6rKY14eBFxsUTRS9fXq9qpZs3zqyDwSFwtBpr2EV1Fe7Wenl2cl33vziStavas15u
3+v2Rk0WcavYQ/ZuVz11DkwfhrXpYlTjKVZmbYcbUj+JEhvERF2JSHrFnW3i1Eo72mfKxJk9RPJt
MbWY7fEUqSGa5gyUG8RqERSu4+acVtP2JMFoXAR1FKjGXASorbDbgNMnQ3Oatg9LV7c7Vs2HP65L
be45QXXHVaT5LJPx0i7WU+H8NPqXNkETsMShuw7NN8vBPd+2zuASmHy1C2F465D9msXiSwensqko
nMKOMF2NTh9gYcXtut7M3QzxUY9Y6VCX+AMUvjjWyM2ntgGXZdlb28PYI2GJoYiLMnclGOLOHNjb
fzCmOKYeOB0pKokibyYcNiCOXj7kzUmRzjdbqz9EMnLzlucxYwA2H+fubo3mD+hojgKrZsGZxjel
rF+7H3Z8W6jmECjhjehSmixRObmW9tyK7lFa2Eq3zt5lfED051Pr5Mc8ErwQLIj0Ql+oQ+s2hfOc
tXEQKvYz1rPxRPpsMOlpdjCcpObxW0+HaVW8Yr6NmkY/wm4M2AE03mKzJMiHaAx1PzDxriBkTbOP
SxBtSGbP7BOau26mnnWwUZfGJfXg3s5mynZhkgof9Y3js7AKSqN28RphmcziDPSdnGStAY0o1YHS
vux26/paeYQvyWME/MT4EknP4bET6dPqx/oIdbw6YoM0xMky8PcvZhF0w/wzNSAAywM2Lx/3JpCB
UvLqCTauF704tqs8xK3h7CMWItXsp4O+5N4QR/KgbmdPHvGMEqk8DQ3RUUaqKQdLIf1Ay3dm6pQH
AnEJVm0a1iTd+VnESoe7bWVmLvDn7yygL/AB8ltSlkrHuSSm9cZAHPlz2FxxOlenobaxcc6Geoja
SOwTlGWnPFzeYSZYMVI78fAWcW+EIj3DodB+W1EbMhaTPDl1U+zWRdyM+KFIXlXB8Aaxj/TqtBpx
eCoaxuqZ4ktS6ufXgiDnnW4vL/X2ZWHU8cBr+O10yj0TwgDCHF4F58/X4+7rQ72d7ZQtl4RW2XeN
iGl0iXl9YYU5WNbNqdPzx8YwOGJDnYG4ion9klHAWdewq2jshSgJKxjq7aelF2b24mjl1i6LK6qF
xitChr5qiG6F4K9wohN2h2tNs/TezLjRs2r5Zk91ECXwaH3ZsjRvT+ntJ//605R/G1GWulZHoTS2
lzcIzMoTZfEy3+tl7pm8sXXdNbuFwbdmnAGeJeFPK7t93hCyIglDKawHnldT0PbNg1OlcsdSuuLb
GiABVJS4a2FdnFmltiAdXzWr+IZPe/aSZVo9JWf8LTQKpFRH/+5s0wl6bJ3jWS8h1Wzp+Arj6SlD
sHsKSf094oDwpKbq+0GdXsiYmgKOcxq4wgw8ng42l1SswkUrKIPctmkNz9PIz52QRxcZQV6sjM4p
V7VfjTSO0gDHnFd9//XcBsAajkr3TRfKk0zma7xdKbYeniPkmo0qHzp0OHurs0KPFsMVtAwWwRox
3HT5vA/T3SxMyMna3Eu9eVnGNOLybm+zfj7rIEJnKciC11v5QEZ9AyMRchSb8w2/yR4hwPQUjdOV
yfaebc32baNtg8IxFU8m5S+DjG2XXdl3hDQ8a81fbe6khv4xRsflMsn60L9mYtCOa7dYHl5FfnPR
WAZSfFIjzfSEiM/jpAv3CeqyYArDx5YV0M3srr2CiLZhwspC4GyolYXr5DWSx2He53nDKbgBczq9
8LvsqUkV3KlxfM85EQIrAmMYMNs2yHatcjKqUXcc2ikMuky6CMxs6rEqPHCFENzAyr7Vm3BvZF1+
iNSENNR0kZ6mKLuhMMRRECqF+w24oLDfk9zOjkJliLGWK9lY3blNiOAuUdwMyXTtSVPxGEzwin0L
0/K74FdMpPiyeIY6dD76DR21ZvNRmtqHQpW83htnUeuKK9LvpYqEpVp61AK2Mh1nI9sUIyptiWzW
XpnHnjISFDcd2XhUnpJu6ohxJ5OtsRi2xneymXiExRoxReovziSXgzr8FKpy6FQtPOo1Wpgm90pH
Ne7SlDevt6hPUAuLHPEmfbIgbEljGQ7ZGKqnyfgMq1CBaSMfjV3Sa82csKfqV1uF+ZuDM6DuiqPW
xdmHg5Qv37LNWhrSZCl3q258OnVnUtfZWW6/uKD34TmJU1y962x7Y1ITOKpWAS8g2gkTgEwamQu4
rPkQoJnXO1bpylmgj5fmCxcB9R8AQnFXa+xHCAOilO4smPnQKa7JlEcHrX8QI9IdpS1JAkkY8GTE
TeWVIvqmM7BudMoP08kcH9sA3Lblrkm07PPe5sANB6BG0Zo7JZq4wYujQ0IHDJEa8nZOEUjTY9um
0REJ1uKhZOhuaYK4i4jVqDPNLRz1J/C9cWcPVsEqdekpDSFXpVb2UwJcN3SA7nl+VVmw8QyafhdF
ew6o9GBTWeyxSr8Vw7HOxU+cE2AT+pzuE8dBkySqeh8a5T4EGOK0YkoRuBjXi63GbuhYY0Ax8pmk
agYQa3GVtu28WaLa0iWyMU1WftWGpW/Y5ur1htUfNN36HC8rSXPgf2Qnjy75VKpXmSlk+erPgYBA
24Wp/NDaJ93S2+MwoVFI5lRu/BXKH9QfgejMwlUBuSoq8MyM4CtJATjxIy2EMhKGwj5kUuFxlAWA
j2xQxkqQcjWzxg+Qjv0ywTcS+JiV8jyLbVtDoVOhOLby6GyK6s2aTb8wyQ/nFLSaEYIkIaw9g8YF
s+DQUCRkU5cV352pXVyx/WBG7RRusyw31A7LQ9I1jZfE2k8bPLgRZ8WYSxpys6e8btTzUhme3ijs
d2PWuY3CkMxjjgx63Hhx6y5m7KVpO/hl1Dyw5fGQFnnj1ZgpVGpa82RYjjJHB9R2KuFSpPIUU+kl
a3FfABQQ2zN+tzDJrH07esD8PpGcx/Bq2nSBqDq0EbijR8bkUbREZ8u5PdEOG5gLfln8HQ5KGW2X
hhPsoUEIi9S73Zzx3pEDRWwZ8bgxV0edGSeIUWIztjgVqaj7UC2PxixqD51l5keWttB4r/6A+iWL
mYJov0sLgBhtviOYu/DnBzacljqO1UNjkuykvX40Cbk4Vdj0gF7zm1ldIqdr4W/k93zSG9+eiLUc
Eu7zohrfEf/gS+8JIEtzh85YVdnnbRGQVcPRZ88PLcnYTHozMqTtb5lMIXcNvZMN2YfkZOcWUNAR
B359bxblXUpJ0Qn+xvRluPyqRDwf9NK86LZTuqwQHYNj5+saCfJ2VsmdFsVXSp/dMOzlYUCeV+Tj
TVQSp6HLEbMcV2vd1JMvlAqiGd7Cj8gPbgFS3HoqSOSI3lsC5fpyfa5p+OGKkhOj9aSRLJSkVe11
Fs8ioxBgvdYk3FkQsRbCDsCJz0Gxau5Ymm9lvtDG2Q0IXeZHwl1Y7g2Nfugugd0ttquhs2Dhc80z
wi1Nul8DIdKnwVRfbeijQuJjDpGJ2vR5c8895+gQd0g0WNO5PhCR6d29Tn/8GZrqMiE8dJvcTHaO
pp6J2nyNnSr0B6L002hOzqZsT1lhxIcNxe9JP8M/hcE+Zf5fldbH/jKQ9DZVnA9xFqDLumvq/Bri
5cNTw2VjE/qHuK9Rdk2RnIp2im/benlPb+dB/tBzbtelLp/rflNlj85HIh1tF2Oap31rQQanbjBk
caYSXQ3KseeeQA1GUyXL2ynS06Buzj1UfKLxXHagwpjnk5fQMFMGD/pO8gicUxj9aaL+Ykc8crSd
fZSCJNuE3ohhJAfQfLYtqz+KbXK3tun668Mf/2ixOJlkBqIbr6uTsjQZIAd5o0WBu1/fgIWvD+rf
//T/++8KUAxqXMXD6uDKjW2A27Aay9OYUm8lZvbMxRzUnd3aj4KVMKvCBbUR0T5tNp3StJ9OX3+K
//6nr3/8V//u61P+6yv+1adIObMsJMbgd1KlfS9pNBcnWXyNndQOInWdPVH1KPOWcPWVDngmXtOg
jNtnOcmf0RC11yRNpiAkbsCVjX0mSxd0xBTlTiJH9kw+S1JQ4PZ64jIroSGqT7Y2Aggu0K5DD1o4
jekNV96eI1bbzQszyeDE83VSGrePC6T4ZFO7KEphKoE5DKhaVw7JOeL/X2J0x+hYvGE9ALaFHx9q
pjoXmf/izJy9SnDMDR2+R2ov9oZ0JldTv0WpPvhL2EVEZ4AiqSmnpG4xQg0u4Lt6qkLt3eboOBI+
W876R62FdwsxZ3uLFX4jsZVh+q7VpnoOk95Xe0jQLVw0X6aFt+faOqkOZqgjfhxRFGk0ZGrbRElP
zMtQ/BKdUzxO6nuvLp+AqzSGiPA5anoTUH3ZU+pQn6osS12M+YO7tpr0Wnuf1YPchROb/TRXP1fy
2pldeAyK7gU9NLg0sW/BYueEKXJishGR9UjmeqIOD0Xo2aPygIpI93lRz1Nr7tnSEz5DtJ6mJT86
AAo3XTCLz85YHLTWfioVskv6aVp8dUh6j335qq/Fuz1MjzNph9goiMSbCidH0yMBW6LobMeDvk/W
1TjpemOcxsE2TrKyn3JFHZh52ejmYu43uGj2rXmxd3NLqN9A/HvjWIMXDuYEMfyzMbhx+4a/sOp0
CpzmFCDrPgKBbbCRnav5qsFVuxyaJLvkPGj8pMhil8qsMojn4n5dhsfYsTvodUJJ29Fa/4j9Nwua
GeylaPC5lZKmiAX5O3Dq5OT7jFOQnw4svSgWGoAEB4qD030Lx16cKuizguCpbccbqzqDP+hDL2rR
SjhUvrlqVGhnaa2vLIru2jtqEDlTfKjD9lTXGZrvWT18vX61veqmBYQyi1vYcpDMxWTzJhwky+6M
Wb9LJ3Rv8YsMUQHZohbIEgCWAaUfhpR5B1v5t6+/yDFudJN+AmUCco6pkO3BDAiWMg/oNhYXCxsl
jSSXoeazw1OvaPtidqZDE4/jYVyMvW6IBdJKg1WvzllCSHx+m5bpiahWvu8Ipr+4VkQ4mmKEJ2sL
pluZh9G4sv1nzo4h772N2QUlptLCnkYq2xjf8owI9ORiG+prPxulpzvht66mCSI1931uva9l/ja3
I5rGucKSHr7rIQUXsZoOjyPJ9GIV8WmIC7YaKDOpE1hFECJQUfimNoPYWXoKuJ8s7xkmZRh/8KiR
Zr4AMzK/WBGLx8poPkVh7ds4Sx8GhAyuaLAhTvkeR1fyUMYwW8Oav1i25VyUnHmd9SGwYKSgpu30
StbRQSgh3WSVpNCrNx2a6BOxdwpQl0neVLOjHIakhXEkDCbE6IDGO76qg8o6841kkuymXL+V6IuW
xnqYgXIiGMcaUceuW+L7fNuiJjq7QKbQLdgwD/COqQ+h9mTn4BwU1Vpet7EOVe18T3EfoOYaykC1
8+WkbZdfbwDVOx1ve1RiM4NePsdEnblRBrpF/UrphcwZ+7DsbmOyAXfMia941XXXoePXx03RnFar
5ylWLNHK6UetOqEgVPBE6IAHE9ZhmYMc84q3Lo7DSmNEHP88ZeNxeh+dZD7pw0yT1fbBqVcQfw3c
oE7aS6mO416FibB1REF5cyzzNT2FvSagEer7UTWO/UZofH0YMDOCmSgC3WD4Mmez6eI7ILLZSIZA
H+efhagsz3aQOjfDemZkqrLtCZL1vtSip7JgUMQ5QWwwgPXJHIhml9uHtRqBCHuYxaFLypOqJS9r
zecW3chTzdSGs1ZuS0/7U0uyEnCVr0EBwGK1nWmm0H452OW9KZEvsqW8hUvj4FADdkzH9mKjb3qv
axi8GqFZGc6v7cZgk+WV+WLKfiKXio+jXYvr2KF+twYJGEjZBnrFYg2TO0TGvTcrcmK7yORu6kwK
6M0ZHkCklVfb5eADx8XnVflFy67CJiHP5pZe6fRQ2uWqtp92HZReTuKyRyAATxX9bRogioVAjGVM
dnLNZHMDfp7vUWSUzGXDpeCnp5ajeiDa7/vc6Y+RjNd3parOjjXNn4VOb+DdZKzxe1vAaa+KkcDg
1KiT7bTzYe1eNIoy09Wg8zEFwV+wDKwxJKqj1QnRJc67Phntz6V7tWIKdEpxR4K5ybY0Uaxb6r9C
0hHdlA53l962NAhHjd2wRLCl40Xx1ZiAED0JP7NVoqPu1y1h1XHp5igvi4VEtFVX59HaijOdqrU/
CJnr6+6uF8aD2SSDj+02O3a2vbOL5hmMCuIq39wCxbpDGffNSO/knMRPJMkBoycGwWj2wJ3ByWY1
6Tctb4k8CFFTUo0x7Jiy66MRISrBa/1YoZGrQ9GhL+4E62zzMCEblY4+/rB7m8go+N6nOq5PKZOt
a5QPW0LczZacQ3BmeUoT3OFjjLBraeoIB4yKKYrfoxlb9TGywWC15ZO0Uxqj0n21xTdrTXy0WyTf
LO/mLpl4o6h1N67DlsjKUTjsJQqLRzxf7Ll4mj6N6KCuSn1YmXBJQVqHcxQbOGYG9Y5wFfjTFlrR
Mk0y4ar9Uk3NZYypRhnMISYkNAYCBm672Ka475FLI1/uykvUZLCrKWDqSEoZZ/qgvnfaSud4plkn
a6Mpvj4U7ISn7HWKeyops7S+FC2R4XYNuvrHPwLk77teLp7OrLLIdbqz+/iN6ESDLQ2GZ6i1h9QO
DV93RvRUBOAGudJsNhFH8bK490LFsDjvZnpf5r71CAPqj73VvVnWmhGrsr3nhHCgHlflTZMpz8ag
OQE4QBn08S+VhiQekcsLdNDIjrqih5SopQ3o4CGEbmJkrd2O2OxrnK+nLjbCW/Iyd3o+nZJ4ye7s
x8nMkBAZZenZ1YBAwplzry3VoJuQY2LeYCTWJFhSjWmm4jA+UC9oB3ao5P/BJ2v8FvUAQyMN/Iwa
tkHKvqX2WzjWEId5UvdJejC1DhPP2mmXsRenROude96u3QA2dcqkXvYuuE1gyqXjKQ7zv5aYUhil
ELPnS5KjaElfRuLKec7n2inJEuWAfIUyNNssMneq9T+tUDq1nV7VWrkf1d3BJGn/tDDCoxjIzac+
dzq8H4N61jN0+JWqCYAEsQbgSfFBI2EiL/Xp0hFdc9QG/VqHK6F0f/9gFyUJ2dHwFKkNvJZkThpR
wInFMlf4ta4OaqE+DJYT/oe3UW5ZTf+VMcZsr0pbV7f/sWydt/K3oKspxhBBv1d06CfrZz1G6vvQ
0r2a6antYroxQTjG5G19q5cOzY+VE+KgzvoDakcDOUheHQeZ6w/wr7ReSCL9ERDs6BjE/gLY/ciN
ixlnsJ7E0inHzGld9CXR3Zylps973wWVaf7I1bY7IQ6O7zVsiEguYsKLczRF81q8qMlc+rKSAKcy
tjzkn+GtpQ5HLPzNGUnoXa/h05M42Ht4Z+azTn2xJfz5X2y1/yKLTf/Nlr29QQ6WbENoxIJJy/ot
4ajUh7CK0QUcBi0kW6YYA5OmoXqqeLmptjBKGqmH4qg/jwIpazzuUq6B/aQPyRF4+DbcMnJjGApr
ydvDl4EtNfrmYEQ0bBXwjd5Pg6yZqx0087o8F3NyO4ti9ulzJ3kvLN5Jdh8flUme0fD8+9fG9/3n
i4AXZ27/RS6syt9iU0gGReM7rsjeiWg+Ii8FPqWsU08+4rrDAhlVDbcSvwjYK7nTm24mpDdRvtuN
yrOrYghu8/ogaVkOShuyFf6UGP5lEM+tY5CR0xZA3VxWbrdWiFdgbK+RbuV/+VNmxLeWRmvfMqQ0
kmlZ/2PkiDTFUr6afdju7D3in/mEK1e9Xauu9KNIWO9hXRwLCRtXzuJF9Ol7oo3JM9PNsM9xwBwo
RNAecoTgLlokhJjTYiJRV15BfcxHrBIZ3RSJDFp2Dq+qHFJX4U2IezOPJp1wWzSUFt+1Nn1UTaTa
jzz0TkjLCfxp8vimdsz4lmWWAyHES9mmc3jumvJ17Mzxc4Tsoo71oxqWBY07UlDNeOhHdAyZZTQE
OvXysQbL39fFXJLRPPNbVjGSFg1yPmsYzbdmrugFXo1PjtYD6Gd4Ns0ZQy3BbyTb2NFTGtJmOKiG
eYvNDseFQiW6BMDPMBmm8Y7ndrtbFSwqE/HPdfeO7Q3heHfk3sW/O9EGqqW4XOTI42hq67fSMh3X
QaSAFkue0tgoDr3eLnvq4JTDmGoWyqpeD3LGjDis1Pd/fxXq/3wSGZalGpbuaEJY6u93GARPouh4
cg8OgOlBIF3Wt9I/a3zNR+0uscIMSWRrBoCJ2jlXswrIL4sOSOjZ+O2pD9qNc0yE9r0wwHkl3N3e
EvDkglbmsVgWf3Wwd2gdToFhU9WvPUWkPYkpxQIGSdhjoFcO+H0YvyNsQ7QBOurJYr2Ins/M7ck4
FHCV/+Flb8+pfzyAUVPgejOJt9JVof52sChGo6yDZsWH1aquCRGOV21JIs/MleQ2MoZzUWrFoYzK
p0pzkMmPYnhio7kq08CC2XbDXSfxWI6WBvtjRMRM5+YGVurIZPAs1yPq76gYUQ5uQsh1/qbi/nN1
BQdgRNo6N1Ht000hsra7NfX4pFXGATg62+XzFmhtNYafa4Wxa4x9B//lr9BZ/+EtUL8CA39/D0xJ
WAd+D9BH9be0EmsU9JG0TXwYtXq8LnlkX4ZWhy/T3kyr7+/XyIxPFGj/sCTaDZnUr1MS+i0ZlzuT
zO4gIiPvPc+u/ag+5kuGirnQ9KfCIuq7KXNw32Q+G007vjrJe4hM4W6cxu/NLMRBa8ilShUpXvTU
8lGkcKd1KX6Vpbr2eoh8Hxo7rvKXEuLtuibtqxL1iZeEWXrqlHZ4dKxTGJb10wAi5DfFXB+GobrL
azFdWyjkG6p4P2zRjchMi11XL6jDDfOlo9rx2mtSUrJVvuUyEb6pqVymW4YW+iH9hqyBW60ZDFbD
AnvIpFwGXEXeGkkjSKa1pjgvSf1+0S5f2hLO7GOXs/KPYraRhzTrQ22oDzapwuehaR90vbdvZgRR
DwXLIOU7KI7RS+7hWs9KVeM56ctkbw8GborV3g+rc+5FA1UwiYQjz7431CHbK2YvvLiPZDApCFKx
KUa1RIFu1faNZpAWYqDFo3MmZ/WYxp8WeVwBburMxQJWetOQh3d5oV5BHPJ9OuZtUJOMuO8IvgoS
1vdAqEXjz7aF+E5VMjK0yPARyXBAcop8L2EvD1fAbkONMpfyy/SMpnsrlgI0N2I7DNRG1faEH3IU
vDBcMf/lIHpKjPG5+26oNcjXSlFotI7vwiJ7aI0RoeCMZPYjAw0JEkkKY8re0K7xLwIb79BtXlQk
W9epAByVOExthDluw9p11+aDE2w9BMG8ALgki5pBrZdoAS3UFksinvCZV/f0ytBXbfKVcWgyq6/2
C0oxV7fY+1CYmjd000Dw1KHy/O9PFlX7Lf2GmcW0NLoFVFuq0nTkbyNyTNJdsoyWsodNnb3NRHgl
/Cb0UHRr7rLKnyNL9ENZp6G/qF0e1JYsT1OsfoylFZGeAHCnpORKVI4z33WKRv66w2OtiJ0nw7GT
Q0tkwW60JvWg6+ZrXwpvrpfiYlRGd+0XBeleM5IGGef9rRMqnmPYFQve3Rxn8d1G990zkOKtUDUr
SEpUvyHkvC20dG+PPV2z/cjXRcApFBLnPIX07GJWiB9GYxr8Cav0xZAFtHmlqjDD1Tdoc5Bqu7oM
ZCuh7ud6TAzVutXyvvF0M+l2MUF17kJQVFAs/WsxadYdZdKBjtts8+ntivhUKEP3w1q6Y+KgvlWV
O037DnwxHpQKtpwK6pUh4tZiwuVJMk0HwkPQn5ipP3EgB9PId4k004CXCteDbhIPXaZIbljBoOYW
os1mw//ywRvWWTeB9fKwXg8FiI2bm5Pzgo32ki0N6RTyvlzRXDF466fYcLAD9lZzwD5P22jk0BSL
Ddtdm1K/ZiWjOcKkG3SYnqrUDBsYvdocZQyNudbZLCN68lJ7E7VtSgjE1ehdjKcU5w3IF7l/Y4gW
M82q9eAQ7nqboAdZia0IZIQZD5VkGqXFDydDGOCkNN23oXYmGG79I0b0zyCdP6fs33J9fvvH/1WC
zz8EA/13eUH/B2N+VMxjjNz/fczP5VtSfv413efPr/gz3cc0/+bopiGx9hiw26Q+/z3dx1L/Jmzk
EwQomJpJTA97zZ/pPtIiE8i2NGBdobH7Cf3v6T5S/5tgGDOI+VXRE2mEcf4P0n2+Ht9/fbzDFjo6
XYhborXzz2HKvZUKpcdBfBiIckZL5qYqCgUfr5r2gzCEj+FJOUZMFq5xnKL/sLhteUn/MF/ZFjOF
Ydiq4/BqkEnx//8lWKgqjaoxhcPNOEPQJB4ZJ/l0W1Q7E4gwcWf06OanOv1vv+027f7l2w4yBFWh
/vHQvg0NSuProOwR1ACP4EQ6G/UOauAvl8SfN89f48J/HyR/f6G/DVGZ6bShPfIdex3e714Fx8dO
BG2a+H368u+/F6PpP307ADZ7W4Q1QXmI+jtw0OVKTcNZ0x6ifgoRjMIDSv06b+ZovbSbS9JlMQM1
mnPTiXp/0bP04hQTFJxlIFfUMoa0cg1SBUULV67jlZREsFgRZ7C2uMEI+SQiphPDbrXEK8I/1aUQ
VewWSreGlGdXQzgpv3hXnyiTK6OMkgS96PdZyTucNSEJ3dM1VBrNJx/owkMydZO1Q8w0szyajb0b
+Y/fCZLvKoq6Ku1hiCrprSih5hkSls1rdjmhsZImMVR065eyfc0YjV0lofGTZ4KnLNbjjOLz8TIk
BK6A/R6maYWgsmgtiaoILKNT8cV+6xaGgFX/Fi9rDi62PBsCSwcRqbjNjRP7ouWhWL1YyAY0wziV
8XCctP4H+8gtwYwZEn390yiGS1I3H7o2Pk8ENMJPXhRjel3wHFIOyjvLAx6mhLSpjP7nARiJPiua
MFdjDHLz+0D7MuXxKInWUTYupOXzjP/Dq+v2Q4BwurFWeSVpQQuaeqQnFrDsbM++Xh2a7Idaap+6
wtfhouXuRfdlavxVxGsjabALTy3X+0qtQETyJWhpiAx422iuXN5KBUNcVgR9v7KZ1J5a5CpmWBUM
oUIPIqsPK8JinmSBNSxA3vNzzPJtROhDaVZd4IK3Z+QeIQiGSWv91PXiOaKJtei+DR3L98JIxmOp
w2GtIEhLi4D56yMkElSBYtJKG8TCHJ9BVz7xHAZJ3+f+9vcU+vzManhdqjuzcQo/g+oHoPCS2kB8
iTTQNuOHCDjVRYviY0fkU6qKxy5pHElYehYGSn9QaqQZJq2jTImjX3S8a3at+chwfnUarxFbUpWR
kCE/FcvW9irLgyxE5mbKXahNdEmlya8u4xUUHfLjWOlvMrZEr9DX3gWJf0t14NS06n46FQS/Elsw
vFmGj5nPRnv4KUBB3c0BGmq0LjkmliUVXU1j84MgASKgoFwphB8j6nRS7UKT4aExsW3HDT+z1ZX3
jto+yJXLJFdVSiCciExuEoF0gVkmh7vpcxGUmgo103D9NNkmOcm3fnjhYxA2Ya6blkuGLxib/dcv
2rE5dJrwm+3Yd/xdkVf1nPEhb8aEna5m2eK7oxCIpwuUyv1iJX9cvrT79W7YVD8gzEbWgPwem3pK
qRqqPtTFD1mL4HPOeXWhotYIW9CU0bBWuJaZHbfrZl7KJzjp24W8Gg9TzwfRa5HXKSPpY5v8z2LR
VRyEbKMm+AZW7ZXG8JkruMCXWBxG/OTcvmdm6vQ4CLxgtW4GY9beJeWs7ruhu9h1/6yQp4t9jLfv
68oTEF2cu6WLnOhD07gN881ollJIlLRhRKoAtwleIC6YvWjinTOK2J0X7tlGaukBSxx9GHWQRdGI
p2nl7swiAyuX+CzU/lGb0tsMzmOV3Knq9oGUDBx/xNmQUNbuHHN6Hi3e485oP6ykbH3LGe7bLRKO
CXtvo6yjMQauanwJxxZJpzFZTNZE5UXNjNTQgBuK8tUPhwKLrv6J+XL0F43DjDXXt+rkOddf2kaT
O2HX2SaqvDcqZZea3JAx0RkEqL70dc1iJrjFYyJZ1pIj/+s4yoS3dHjYcBtfBmMAa6PT3S1CXhR6
JmHyTdJIfhK6grV+4TeCiBjZ1OSXWvhg17wV1C8+y1X7bPOJs9hxDqtuPsToQUx+sH7mX5ZOdZ/I
5L4dpz2hS88gh+2uTZbEdUjH2L5+XvudYVWvjjY9N+MCIll0AKpXYXI5i2S2CF6bn4eCSEArefx/
PJ3HcuRIskW/CGbQYguVOskkk3IDI5tFaBXQ+Po54DN7i2nrqp5ipQhEhLvfe+6wtnDr+BKrSf+n
1rzOgV6fv4jyU6TGS0tuUdxYriO0f3W2vKjA3NgzlYM8a7dJL24KuPTSaX+d1fJHgzgO7BaISflG
15mPq6Oq1UcULEyRmOhDn/Hgj2NeB5C8dpdB5qMoZ76dITt3CR8rFiyCJiX2IAvPudUnMXgZwMrx
BBIh5fzxxALavZA4NR340apQ/6WWxN6ZpfeifxiHXbv2r/i+55H9UyIa242ZYbqztBw6R3xuHwnd
gpwXifwz5mkqUckT/7X+vUFFgpHXDsnxb8EbTf/ZdtmxcqwGj2vQ8XcCPuQcTWsDXXz/wYmMbFFN
ApHxhTsArxCxlgTgdReO9s9Ei98FvF2GyEAet5nVwjE+UPorDvEuzoyNr1e1YBDFN/ZsjL7brmZE
aFdhvUtUHmuLkKMnm3BKg2jCe4277majTt3Txei8Hgq7h5L2li3V6NWOUAIbZY+SGGewKjxCicBr
OpU3wnIWT52nR71Orgy/SCUx8Egh8C22kw9mzkXL+psu1UNAFtAzZ/SJrxCT81jD70JKZ08vzWxh
BYO57eJ8xqAxO7897J9ScAIkpdz4SiW7EFRMr0/S2k+MJsAHb5DLhkvDpubF2YMnzEIGa6bkNii6
hI+0VH07xVmTLlHI0EpM9zUuA8bjdIwETgYYHL492+8wHkAhwTZxE8NVW0TK5SZ8tlCMen1MPS8b
/CgO1Z/OAHJU6kjRVYUDcD7jSDjXPa0xQA77Rh2BdCcSjoNyV4xca6JsOE1ZP5ywwrNKjXCsSvW8
ShTY+iDlbppi45yMDxO7Ipiiib9qVj8nZTp2QC0qhgYMytbhMJptUE+x87CKmeTwhDbyoH/NUQ87
rABaM06goIuiqoga4k0llc3HWZhlmDn5fVwRpqjmSr+iKL6lOofVYa6cFZgIMeojk1gS0k9aHaFX
XWq4OGL92Km8onHqUTJV0IOkyfRi6zaY0be+FKA9e+lT6mn7w8vk01jGPRaEOoZPNJeT7bLxPUmj
jTQAx3mmGq7d4eSspDm0Mi5wvJXGZ66NEnpYbTrP4qyu7YM2mdUJxtlrLLH5jLMqBRpqwEb3ZmOU
NxJAGZrQi5oKbctsafghO7CFrYKEW1mNdD/a03+r1TAe1wTB2gYBD4btLRCZ7X7QXaCiTDvGmkUk
46aQ7eOC6swT+iQFa/fDbjdBGp3PsbYqARkwNDyn4Z4pQw1RJ/oiBHUm2nJ7EWmbeCid9vryoErr
2ZnTT6V06FvKE+IJxrw8H/jGkrru0B84jDvTmO6oTNMz6r20b/amNsv7tcEv68hgighUcLGQil1N
EYrKT78vWvoE0KDcoF7xEZ1e5YteUQJkT2Sk1lx/mlFDvj7bVwaH3AO1o+DszWCoHNCeQ+GxgFla
35Gt03mWSjACwkdv+TNaPFSkzjSXNCsObMBcCvoI9SMh5VhMGnnfq/VTtTEHpLb7r+PRRDD0A2sH
/eKYAMrB47FAUUBHLSOqQbjpcOP1iWGjzdv4uTH/rDJJw3NFi5FwPPbtlbbetuW2koMOSePF/60o
NorUslOel+iSIun3nTkE0zx6OKWKeDkrE+BVrPcMyXW1ontLE4VKAlOogisui6P0PEu0Qo2fuODL
7sya+UNVXYx8LQJ9YKV1M9aBGtEJSrU2AN/4nfdjESD6pwLJmLRjCwpQ+yMjb2k26XaOf4KEYPpB
JCUxBOWkV4DMSKr8ktJVG3DvAiGfcs8pgL/nk/FVlqPPZeuwQql5LNOFbcAoPWSGu4gjPMwQ4lBa
9b+z4CCe5vybqmj0QIVpGPV07sIlbS1tcKgfYk70BXaOPdGRhupJ6WPAb1VfDVVtvR4tsC9iOwWt
dLVSQI5agskljdYRY2r+1Mh95WZjdM9rJBgOqjZXDFxb1K7FMJyxH/Wq5xDo7NvlmPm1oZ31NP9O
qqnibDugSi+9AVWjB2TiatbGz0DBipKlgCdgqH1A4P2L0K2fMlZ/K33Nj8LgatvUWGRale/V1Dtn
N5vtwTQ6Wn6o9j05H94Kc3yyGtrLSo3XxIgS9CmCVaBG/Q2Znz9ayhQkVnaV4uHXALYWGNh0uBdn
L5pcoJZTJ+xDhMcZVRGqBUSm1NbqUFHH9tRxtejJ1pXbTZyQA9usBFyuplNAbQ0UG6iCE0I2fSqF
0FxSpAVWFGpiBqzQ2e99rtCi1qXntLGemJigkZVK3HjaarqTFQOxbLg149JuBewacEcd3rS9Mxqk
yhnRc3QpKsN46vJaeEnEtLAaEVDrni5j14D/yp+FCZXVFunaGAYP/OobNCyCaMkMJ2fUUXL2rZ8w
Nevncafpb9v47WsunGdTW9CNm13tFrOJFz1KTD8jPB0ws3HmIgzheOa5Zvj4MK0xFTktg2SYFo+U
0QrRAZqlXlbvhqo/SPb8rQs075ai8v0SDDc506ES3LZplO7KZv4mPc1hU+Q5Uzq5pteJjG22u8Tn
02W597jXiaH2sW46qANKKjpdYKw3Z6q4rj/PZPIFhKlOe3MwfaDGaMdQs23VJsvTyTNvjkU4WYa0
G6dtpRUEOyuGvNNaNeDvDqeEilGQbURRnDreSo0hM8M8DvN4WCXu+tj4lpCvKqljnw7EnqAyxJEW
vYeOfkOVB9JIXoGEvpHm+V/vFVN5c+mLgkaruezwiLpWCvopIXLTlxPEUjOTokr7AIKHCox4vrEs
vi0p+ZyYJkA+l1diXUErN0b7VesSdcGsHBEDIe2PzoNaYpWcd9LYWvRIypu8tv/yZTPZ8Bk6okK3
kMkL+z/rl37h3uyqDxnfLNo05MZ1c6tT6auJ0a5xz0bkKrccJ5jQR9LjSVo1Ycg4T30ydv6DUpsL
K1b8IAIEANlgR1ArpdpZaRuuuQWBdpgdZu5Pg0ElG/V14ql1/k0AbefKFVCdhVQEj7/mudLpHObr
so+iYLRt3TcHTTlHln0S9L1H41ViPrBbTWLZI6W8qjYtsHRhfcL7DcoqNQKp9WrYRKHeDP/Krnka
y+TZqqLXirY2g1YGOnZSmSSPs6la0olYBckvE10wqqvfmt5Q/aIy6zCyA4bHXHgmwC/ELpKQZK+n
hryPIuYV8OmeZ6Hd8MMRT0Rys5DrbJc1SjgU2nzQGdaXEI72uqGfndVY93WcMa6lk5LxtXGr1R7p
3PMq40Vy9Rm63SLpO2aIlm/lZVgW7YsMl9mbgYqQRLiGeQeGP27KR7PT2ZnpJgWwDXABQhT1By72
rjmxCUZkv5rt+NhrM9gNk018kM1Xk0tSqIClg8QsPEsfzJNmy4f0UZLtcY+BYHbLbPg1E7P1s51V
1TToGj4utYu5I1mAsYuVXHOtyHYUR6Mnt0qE4xop+xD5RZlXe7NGrUr3+aVZUgey7cgR2wpEwG8q
HQzPzBIvqdjesszeRQR7wybgHbQECVk8jgmGh3ORcf1ZdPTuMjIOuEGo7GRfX9bMY6B/zdF5saFA
aNFSc4eIZQ0TdKUDAQre1HULEiO2sGSTRFQ6tqYEGlM+j0T2zDNVG7rDnJYgsBJ8ciS1zHtJE56j
8au6aLQ3dMfnoYXliq+n2ukwhU51PgdmtjpwFRrpMBrZkwUN5wAb5Ka1mobNA6DBttXnBG/LG8hi
zjqeuYwbq4UBGc9FE2ox45VWio29Js+dv6zad9KJ+9Q1D+gALJ+4FMdzlgWRwyRC1bJ0HmfnMpUk
Pg1TcRhV9aGAenyaCbuBEjWhIeF0LQE9oCOn4dSe2HAo7Lez2oQR5k2UaVlC1eSQI+yRMchVN7IA
S1pEwcFHeYO/tSsHnbtmws4+r5TwikBgoJoMhyxyORythk7ZaV5JLm/YqMVZFHQykSo9zNP0FmU1
YkIVFkixJMfGkbgsb6bGdvrbF7OXcXvxMCIimCl0XUUd7ya8lt6olkUgdFqtrfFGFqsWqDMh06b4
aUqJkT7rrMvn4rjmnAoFUqlp+wBVQxwYWNpcKO2wcUjlzBcSKZzU2VVWJryRvVdJIiPsYOvaf4Np
nc+0yrsuMOw8LAEiZjNK5EWcTIPEXYmuYQfNbvORcGPJQXDwRUxrFU6mxeODhl9ZcjBKsNBdUg9N
L8mWcBk3n/G2vnDKpDuy4mCcl20RYHo9Q/zpKN/+MyOddp2hvjox/duiCroYd0suYkqjD1Mo0xkL
VrHMO4wfoHOhd/QTzcdqzXhWlOK3Mk3keElG2KjBtRxvEPHOCmuexT2f6Pj+QNGhKVjwyoSkXwpN
eoAlFAIrOCOWYpAHVuVRB3RdgWoHIuWrcvOFm2N0pxgbMUeRcow/TelXXRtwTgUbcNwtWFKgNO8M
gOyuNjJUQK88p+CDIb9cFFHu6441x1vhljVMt1SrmFhSQDirYnitg/B7Zn/fovp21Uu9Yuazmsgb
DRlMhtXWXjtzY8PXjzDLIEeJ0Bi8gAQQOwntOYP1Z0vm1bBgk8DIku5WhY4lRVTt9XKSBGukczIK
jJbCpBPk1NsGFE90aVF8bD9Z7u17Z0Ormls+XjX/b5pmP3eW8pYuX2vnZLtNnmtKFfNjxWE3Kb5J
1ys9B++T1K0MlAf8Fqq1NQFXeuPohB8mlTwGir3eK6f6ZeqBacSCcUCkcEogj+BurZrYrkw8WjSg
e/lQwARFb3GXfowoOuFGsryyWC1vQZG8CU/6RiN7T9KhAiVh2zSIKduv1jgsIsdSDX/V74zom6g7
XIs28pwldHQRrI4BZyJVUISb9ps2ayezAL8NTt2teuUsmbSx2y4scYM6E+/CrsUXlt6EjiDbKb3R
wUV4KcYfR6WlnCqEwMK536jF/pZwEdRPs7nJhCVa/LgueuBx0L0483oRhQgwz3ET1VCclDuALXZ4
HGPjVmQkEnBFg5SOKjkYosZFWSN+l3PtDbUMLrgWIMvC0GaQbtxQvxqVWTzB7llsn5kT3DoSLlWC
TUGqFfhnxdecLw3cqxrQD29NzPUXjcE3zCH3VdLvU16EaT9dJGaOeMQc7B5N1vis+C9Mmc8Anj9A
AFDXIR1xukH2FwPOieQ0gSk1T6SGF2DsCaJYDSlYCMekj/Xet30GE8U5l6wFHND1f5qEG7QX7GdC
4x/La6kon+1i87HoasBUkyoRl7pr1ezkCOy9Fts/RhjL+zt3SLphDm95BfWVHOmcIi3+AbuccGrM
yQUZaKBQ1hbMh/ySFHPP0J8g6DvPhBVAYKMIlNhdqqjFGtvZ+U403LkNxixmJkxv7PF5icPCI4n/
ORqxPJBnMhG/5zVZNt0AiOwta/5UEXhQaD909JdAyNqYds35kULSon++r6KSXpMK/rOr18vSWW+r
Yb7L5pj6asnVKUnqKdCrKzrCkTNaaEhkqNyRUnPpxGWDL50OlDkA9N6KvAJjvwIThPVPBraUfpOW
O187g20/hc+LdiHjNVD7rUvbwUWwGgz29bMyaoiMgAJ7SwyRszKX5qCqTYs/EEH3VO7k8t80Ot+V
rT1KKo+54bQf88hu0WORGe27BFU0TDIEHoWzMEqOO9zsnb7SmYYJNKWsei1b6ClvhW2v7Y1I4K3n
sSo0RXOt8mYXPV8hUeD+nJBjkZtU+wPXEqSK91GJn0Q70EAdMbEszfHvwtK2tIgACBUnQ7p16Dx8
qbUe56yqzxMThxsh76Mmv5aTkoadkM2jMadv2dDGoNuLLswXDU8VPJiaWZ0rC/PFaCd9X+iPtAXS
nYjM6FRyd9EZMQE9VPeizJ9GawQ/Zw+HuocCsHb4JHRll9mrBJpeu4MR/+mkltkQTf8Tlz1sWeDK
pBlAUCUxgkEC6A7zymnSYQJtkUIRPGeyU/GZ2RY8v2IUd2G8kHQYQ13DTSG9tQJ9UE+rQEBgISmE
fgj31L+zMJb4AZn6hAKA02A2N8ki07Mhv2oSDeCSpmpQGJdWsyNfMiobJp91N/Da8zwnwAQcJ0yj
jtnozBhR5sv72+hRLIAdmKJbbzSZ2ybp99/SRbtCiS8XBtSSdruBJrT9CEcpsAf4ugYEt7QfZQVk
WpmP1xQ7WVt2KK5JP3PNZvzUZ+tqjzINhe05p1751QTfu5p9ixRfddE2v9BucSvwY50uySC01BrE
4mT3txpIXb0722ust+tWm69+b9O6aOvtRkQfsc2IlKurmpnYQiO0d+ABMO5FuLGfU1LunYbTLMkQ
22XaGg6KbYLEhv+tZs4XyOQt0lkPmsJe9lnODSADqOjKyrBtRNjUIhScfDnRbdCfNRqLRwvdvkdM
F9tPH6TFsNL8p1RDDumsnMprNzD6FhMlu/SbjdNyVKB8+RDAfdOyeAY17EAkDQAup95Q10na9xIU
FKKN9tRe3BxlKbBn+TeF6wLtFaHjaB2V3vxZu8Q5al0su6gCND+x+vn6929DBwCAhaow0J/xz0dp
4Q92hQGKq0Aqc0T08YhlVEMzOHE79hrNrnycui9Gn+cHJd9b802VeGazvjRA13WNi2GpPi42u3Ws
vKnpBvkXxVEZJZ7khDaF6sjKA5zH+FBPOMDoNfhJFlP1cD7uhTQ/km1l0bAo04deLv4VOqfMbIqB
loLtm5FavLf4koXs7LRC/6jzZL6txkIpmT4mdGbQCmY/GEYYk6oYJwnL8vUh+jRAczLu16Bmlp9w
SwZa2QW3RiCpOJfXAV6a2WdXx5ELt13HkotS+wZlk24UxZR0lNOu8/F4vhPqEfNMDtnJENR2TQya
OKdo5dA+1wadBbXV+gBqFtihGuQZA3hDLXhmYW96hg26c8qKD6tuH6ftQFuNB9gzMgceWq9EIzyL
MVjlKunyC9n2lPU4StFFPI7UEa6Rdh9V1e5o/f9ETXqR+moLaoWLpSZGiqSOuUYKz8Gz4ugt7iXp
0xrxm/Y+FdC9bvGFz1b3z2EujwWeVif93qa3hMuAvnb1bOSCzGjV17PUDHvL+FRTdT3KiMx4UZT7
Fa1zJW3PTZUwRCrH7tDCNQbbpO4qlVBdGEFhrTHAgi38BXytus8DrVgnL3b0tV6qpakPU0o4CTdW
b9ZyjaQi5p+pJh/BL6d8PePVypdsb5CSvON2s3XB5/GsN3pC4imxYnr0olKeNaNuuBhc7wpoBp+D
DxtfteiHiP/VgJ2Zjh8jk6SCycqcI/SLy6KgImpK5avAI+bORaHsJlYjSmnuclFOpERtjWJXSgw/
9So/a/nyqzIQ8YdxWY8qvaWdnlfvAORAeKszzSGm/GEyh2NkTieIbYcuxvlvGj23I1XdzZnE4lvx
tmYmsHwlBqULhklGbZJmLJpNOwEhRSc7yyG89bmRl9qHxE0ulMI2JJj12dbaPll6kAwtTsAad6NK
oxNGEEW4be4rScvDPhvxSk7KsVlL26PjGlQrKsaUeihuDZtQIuuhsWKFssOBuvj3j5pT/KgpVaIG
KA3+/19VmQWmdDp64abRzZBo1Ov//VHmh/ynv/9v24tVe//7CamMnUF1C8QKVBa4VHvwCK7ge6Qf
z4/Nyj4NtSx6kYF2HPBB3qvUFg/wUmKGbDEW+ziHCDSqDgqUlVxOngBPa0DczeRs7hWHcN8q9uYs
fnASIX09mWstwF050XWxWCyV+o2L719+W2JJOaR9UYbNEj00yKPzxFkfeQ/pUW4G1rURWHY6uI08
Og+y2jSeAyl/idX0VqVMj4sB7IcY/hkG+1hJNiXCtpz5Pn/fs8KBvtrSc4TqNQdPjp3nUBl9HeJG
/oDYR4yAOn1kpQIiMBovspmMu8nWS9QBmBwKR7vEQu/DpeA71NL1ZW6mIWSuj6t8SPNTSb6Nk/KJ
lA2Z4aj2x0tbYw9Pm3nfbMgolStTmZGL52iwtKKcm3X+VJYwaKW8fpnxeP6xRFd0X+zNM99gObz1
dXQGJPe85FD5FLV/NEVOZpE5bUZ8caInRfrEOo5BX4zGUVIlthiFDCoN3Z9nyPNWYeHu1gHNWvUv
rUUu6Ubx5tQEfaVWOBGRxtd7FPFAp7R1ayU7ySBVUK8gz3O0GYu6Vl/HybI23K0VABhzjkzxD63M
dHlS67AXDqXPFPtZWTJyl00kfQunsIMUbEoniEmIva/Dyg0q7vqrJquwaFbMaLTRHPyYCTcawxhe
UOkQ5bQuYZKqzYEGYPoA+WI/FV5PRXoEbvxvqez8DUEFsQEKaMp4PlQd2o80YdrcVstMKCC9PMAs
+MMcdQjzisWOWguiTNmehi5h9NXkMeYxU3UHiecf3/7PmmhW2CT2U9NMdCYaprjtwmg622RIY2Jk
J302woL0p+OimiX0+ulXJfVuwLJIjRfDg6t/M814NablvyFpkRWl+tmwjBOzN5/GEM1IBbIQnaU3
ZHlJEA/VnUVsXPUF8lYvsKT1CUnj5qMtpcNtgNmaqTENS1mBsySvld+RieCbymQdUGozwC4JUmW6
dRToUXlURusSOfq0M6yCphkFOWlBpX3KaBcdiBF1juMYOYdW6xJwZ7wNln95iMF3noCRdNQgjno2
h2jdzbmqXbKoscNcG41rjVM6zJJL1+oRQm4ULALT0qOlRKR8tFq1X5n2oHAB/t/XXfyk0If0DcUY
n+jAohKXDOlJmwA6S1zn7bicn3ud0bqQ+vTe6pLuSaKV74MD9yLWrfIFyY7wWqvmApxAfXIYlB+U
iIIKn2wKkDQSrxNljFdmuXh1hGCFA8J5jSPuprM8VK99yxCpmc3ilZTXnE4Bc2FZNIRRTF322m0/
VF1E8kovFNGcksevYORKr+eS+jJXiAiKzLFf2JhoyHeN9YK8qvYUHP2PUU4UyVKrdLiRRwE24qzb
fpklq3o1oloO5vR9KEw4MxOz9ciRGC220mOSGcYhNbvpGsX6eO37dLpOVaOdh4Q55vb7fYt7CqzX
yJzKMi6d0p9EZkG0M+3XPrdf+gldZLV+k9mY+kO+jRckMslLkoqyFQpOkQjGxzHsdnMGcmZW2RzW
UyoAh5b01ke+CGmuFR+t23/MK5cwFcKgTW3qhLcxGxWyslxU7iU0RnItyPvyS1rWsywr9WNmZtNu
ba7TpNW7os3x2fOKJXwTWMSPAI6KpxI+wjYBLum9OuxnY4Uuitcf5cI65ZMacRAxEdQblBJ6ZWyC
Han3AJDRAJcCkSYmugBrxE0wMj2ZYE0i2tH8SgxPfZydelETa9BNTGuM/JH8uP0gpuw4b5qvaGWT
H0fmybNWnKPanrx+PUatZQY09rnZcZ3iEOg/KxltPUM2QNCL+LGjjIZbfiWlMT/FRSO5ZjkIf6hK
6iNhMBvd6lqmJN6EHJTNnU2kGrtzKzgazKRl6mfu1hghFkIwuFaqSpcn0ZwAFaXpajW4NJihMqvK
Xs+aYZqXjMsmRZMT2toynBR90vFnRtYD+QxnJl+nbmO6AperQ0Cq6oENYd6z/EidKR+kcW4RsYLM
GgEAzxY89WqBzQrchVtakRj7wQRAuPlDMSwrQbKOVA4k0XD1e+lMpX0kBEB1QZB9sm2vO61ulyOl
kBoDoljH9SmmjXC2WrQtlSZHly6ZwB+IjXckO0ckcV5Vazqz/4KtJMb0PrSWv8z0BHiTxN0n/fpo
rQo+JHh9spJfO9sMl2nQz0U6cs+zLPuoj2bqDimOiQLIC36irS5TH5gKIlTVtDcpa/5hzH1JEDKz
spYHs2FYDk9Wu0grO27SgWzr2LVwaRs0LWt6tRilz3LU0RTI4O+DknlAaDFbbMdwjssjZ38UgLir
iJAc30jiioBNO0TaDJVgvqNPp410tlOth14far9LGNjg/y+PUjKCAEmG84y87GAv4+Rmdt2euZld
4zUaw4H1xmg99zSZMDbKOgW1kXkSszNDftcFvfsRb7IONWQBBEVlUhwNQqyCaUGJV8cfkgxk3aZl
vFuG9nGZcV1pQtH3nKHvqkoZlGgkC5bSXlji6qiS7OldkYVVaxe7KNfawCHuo+7N+DjYJYdnI26d
RgU8ciHwy4HkJ4JZ8ArOULTU6M/3vLAYx7NlEZExF+I0d4Cet8KRT9IVJVzQpF33FjnptAtQEIzG
Dk2qeZNMIPbY4DC68n7CQrUueMxmBnKjGeSgusNWVlGGSzER32pzxmC8BpK24PAxddo6kUOXEDGe
B6CMHmmWvWpgQ4/E+YJBU82TY/ZnvHg95uXs0SDtya+K2ARaCAjWSidqoT4ulFNc4+xfR+aDzXb4
//3e3z/G7b9GK3461xALzeqyMyAqWtpemN0+Niz5hIzNJvZUZKEeteVBmxf5lG7/4e/f1Ioxf+UY
W0e8j3z7YotQv41guVTMfj5KBfOYEl/D8Po2vk/I3e8Q0A+przxW70Sp/OecocHryZtCzCuN34Br
lf5KuaDfWhYCTr2bvVyiLw1i0nTriKZASyi5W1tl8TodtJyrfBCaC91wT8zFrgrM//iNB1IN+KPI
6BXqjdotX9Vb2l3XDwimPBiI7IzHamPtueLFOqfhepGIa92/Qj6uM5rc7vpQZp5zZ0Qof1sHTinN
057zb9MKgWWujSvvZp+MueqnuZMP5LQXq3kYE9+8xa96ue9aUg8ubAgdI0bOEUaZ1UnpggXGnOoT
31xAArugjC6JAalo2JHCs0sbKoYizEhb2CGFUZ/a71p2h31ZXGzrLkn/8dYR54XaS957SHvoMU0/
ZLKpfs8o8ouUvPmqI9OCaXxsdm1+L5+5dZObBwJWRq7I3nHDQzIcqtfsVfpESkArCdtDUO8GI9Be
wTdii5JdkpLW5F9/0V6cY8ZSBXOF9ngfM0x0xxPB8iUkIDf7HL/K0dVuiW8/8uYWT/9v3k1vmNzH
9+Q+vCohREmktheJnvTqLs+cakiICH11lQC5yHjVLbfxBJBWdLAvcu2jJiGDDjI8lrkxGHs/6q/E
dU0+ILmKeQ4DH9qVbmF4ZHZ0x/V52mN/qUOGPRL0Oq8+WYnLd7McqzPkhQfjXk2ebt4GFSKGG130
o1q4IzkizCGe5Zt1VxdfZeFIB5l13frvwxFvwEpvOPOkc3myLzSOKSTvGQnH2wqIqTiWffzGwG4M
q3/i0n5It/lYoNDflYc10E8vCCeD5FLyZt7gFSOooZv8X8eV90v49P6uys9Mu981/Babw4PgjPvE
DvHGBlxqh5rQ33Q36TuUGD2H6tU5JIivO8864LEkKC17IZdioJKdj6ScYvQs/eHehtWVOhwtweJJ
sM9fi01X7fONdIxYhN+dwSQd4+f5RdplV2OXHqwXUT0a6cEkzyz235QbTtEDd1NyGqo3rIv5P3Eq
PbZBeM1bbzWMdc4dt/vo/PpdnCLagG9DqPvSU0oQDDo2t98nSYiaJLnOX8VRXKzHZvc1J1531nZN
gCoXLKg/v+WfGEKerRsal/qdPBZ60TGwlzCNg8T2+t/sl0gdxBMQCREhXmXtsd+DJCH//JOtTPtm
zrcJ6lGA7+h+F8jyrhofDErNffXsfBu5137WL0Ttnpxmp9/7E0ifdtor392nnAcMWp1AurQHmVRm
1L3e7Nnv7cF+VhKPgE+39sVueCifN0cPUlwCiff5czHtpTu9oqznK6UdJN/Biv7XvWdf0K/bwNoZ
t9VyxVtT+PYzdeL6C2GyL/blWX7Wbs4tyQ60waLDSgP5yidEsZ4dc1gO35Lu9zuuG1XAmMg8Jsf6
wXyfQuszOotTvANW/4vlM/Ky73abNLlOebKYnvDDyZp2wb9E9Z453WmwnopbQa8rJCqgeKFv/y5r
Xv4A2AliHAnL3b5kA8I8gxroN5YvOnrdgSPRtX7QcQKctu3rhLRG88glEXc8Cy1nDYtGRQ5GAAXS
PN/g7kkIlXbgk3eJdfySoImRpPwfFescAG5GncgwFgdr0O2VxwT18S7LffM0nFPBl81iqhRvO5o2
7YNrPzQ3uadL6EccWSlQkB1B0QigkdeZQXeMXvTGgzMkCxJWkcY+Ss8qc8cn4Kf0umgFu0WJoT9Q
Lsse452+Z2bae+y6/8VX+9Jk/ujLQX+WnudHUtQeJIao3BguDoyhS/Rvsr3sLIVUifgwtDsnosLd
7d24E5z9ET9zJHxYB+1HOnd7nr8NQkrDoMSP5iV78SqOiIFSlKKe/AD7xON3P8zf+IRMPGb46qof
Co1+OKgsVWakewUXsJvuGOQ6R/LmiARHACxrvuME9rMoffErxwEe1U+Zr/RJOSgP7fCVncs3gKJ0
7eBGpJPbe1RtyGRqn1/UZLixlS0RUHfAY9NOP3StHx/KJcx+nf5VWl3bNzbIoH6ZeS2bbcSPQXex
HaKu9YeP8tA1e0ZKaCpAKcoH6cIIFpX14muIZRiA7NdbUu0ItAGH7PeTlwQW0uybtrhq2L86F0Xe
NSdMkIbltrv5TJYej4nyIL3nQb/n6g7x4l98gT1m/8gjNBJXflwUoLzh4FvlDp0wlyD9v2rfn5hx
wilK25exd4lLI1FqPiHzTYL6Wn0479zRlXMruZYFgNiXvujzI8eNfoxrDvbzEUj7/0g7j+XG0S7b
vsudIwLeTGlBK9FIlDRBSCklvPd4+l5QD24lxRDjxh10RfVfVUkS+Ow5e69dOAN6lkkFfB+dHgLj
XeGwLMyEg35ym4PerYdNNCuXZEpiAFrmO2zEH8lFPvcvMW2UD0o/3hrE6T5W5+Wr95z18/IPUw7S
YrVRPoQjT3chrQmd5oEZ7QMPYgDyB+36PIYkWYeApFBpJdNGA7gJ7p4/L5koF8gDujnvVlq4BWZt
S3ic5+VLZVcod81JRvDGp0OASDcrp7q4ccSZsWv+VqINA1iWqQUtidRCMDhtnoTXgSeNPZvL2IMJ
ioF+0zzpj9GG6FnHJooK2cDWs9UP1TrUDwgT0w5E2aL846wUjOv+oj4Gmi0AUnkixwT/4oi6xLPF
w9tgUOznsk/72W4ftHqre0vcGPLW+Jsytv2Jpk2MHT157VCz3Qsn8ngQEmvPxaFFJv8Bnc2Zw7bu
HoWFi6QGZa2BMnmipsSDcV7JlqYdV3YxPDDCysc4W0nJzBOnNKyQP9SbiEAOrEhwM4/8+wZhJ7gN
mnl/7JqNES5GbSXgFDyTMZS1hZIsAJByZ/f1AyeFIH3S1V1VzUrzzEVSqHcc2LKv4lhZpyqwHY6h
b0G8kg4sUMifZP+JomByLB/8hwRP5brN5+6pvpDWHdJ40VijMA7NjJXJwSX7A7jXY9N/1h46Qv16
wN9zlAG67ab7PFxTnOM4hwoJzsm7+SbvWCSir+DQvBG8Cgpkrryl23wF/XJTvarHLFr2dITRlJ6U
1JvA5McD5Q22B85inhu29VbBWEBRFG9SZdonD4kxwwLoTU3nwR1O6Wf2lnk4NyZc/XyTo/mXq8GJ
mCR/8XbF6hfesv4F7yI2rEgnPgjtPBbGKWfGamEQIDoR15RJzwmU+U15otvpXIiFGnbDXxLiT+lL
YE4d2zy7HL/WyTMe1CmRih3evF2mzTJeFtYRfZozWXlLDLZDLk0LFCjT6IlzXJW8k7OZUhrdddT1
LnxPzKGYB9i+1iG67nBiElGNRviiNQfhMT7hlOnUCcdxutcBUtEPxJ7DFxtbjjFi43KUmJjORryg
WzmV3DrWggIbbuLsTRvkDY+PtFPtoO3Q0QfP/YKUGfWDgS+sm2jNuRXDD1j2afLmE6L3VW8hhDBl
2J5Q1SHIfyajR1gDsra9WXwIN0ox0xbpGqTTCtbpNsMLZnIKnho774GTg/vGnIk2DTgDLDDqsoJc
TGzaOgtAek+6EAX7vLDODtYYRpu21vZGPOk21NWpU6i2g4MvW4TMCHmanWj/um8SCxYnKrI7WWc3
ISmyz440G9LPV+Et697g/jTRLH+h6uwKK7KX2H2WSBQQUnM864pzp+ZL81hnc9Kzo0MFr4yzD4Tb
T14Gu2rIMZ4LzUqekD9/7p5Mf9K8WcasWIPZp8r+CVNojGaCwbmW1NnwWNDyW+QX0eY1OkcHSVHL
frfxOPjJCwrBpmx7T0zQFOX4Ql3HBxdC1cJk/VxHq2ibvjfmxN1EZ3dPJHNKFOqFRLTgi0LAUf2g
P8NFlAMrdDAWvy2KZXcSIhZf+4/Jka8tPYpv4kE5U8zgY3FHcUd4xevToEhGzr4hlvHDFTbRG7U7
LgrRF/FVCEjGLvvZ/WQ1hvGAoqramxcMux/B38IOaOmtsrn6x9mCAiXH3sHnIE7SnXXEy0hdL9u2
a7BXJHzNvc84oIfFfciuJqhkXop1MGePYrzUL5QK2K/rF0ofcDgKjC0zeeY+qEfhNV6If8R+QW4x
6fTCY8h6iPCTR169j1FPf4q/7FptTtgwGZuzduURaj13/jib8uIWmwAx70reCjNjHWNz82YkldTm
Slzkr5bOSsQM5WH/RUIvaBMLxMvEQCsxc7qFtrQOxaF6Qsx5MftZiv8R4SdzFUXoot9675yqg7+s
flIEb2sWffQU+NzJV5OhslxwbEKfzS5fXeqDp2yjT+2F0Xn0351lbJOD2fkza2PsJfyFn/QWEF1Y
w7NHAXNuKEjhJ+qbsBXhDk8Ir+on/ozVX9/QOpl5O4ZVV85h+YD84IovncbFZhSJcYczVtJjNl5i
TToMUGUn7h5W18tLLtGWn1H2oWmL55yNMX+L0LJPu4W6Z+DwkkDrbbwv7K/mMUon/t/g3PxhExBO
0iJ5Tc59vEzZJw7OslsZJ9YoJoXxSddtq2z7dYBR+BUAJtm8w4k/rHut3Fk9rFRQ3kSHBVNvxYnY
+UI5znUd7W3wRVhSzMlIRTk58XbYq8Qjq7w76bBb7AI8MOd0n74jR7e2Y31ToOszd47uyWM+TZxL
9MUYbl44Qvdr9JjiwX9gOZJZcrCcTWh3lZfyor2WF5ZH7yhuMBI85ov2wt1V3SVbaWFsVuGB2ImX
gtmWIyhNoXmNi6X2ytn6qXlrbboxl+wJgZowA+edwrCeYbd74cLu+JNym6GTzGflQqTlR7Pv2Voz
mj6KQy5QlpmGiMKSWXs2X/puY82avfOn7S5BuRDipSYu05HOPkHVbxt7wCpc/UaHD5c4IDDSRHwd
J1C3z9tN9pdEQNke1AXY3q5eiLntLvkX06W26ffZA6sgmkNr3fNli2Vx1NbdkicgbpV5SUPwCY+x
NwmpByXPBAOm1IXYKGlu7cfjM17Cj4RjGUSmufiZg0sv5yzgF4GFfBQuTDLb2GXv5Qt2CpmLp3QQ
nnxt6mpVw1Sq1aWBCLq1Imct0JpZf/8dUGL4S6TxzsqBhBSDwCfw5CmGpjc3dHh5StgOFBrAOW7w
ynoiKbLf/3uICCsOgcKTQBduSqkx50HBPo7nyZn5AYYpAptfBPA3C6PS+N06wKG1qCX8LaFiaxyH
dPwC3CU+Zy9UyihE2/oxFIN8GSV8Hy9rsDr3TIZ2/EuA7GZa09nA4z0oyODKrSp1HJfgx//vXzqz
2NVqpi9D3YvWHelu5ERwoIQ9ma+tL+srLS04eUJtkqmdphRh0SfM40zgpvL9F314igzBXdJcoIiJ
wDibV4XP8cEzL4gsC9vLOJije8SCSOFZxXuKkoMSbT98ilpwFsJHl4pFm7kmogEJ6/OYkip/yiFE
8YRAn6luHhx+79rPaf/lcT1Lc+5cjsD928Ldnbv9l5I5O6dyZI6wbo157CXQ5ZKpIuI/5kXUqgyi
nXwwoSXseugORgnHa8BqQWWGxpmTPavlpVdRr45/75sdbEK//IQ2eSYD6lR05bESyJpPQRGnXfTe
6hkl1P7SZ4KyrFTRprK+kHrjMexdOxPkvcLF02qcYyKpIIq5HBkyYZh6z42lUGw5cg4OzZ15W5nP
WT1oCxjdHJa64akd5AdeBwcYYiypE2WfptB4E6OpZ4XY/TFlTVhbjoejj+wNpdiWSUfSFC4r1hmo
lYXB0dXo7FbsvX0hYDrBjNEvnbxeNqILso1EaZgZxs6MrG4D4UqfgPUHZhlTDhIGdQnb/k9P0Xhu
yoSt+IgzZuQo4h+9DLX2V20RPgoOsy6so4UWcVwYOdkY2PdB7nEblsx7WLxrKqdpIl4ytBHcZUl8
6BXQRe8iOWkEgnWIzuUKbYEpaNgvZMdflTF8rDhfFmqwzhSZzbjo7+DDfvJdxk+3JEU0dTpE6hU3
x+gADGupAYkxbP86xMuIpUvpIKCKAdPXnziFTrVLxCv9f/4v2egGxkYCO/QvsIefLcmKYZkaza0f
YF8yj7JO7qSCTktMogFOsUInib19JMtvrJmgpo+LHTa8nW6h56SdzM02VVbEWKzvfJXxN/4DLvr+
KnBHVdWy+EZXb4BwWLFHHlrYjggWIcgFsBDCl5eaqCIfvAc3oz85AmEYvh3ds+ZJc/IBztmCmNL+
znAwbnwXWUKLqpiqJlvX30XzHUkWyHDjKEg+WxKwwY9YgajP3j28aGROqnfehHJrAMpYPAwsJiLY
2yt+XEjHbsgyUpv0hHKf0cZPhqKhk+SkVQ8V4k0evyFVb1nmAIxJlkTUq1AVcRw26J/LiCgYB4on
RTQRK+0klDnrqxr/kRMusN3iuCqKZxMNSNajTCXeENVJTQs8hxzBhQhx2Nw3q8PvL/XWO5UVxcAi
a47Uq6tx3btqxq7kktAesxHq4GEmet7emTzf9OnrkQO9TjQ1Ef6WYci8zf/gnzqczn1lyZB+Czhr
hEM2sbFpDYrfFTMmowRrtMlhyBpwDBZ/05qrLtB2+D867OvRQfcYUVGZPbZbRzUBqOODNtUvqxqZ
JdkbwYu7oQegkcFwFEvnUay9vykMzcXvD0v+Qc9iBiiyrsmiZUowkK/IwJamdpIrE40MTQRFppFC
K9DRONFq6WPe6UA6lR0byqqD9iSOZWVzkRTRsyu1CBxDCCN69+Va8pcZFk/lyFwAFQ0Mo3Ufndgs
7syRm2uHotK4Y/MyZP37n//nsSulpaeGz9dlZE1rCaoNhqvpMGKnpLh5Cmmpj57+t07bBAq1SxcB
HDUZ4K5ide+73Jo9Cgu3qKKoRxh6NQRchCWSYPaFHWp0TwwQ8rORNtJ71IRyGfSmxnyqGlrsLm2M
1os/f393N6evYmmyKsJ50xmI/45BC7/J/47BDkHRrJBIKgsbH5Fo/2TWQUBQAoGP48zDlxUCBBlf
TiOfAmDkkxEn02GTw8befTkjEGVA7D+tAumLKEMKru4uizLYPRG3bKvC3t+fG8/5gBOxwUZJwTRo
1iNlqRoxVL//MOn2kzV1g91YVs0f6xIaVAaQWNhlutFqSuy6gisQ1dqCFJ5dBUR8NUjWKqJwHkB+
+f3Tb+2LjLCReCYC3FOu9gS1c9RajdkT+pHTI1CaaAe6qU0bLCXXeAq0hAJJW935zbdWLVWEmKTC
94Fkd4WTCzv43H3UFvbQ8S4R3LzpZvr2+y+79xlXv8zXKhmfKAMWkR9BSsVSNeM7i+/NMclkkBSL
eUGT+3pMEp/VFnLFpMilhdLSAuhZRayOAaalyaH7xgSR9a7l9Q6/zAFTE8149MNRtI2cfOMXzQ4E
sj4jwBsGaESXyqBi4PXem5+5i6pEAUxsTg8LrH/yMvbmfgRGucYx852PEThmOqg0fn9w34zmf1d7
RRQ1Ez68ShIWM+7fmaZqWa0IwIKINKWiWLGNT9QonsuIoKZBzDQzyugJsiYtB3A3JHTRNck4+mZW
Mvv9q1wjX9nSRNEwxyAmTZaM60UnH3HIfabkdp78FVya7Z5M/dqoJPq4/aErKgfqaEBc1+b3z/15
OkE1aSKsM3RTVszvJ/SfhddypWoowii3h4GQF5k5WfKwicFq8KOx6BbOvfPQOOKvnjm/zyQDQpc0
Rb0+HVul7w99b+IOU034ESizOcq+ZEXw/Psvu/k5qixKvGBWc3X85f/5ZSSmYi4rjNQmB3g6OPJS
IH7Yz507Z03z57FXkYz/fM7VYUtQIt1BOJLaICkqwVJnaL655ZMB1CELkFKVvuIx8tNVWgYd63b2
qgYr8lrO/HxqDQ3piII1aq6UeK6gx5IUT1wEnIQgJcd846Q3+WeQD1oUbLkK4IbEeK6tVof9PhOT
JfxQYd5pIope6D7kRCGqcFzyFvGByQ7X/EBZaTlxIEOzSGMv3rYqHTqpMdKp5aoI4FPil9PhDz5z
YdVyocQz2SKPpJef1X8aU0ReEHpEu+f4xQCKvLfGjOsprTa3q9Crma+SgVIC7GOGuamtZukKGZJ0
xsdIWrX32sa6iHAVuo7WqQc38/6KMPFmoUMH29BMapiDZCwKTXsRF3IwPHJpzpcOFdbUogHe6Nht
ghDxgNl5zwSynV3/4feRQlzjzzEJDVNjCgIxV7Tr01IUDYLCNS21CcROqKm0pyZKDkorn8zC+qAa
0UzEPjxg57lYcfBYWp4KpKnF6r9NfW3dJ+oJ8/qLJuVzycueBiF6k3SF6AClKkjbkJdD71HYyfWZ
L7rPRaMT4uI5RLtL0rJzxM+ixF9thAdsbXSpVO85hao/EQCCKhbZou1Jq6z9UNUnOaTk2jgLNSAz
Q4itfZF7cxUbYaXyHwSRP1W6eua1eDmDQyyrW7wkB7lqTljm3OIz6JOVokifvUseqmDs4cGEE6WQ
3wmaX2YdrUefx+4Amld9P6LUNM8Bb0+FMTp6/J6y2oaz0qhPpI98fv93jb4t0/KA+nZWNhAqZOR8
ZKqsO8WxNdqCdSG+l0FjOx1rmqS+KHKywmexjsjqGTz50dXUBzeEDeEVT8IAArqiNKl43pPXhq+F
lw3byoPJ47jCsUrKnVobn5amU803i0uKHfExbCy8W8kj1rj0yB2UMeVguLozQsYz39WiJVvQUik+
aagyjavFxImhlspFjzoaDFnqFmSXQS6d6hZ1yLjQFn5sffoI2JFkFMhZRF57WHY0QR2lte98l3E7
v/ouJOeo4CYsWB7W9RWFKkvTtFmc2uBAkKevQ0HwR6MaSYno5WpdatYI7wntztr3zqj+SKl4KguU
NcRIqPO0yegmmoK7aqvuziYm/bx1KNzQRF2XJRMq5vXaXrh9I3i1ntgulgHqXZmJVJbGC+Jyd+N0
xasTD9AJDTmySwPOlkeGd12Lzp1N7UfoC7spfFv2M9PU+L/ru2LVh2br9DV4WfMJIkC8xP9HBtk3
NwRTx6QLun6TRIgTlXRVjDSNavScq42FrDgKcDTqfzTCWrETUJbvHuH9DTuivpE/YSyR1XAqWyhn
naKaDbrwqDQRv8WvZIhzsLXUdFiQ/zjBsnEvPenWSsX9SAHJoFHbkOWrc1gZVhl48CSB0FrvK9mi
9V68w6CaQOU/521yjmqI5bkyAItJ338feT9P0OR6sUAaIKENS9Ouzplhk+FukgLsKCbtJvxKs67v
z1TrFr6eb1s5Pg4C4qHfP/TGmOLUDu7aMDgYKaJ+9YuzMk1rt6kjOw2RfKIlzMLyfdBroB/BA3Fn
WyXBI9e9x4FxQEX9+fvHfx8B/51tqqjws2VJlXRduz6YuX6UJSqZ8IRnkUYMLJXRoctI70hRG9SH
INIPDeYA2tsaPWkBtEVLdSJvyCMTzUtRK+d6/MemHz70JV7+rDOpmKTvfX9U6h0Yv3WQYtE3intv
6+cywRfn0sGhXdP4+uOS9p/zT65Rt9brmC+O6d5TcAMP5meACR8E5Z3bwa2BoVD003lMnIS0q4/y
kAo7ZmWFdhjCNTBweLjGMtbIgEHnjWWMG2VlXX5/MT8PzPw8iOkKkPNxsbk+dqkZYE3BDFEC8cdb
2XvaS2eQDDMxk56+H3noxHNVNu6Mx5/HSlXkSq58H9b54KtJoJUUMSrHCEnNrdd91JBvFz74urj9
/edJt54p+TKwt8mP47FeXU04dnW+z59tu4l20Bvu8CkTjYIbW2X6mgvKNlSJQRe1hQlbQC1ZZQsF
p1Xdr3xEgUCqNDhwg3ERnHsj68YixDOQRM7vpizq3Aj/HVqdIHdJEGD7LfABDb53UrSONcDZkoKy
qZtXyQkQ+QQwoqR7Q00bd9rr+TgufYYGJIyd5uqz2UAqC8pRaFsacAkVox8VEFgLokF2epeSqAjT
bYJBE1wDJJJEIZIHvD2uOvfBwwRPLrIzTIEP7r6Bt6aEEdBkUisS3uMuDiHWsBO4/oRpT8FMkosZ
zjhEIVmdLJwyOUYqJvJuJMh8Q8eqTMVAj5sEn1g0OtrO3ywDITfnWgu86PtfB4hnwU4C+oSJnFIr
OLi2fatKbV00IBmGVBxN8e7CM5V8CvsYJIf/QV0P5VsH3E9IGxsQlzWVpfwdwPMiG68BdwbcOEl/
PFjTGkszkmmp1wNuCGC4eioLXd8Kb06AXs4jZ7on6Rw1GsEpU0er12kCiQTT1CfunLmSlY+/f4mb
k4vIAdoXlgz//2ohidWcw4ObRjaeTiRV/GwxlM6mUd25tN2oNzKCLZ17L4s6OStXowi3m5JkRAzZ
rULTCW2iWYPsYJ0u82bNEeoM8wA9OO+mUrSDV8vbwmm2rTnc+yI/T0xjhV6iTWRS/OTp/zuVhkDE
Rgya1ZZKuBc1f5l1xbJ038O4f9FGK2dZRh9Fru1HI3xsfvy/P3CegsqGrpqieF2RYxroTeixmvWh
8zk+7wJ9WVw4dxZr+eclmSIYKyN9Bsr38vWs7cowkYaUFUMPaTFYcP4nURahzjIOYS9BeWDNCpTK
9huizNqKUQ55nkykfiEXUMRDDA/cHOzB4sg7tu981brEMHNkh7CBDnlgKSFwur8M31ptiKFQueFb
N8oypl6YIPyaEGVnvRbaai1k2TuPcprI8rYX7676N5+TrMC6A3th/ujcRDwkQ6f6ZffdA0HjIJHD
7L2mbAoS0kRZE/kfdfShAn5pBXBVLSdSPV/7CQKY3weGMc6A6+WAF0WTV5UUwkmu9jmrlgE8uXlo
YzLGpQPo3wT8AIEyh1rpo/3CJJVW5aPHaYIjwYGM8qVovhqmeo7R1qRfnYt1xY8bu+S4FLBBgpr2
iHLgL41FFk7bkQNkObu+ks9mRzEjYzCISvZODtSzpVSnOEvfrU7cZoDqJyXKSbV4LUxtnrsk7WGj
fKdUTQnSOg9SflSgNWWWP4KHv/yUZrtnxso8lfUtHuNjo4CAyYxiQ6g7eAtxQYd/5hgGwFP9kvhc
cxn2xMc3nQjWUt56DIdJqPmwdt6+/97QY6KOeMpZTkXFSz8C8d6uqt589wYVVtY/vH3XR/vCKceS
QszOlhfrBNiSGTbrlibnbJwQRduiD/J6m0CvggvMh86TDizpHBTJe+AWf2qvXA2iehZ8TplVy4Kd
F/kJFsfjoBYtx1JrGhben+BDskCO1B6iBL1/xLtup7DIwpEzZUQ6ymhB/2wYXGamEcmtoHsc12LF
4B+JEPDBS2W4dRqcBKl7rEr6WYZwZxu4dcCQRJVrJAZva7zG/bsqRkbdBT4AEVuopInUJUe3c9Zi
MJfc/Ckt+ncxQ6vjRAcr7e/cceQbW5DEYjgemmnWKtfnfVliVqvYt+3BkT7Btb0A+382JG+eW8kp
yN5qSbEVu//SR2OZhnDHeyHde5s6yjvpV6ckB6hnZnT9srFStSw7BBSykyyo92CpsqqTV0Sr3+fq
rdWVmpakc97nPPbj2t1AW+0KN01tEs5fMiNZ5TX1nbg9FWGyGrJwLbbGQvFwaKHS7BO+HDqSSSvW
p6hCHWF4WGc8IsaGP0GnvsSm+DnAggvMJynu38NSvHOnuvl6JYm2JL0Y7nTXu68qWIFfmGVqY6fb
53pbIBp6divyekX/4HLYSqJu3gfusje1u7lCNw7WfPZYeSaYz2Kt/ndsseS1VanmjC3CU6Yyo1nq
1C2zZqmlM00ITjjr194gfmaR+EmdegGxbZm0zl6T6xPW/ElYmciYgU8rYrL7/U3euuzy5bjOKJzB
uLldrbqxU6gA53mTQ5W+gBtb9IP2Emgsl65nTLifbsWE2pKraXvdtdZq5z7f+QY37lW8GdFSTJ0L
lnl9DMwM1a/ihOpS3jen8f20umW7JRDz6kW1mpMohs9prG+70Nz7+MnQeaSB8hKUw2dluAchUV8S
IPuCimvWkO7MzhvbsaSgqrEUlT3pR3e+gW+ZDNShUULX3KvTL03Lz1HJAPLd/GDWyb1m8K3BohCz
JWuSjLrleiFiZDipXA6JTXVgUbio4eGZTCCvzjLdOwVez//Y3ZnO4zu+2nnp14uaotCBVmVrXKH+
c3HPhrYrRIfiFY7ly4COscMbblQ7N03uFb6NW2/7v591Nd4sIQgDVR0LZRZ8rNJ3MJhKkLq44Uj+
O0m2ANhMZI2qsvTEfD9kKWGylbkZ4+IZjjMs6+eR6BuTZerSzyuyfiWm6gVQfUwnn3QScEvRsMxI
2QTDI65KITtjifVA6CsVxVooEhtjk9XF+Zt8jEQzpv0Imy/7UhPJ7hXOhVoDdiUYVqUnrfLEmCcp
WaP+p0v8oFUmKOmMtYkHm5KL3KV2lfZLMbc2WdHsrRjoi9Avi6HcC21+DgH41AJWUwygUbOLm36l
1LjU8vpvEFTnpuRbusm+SyCYkAN40iI6JbJFpFGKSXvqGyBsom6YZB/mygu5nqVkOU5jR3whyuY1
LHW7AFkm9Eo/BaRtdbNGJCRHgUizyPGjfRMuLX7KQkUliRtPXetogozAzRdxh1JajN8zpFlUFkty
sKrN4PYRLFQSPks9J8knZQSCF1iqyiADRXL9NTMYJyitlmXgEhbfVC1sOkBRbR8QEFGHxzrmkKhY
KmCQSIz4I0bqPrJEWAna3usMbwlZCMk4FewJIQwvTo7OOrCUZUIskClkBzB6eHQY9YOZHECdz5SM
85ghdqsyYSvUoMaF+IUbsoOs8MvCHmT45dl0zI1mFl+Nnx7cIjkIZYWWwkHzpGJpT/+Q236RI3yL
SZg+B90KluHE0MHd0ji4GMCRnAyTN5Biy7M9jT8rJFWdUKsacIDiaYtKWI1DotPzg9UbG1PvMZHy
Jcd1AEj6En3rUgnhHjretvXrl5TM2VlS98vfl8ub80cyDDI8OSX/0IroeZlXvc6CJJfk2uqsyF77
2GckXqASUnt9Xg/Whp94Zx28dUih/sHtFTEFWqWrezJxsDBU3B4XGe0fSbT2SRhTz0/urEQ3tyON
EyYdTkrOgG/+XYpUxEHA663EbnvLrtsaTxQk+Bi3LtWUFDkd0E3vYBXyzicWJ5funxRurfhsqobO
M6YKe31xtLI4j7NWo6OAhyPKUZzW6N9bgfjVrN0jFODSZ04cdziy+M89H8UrSMStWABINik+1gTy
VFXxGMpEapn6xollOlgasGSHIJoWcuYklhKmYOnYbpR8pm51rD13DVd8Y/UNMAXSphqtwKGQUM13
CQpxMRDHJJn2qX5WajBwhNVO637sEUbCVC6glXr96HQS+3clGexkIHDHM6aSZexjT0TI/ymXIcKc
BgM+uV4TQ/GPeXYozBQNu4ppQKyG9/FtppDB8H914cwM9GeuUmGsA23owWcFhwLeEuReTiJvjtAi
XBg7dh7rhgJHbya5PoWaJtiZHFLJKgjAKVCFKmOjmslB41JlAOMogRCOHH9J5AcpBAjUqyj7wkgF
mFSEzd01YPkRRrSuSqRBpZ6zrs0XPZp/I6tc8A4WDm0JDgW9R6PR16WIiTIq3End4bFtguchzKBv
xKNIHM+n7/ABI1bw9zl4a7/UFa7oFno3huo4R/+zX/piqcVJ2CTQD+kxyU+xHm36VlyGEnE1/18f
dX1FazJ4wynIR9szICkm8IUTauxgEqdtJdz5WTdPyTr3KnQpyNG4zv37u8RcztJcLfhdoV16pOm5
ydzr0sV4bg+k/lVyiRfDyQ5u+M7PvHXqoUpDSYqjFvewqyOyXiArSCKWl462LwT0OMbyUlV7w7M2
Usb75f///cHe/kSNSv4YbPqj2gCcGnULHEO7CAoMYMUZqsy75PSXNCq+KvYQqE7z3z/ye+m4PmeN
+lhqnaiVjWvxz1BmUP1JULCDLvKmKiGHDRpHzJYWQaNiMRkq/VTCZiILro1OpnnOQyiORc8ZoWjH
Vl+Kx7w6CGxUJWZXfKZxxYnUH5ZWj7RBE1KoEySPGLG2CRG9UehyMMUNKz0z9OlQDEvXyaqpYTLf
WlxpZA1Q2940cHRnzJWN78OXonlbTiXnVEQY4yqYcLGl2GksP3VW/pgIST9xqMQiaJ55lQdN2BLC
mUx+ArXZFtfx6D7PS6BJCAAJCUun3D4JQK7D18CEOqEBx/v9qd4ctYxZhVYQrWk0qP+O2pb0eQHy
Xmy3efYV9c8WtJHQGVbg6/ayOq/qWYDfcbhXyLw1gOABUcikoKv+uBmUjdB7mazHNoTqr2Dg9VlD
+d5H1Xs8ajC6IjvA/Tn//mNv7f50nlC8i+Nfvk/X/1l5RKsIESRDPgzZQlJwNVMLnda49Reptg5M
6SFK8/N4Pvn9c2+teP/53Ov7czCoUZNqYoyxuVuaEWMsMMt9K0uXIm32v3+WdaNCTQqxjkiMaymr
wlWpvGpNAj0IZbKVJDh2XdPOfGTrLtVYuYgqYlyyvxphbnSfhmUvenjZTZgZ1A0lXrTjlMZEK23F
/YxS6Ee63j0ErnKAVdnFDoBTJULkJ0ifro4Xq1SB5Tnaa4BGci7LyPI6YvdKGINeADhHG56qGqTJ
EJ5YG2H3Qp5aeMmKMy22aNwmJW5tktsu3+YS3QxEYp+w3Vn7MMWNlAvcNyTw1xNuXhSMU876QnIm
ZqPEEkLd2ZGWbqORcVeVpOkRDImUap5o7WszqC0hcFx7pEpbIvfaO7oLybkFfkmmCVtwBWMinLoy
DOFQ6Q5q5K3Hc3NeKBeTE3FXMjaIVJi7XndR3YEYrOocpPWeuIdsboTCpgu1eQt+1he8v8JQ9HPN
q9ZkzFZ7rfBIi8L8SkLvnS3m1qSxxgBqGg/M1mtRZxRlJbrLjLp6xu0qVS4NOIpKVC9apm1o+F4q
IsrurPTyrcFrocnADWHQKr4eT9wvXXILWSD0yNjLAO+R3TryTCqnOSRcf0yHksYWXOlbtu4ERBrG
zr7zg8Amy/xU1LQ1M5m2b0xqhxz8TZzsBb094VbNMKIlwg0sXngJNUB1sFnzqMECLGnQIH6fFzec
AioeC3QeMssNtcqreeEKfYSmMoJ55MQL9FM43EUq3l0h7dWYX0X+VjbxMfUJPfz1UPAI27MshNl9
SoXcxYgoWNWyqVmFq+REqh76LaxOS1ILcOLCbyfSI3pulIWjK8DjM4iXlUAARSSO0dAiua9+49m/
/6ifid+gHxENSONhyqT8M46Y/6xolt6bcSUrkd3JwTynqA5KzTxXKVEWhdwtJMvJZmkMOjyWpbMH
X4E7fIK91yUbpErCpR9yDYBaaXrmnXXolhAD0Tato/GUYPwozLqdNmROw2Kbmd629qN3IcoPXoox
WlMxIldknBRwvEutOwN/fPC6aqfR+po0DjfPqjSe20XsJV9VyIuCUo/MLf7qSSswWv6IOjE3hNag
9lGFv3eeqXhjBUUbgVQAgRuNneuuphg4rk7ZKEafXRCkFOL3q3uWDUdck/yMRoSn2w2pv2q9tdWC
HkiDcNhZIuyG1vsU+1x+oIFGdzuCGKQ4Yz5nnaN6k/p3d2C69NEH+ZDJvE2qB+iocE9IVrQyahyJ
zmzR/EaYBXBVye1ksvVQxzXTP7JYAahMUsOOQkslbTfhLmUq61QmIUfxqAuPnS+4Kd4agBqQvogC
RdOMXFPnC5/i8VLmiofW0BLmYp6hPBWUo6n5lwQZ0kSpVWnSZv/D3pktt41lWfRXKvId2cDF3FFZ
EU0SnEmNlmS9ICxZwjyPF1/fC7Sz5HRldXa/d4SDBmeIBHHPsM9exEqO4hwT99UeOAVbcfc1MNWV
bxLN5P0WIduqsp5xLH0L/GA/Bng/BbG5CvTiZl5PevsTGMznOShsU/2xqet7reu+Cnp99M0f+0ho
dP95YV1t70Ni/mHod27Z0iAPD7jW96sgGt5PvqqfXVaDwIiTDdVCRtLrCmSKa9+AQyZ9xBGQU2yP
51fZbqd09h2V6nNeyNe/OBb+7FBAkKariFZIan/uqkmaCWnT6tl2jIsUW0h9gb3vbRY044Z8js8n
cm96QwHiOZ+/mLNJMu0vlCV/ErQwIOigMzfnFf3nAi+466rK5gDNLfj6hrR8sGwshnu34rNBTrp1
ZeVNzJEuIryW/+pX/Cdnf0ol9HQo4xIh/lx9z+mxd0MW5dukAyJZ5vHWKPAwszG6X+kV41UFw0hH
x7wz+Q2sMz/EPLTZ+mUB9zlsnY3I47PfVWKnyxkB2LuYEMLlUs1d343+CbfMFcCk+8gBHEpssSGq
ISas62+r2H+8jv8ZvBXX39KE5h9/5/prUQJeDcL2p6v/uC8y/v19fs4/H/PHZ/zjBLmtaIr39n98
1OatOH/J3pqfH/SHV+bdv+/d6kv75Q9XvBxdjbzp3mp5+9Z0aXvZC/6O+ZH/2zv/9nZ5lXtZvv32
y5evfAW4ETP2/Nr+8v2u3dfffuHQ5ZD+jx/f4Pu981/w2y+rNyaJv9Rv//qcty9N+9svim3+qhq0
1WYtHeJVulW//G14+/0um5MkI0/zvJo1d+byom7D337R3V9JCYVpU/cnaNDnM2hTdJe7nF+NuVmH
EsgU81ig/svvO/eHb/HjW/1b3mXXRZS3zW+/sHKzwP2YFLoqKjamBdS5/8Lu/bSqJ3EfxtrEREif
FAyr9OV+0vpqTWCM/3Ho76PMbLzAkJSvkeBH5V7Bz3KIqABq/QALpsKmJGgwUTIpkS1jXLFkbDDh
D9R1JZliO5gxnNe1aoc49zZtwEAz83cONMEy6cHPF6I9NFm9TBMWuQajWCV4dlAErFqztZaNZXWH
yAmgpCsA1bQq/KKit2CS3ToPpsx2USkIhQ0STmuVhyq0lQmTc+yG3xKW7Y3RmPHa4U9cIpv2+rx5
Ql90Lkr+LA073y59NmZHZialAL2CepfSwlM/tB+kjlVXEmJCo9cKGmIQiDWKes9Hos1whUohxKTj
aJp3RZwe1AB/SaUzMfXxwwmaCaZuDGqXMARPtWbiruog58/GnQOtfWurbUWUn1yLAJs7P9XunAib
m4TpyTir99kkNaaN7rsCzzbFTmluh9iN6w7uJ0aMz8hYcfaeAvXzpOItMAPvJmHeDQNw9tFIkjs/
sD9H5boGDF1bJWXSBsq1ob1NuT0sY7s8a6nQ8N/HFk/Oqi5stzGwj567wosCRXg4RsORYsATchcM
L2vwMsY511mGg6rVrjmG3hN8BijzQ0Or4/auDAhHLY3vfq2K9iFjeWOCv8GZbAoOoQX/xwm+mmTJ
CxA+FOFCAQZdANHpGhJ4RkGGjpA/YqldX2Hmf65J41dqkLxLA1SBzXI8wye0Ijt1yPUzw7r3fXi+
Nj2CZVPLg1kCNsFh+atW4GFlVtJeJRY2eGacXYe80cwCBoTLxB2I4UUnxE2OOZbU7aPfdyfNnz0n
x/yuj7BRinzYcDX5zTgwLJcmOcWKoNklTnAjnOxYSNBf6ktdZtcl1lCjUuXIw/zEi2O+FKwFnl3L
38nSOpf4bxTJjuUHxU/yXJlQy+2iuOvAz9tOnj4kvb8cF1PWjljYh+HKp2ayymxlSx0VU6coX5YY
QnUVnlS+59sxmZbPX953FY7AkGabDrsPBirWWS8KUMJE3x3J3lKmZJ9K6WWjWNYdM2V9i61Nxm+c
lGHckroaawsfqq6ENAcmeNz1Kkq9DNKFNur5Rs9JUSlH5YtSRVsZB/foyTDubNsKy7XsPXZu3TY8
NIMDGM7Vrnywhy0SOUYfbOsknbuuboYrq86OmWpt7An/JEW2t4qfrmc1U65hKq6XMIKH6F2DlJwR
UKeDufWdyVk4VKqvGjqwsbyjRoYPCGAIjCMdup8n5Bq1lyY+/g41Ndy0pHLslgXmm/HR8nHcD/SE
tk+Ga4ldETBajbEAHtsvkrqPduVLnZr+tXnWMWLeu7pytjnpEDlxblOiCWsXP4hXvvYoYevhwtLf
4vqvrGb0WG/H2aKTgFXaPU2gpWbX9cq3cMEylKHxBpoylUzHoz7hGyNat13QJcHpUs9rL49KY5MV
Abk/zjRTn946lWtss0iFOCYbDDUogNtdS48sxGawn9w1vnBDBRTbR2laYDfspWF+h/s/Xqxt9p7G
5O3tFORrGWqvdrRXmCfaD3d+E297nH2ZilpoEN9c7dqu8AVy5XDu5Y3QcQgHbEoxAB/xEpcvx1df
4wh6VibMh0nkd6CncI8i/VuanW8dLCO3D/HYazvSB693smAdlGNHow9nklJMGVxZ7VWv2voQdaI+
iCHGE1CZvvZY3YU+VFU5PsRoajk3YM0DLG+jB227paB4Y49EgK5GlFP4DuuGXVsHmtLBruywZcse
6vnEL2YfFFUbS69I85niqhKsFtHBiFINJF8MIbKtkqOZzqQRGe5Sp98UyWBuOmcYOelwHiVowoeq
wFwv90W/yPTmXdhUO0p/Ug6NrJRDlDYmZRBxrdBGO+R9VJK7MiARplV2CNMOq8GYt2M4MMZ2ejpT
WGQYoS5OF1dkR8vMFR/FagCTRp/RTY52rj+iOIrhDdvuQfZVudVd61QgXcZDFRZxWBvMRbUG/vfz
XuBqqBwuW9X0Htqxvb9cydph3HKgfdvLPEzGQ9K1NEapRk+l2Peywn/n2yZqrp3TPphuMe0DS78v
VMyHlQ6TIupc69oQN6Oe5Xumu3t865m8anSYEGzlqFX2hiIBjcWkKcXUv2dmFaxBnaAsi596EFYc
6CmG9t1ERmzghyzBfuVG4kl3OqWtFPtAz/OdlgbLrrOZAFSmUzWq+v8HoP+rAFRDev8/BaD/lX55
+ZJ9+TH+/PaU7/GnY/w6D2NTznNm7ZEzD2R/jz8dQkkauTrlBWFpcyviIwAlamU+cC706pR6SAw/
AlD1VyEQazJ19i2k1f4vAei/dFx5GYaR2Q0VFei/FmBirRRGoxswvbLWXQuHupVOC1mJBjxvg7WW
Ua1rKjyxgibDKSdFXjD1frL64TP7Hhf/GAf/6W4QbeOcQq46d4L+WAeaNOKIfuqVbVUiq5epcA6t
373YaMFcMG1BhUVu1AAo7hIHuyxVYTRZjPpflaP4Mv4YjWOiw8w5XDHm3Ahb+ep/LEc5hhbj5cQo
oVpj8O2noJilpoidgh6/t3fDUDwlln9tRS4OkDXAmqJdlhrOvFOeK5tG7/vzEOWV9xefjmH8nMa6
JsJEOnMqFR2Nibc5z/+hTjYmjVlxMvK3di9zzsRdsTFisFhF6BwzG3YngtZxVYShsq8nrMVtOWqr
MZ5PGBVGTqAnrMIzsW7Z+F2w78sCN3js9fHZ3ySj7xwbQePYdLNrEgLjCC3k+0WKiJVKNFOYpXSk
lw+Q3zs3HK+mKpL7SJGPWNWXh9FnBkKPlOIEkxp4cqG+MZBg7Y0bM7it8LhaMrm/kRYUPAWA3C7Q
8nfXd0ZoKY26rPzYa9pma1fpydfSxkN4iDEt9KCTmjVfe2ZxzWnAUg9uykmNpzunADCqyFc/aJd6
Exdr5oLtYO/3Q7tx7BRXRtkfAkBxDgOmPYbFVqavK6U62/FXVybwcobwAOzA3bgVUme9SpnOE8O9
TwN77XQdxsjuATOsZSxEfkzpWFKJjFEj2FsSs4EZ3CTe1WG+snrwFonEUELYrKTpzgm1bRqzW0n2
LivczunWkTuE7ls7fyF4RZ2G6DEzYbaPbZetJgb8qMLgmjzBAx0aY8/sSMvq5GyGXvM3lYze8oxo
ecRNJXOrdzufrgs3uK50fRkbkLDGvrqJ75AKv1DwgtsN1ASXI3dVk89eJRjiTyVGxiNTq9gyyaWp
zy3Auj8GmbFpFFq5VjfhpGggeK/F9eTXWztn6FdzzTsUKNZGaDGljjBmjSbJKqmEmdnwCVeFCd1R
1XnKGKT7cqxeLE1d+/a1NtnPgT1h68psG7aq/qM7gvcrNbRdiq7eQEKFtpa+aQaWnW1GBbvOGCNt
9NlxcsDZP7c/a+VdpGX4jeQSQz/1JehLfLbNFZSShRoyQpypo4rcZngbi2Rplhh1N1CZN3lmJwsY
Ienadhh29vPx1DHBt3aCTr82MoiGaR1yVABqHOu6JFS1XhlNNpcyhutayOE9pfqOaZ/0F2kHG4Gq
gr9quirD4DFo13qEKiQ2SvME3+cIhBRHugozo5JC69ZNqWV2urkKLQPtvsmFQXkiXVw21XjoUBT/
fpG12DZWccR6Pt+mmNWLjNLJy8TY8mmGV1bQmGj9ynZ/uakPanyoL9cvF22Xf6Lqlf7wkMvtyfz8
yzM+nnu57ePqZas2xwk/fogsM0MtF31Ev2g0HgOfvvfltk5O+f6yxei9zcx3+ihChiqIMKt8P0RG
0YCp4smXB2rQBSkt2tbqcvflguQknJaXTQ4ZN5k/UuJABePHyxO/3fjt8vKoyE0c7GN049uT6vmN
Pl6OEUyHUP3y1B/2BPk0Nm+QF9pGnT0DNHoX8xM/9s0JGNvDi3nehcut8rLzl5e3L7deNqvL7nIK
wZcSZ0fDwo3RjN23Tkf00igcnkqgvQwJIb4w+PEEZiuX0LkPbYgvXx/7140/F4RVyg3AAOqxHvbh
2N9HRvM16656X8YPKNCPYLH2NJ36G7uaHgy9e2/HYU+xG6a0ieWwX1KpSWVH/3NiEoXfBabhnNiZ
pw9g0Nazx1hwaygWioAoxE/Gjm9j3V/Eln5FCutuZdXeiMABeJ93z2nqenYXUh5oamMVumkO8BYr
QypS5xCwD+RvHHKd01g6yaqN8WXk/A3CwS3f2h4Zfm7V21yPhqUv6hGnYyRJoarduQgWN0x2n5XR
p1wPcMcAWHiPURBj/s1rY0tviuAe1zmJQGZiImjPOrmpdRb068dVGeKVGek43mcu5XfVhiwayTKA
cZ/iCqLt/JZKgzqoDUomVyX/yDrceJtlHUnHs6MM8lCI27ypvVX8fj9X3ZUVUvGKFEAv7dfEDqyj
FVklErk8XolwpANCj2aax8o6y5i8GiKmQwa/rnDwVtt1RtMc7mokV0kxfpIWZkd6LmqM/rH9YoFr
xtCEHRRsByH9lTDoSEfd13rI3oxpeunV+pOp1Pmt0tvVViju1k1Y6oIhKq/yVKVdAPNqqXZxcTDe
ifdo/dJrKVqKF4CJU3zM+i/NCHHBrjttqdtR4Vlgn0D94saadJyM1f3Y8AurETBeygn9pLGSZtoi
s3DNr3pyK79bNem1ozIRzmRRsSgxvoiKfp9VGsxQijNOibw7cLyyuqrG8CmiaL4SdhxiDtLtM7uD
fxvpj1b3hSRMHDSH9CZKq3GrFNi/dnq96Q0M5bUIy1zNehFZ9WaN1DjKqKo8ORn5UnHxGC9KQDbj
CebbtGQw/TwpmGpMc1tIQI1FaozZbewvkAF1C1Hp6wZPMA0tizTFEbw9yvdiqzJXsuLAvrLovKzV
gHjTsLBNB+GHbPpQdf3okXDa9AAT5bogmtn149tkc3glSPPWsT+tg3Z4jgp1WhkBJrxBeJNG2Ss/
8V1vWsxt21SBSvM4gQVI7PyT3+Yx0Vx9b1Ge7G/pJYO0bW8zHytoBb+KuieLDPPMw2KAoSInfNJJ
VC0Vcpua4xHvllcxSl2+ieKgCxaoEf9et3KWvSJSwAzBtRra/PYYDbL0W5n1T4MPFNZmEOkQ+vFa
6QN7KaxrIr9dApJ6OaEsVqIQqk8w3taakVEzYoxGmfR3/IE4tsRhBHrKaplRWC1pPGTq81iRWodu
+QpLFJCCjeIm6xBNVhGrWBLdDS7WuG7f66tuk9snSy+vxpgiDcsP8sHRZd6lw5YcSku7FyCSHbu6
RuMQ0fMyFgROn0d/OEGqfKgTTk0u9NZe2VcUrTlry+sxCvigJVakdeOZWn9fOIB2EWwanCaRrDmK
e2v7DmeXELf3kK7kaJsswrVsVmYhtqXdPyKUNsHvxYtYp4fSMyEKjGzd5nhOV3p0tMBl2cEK8UYE
MEIerXbEv0RRj3mqr8ap7w71dCvw+cCbE4YNeqfnUmf2j+bgQ9wGQGIM/d6eDk7EhAPwtJOqpvcy
tt7gF38Bypgo/icltPaJUaODYKw3Lu5AAgOAjOXRcJ2v+ZA9FiVOK2q0pbjQUUCxMjtc6YGbUs9K
kT0Dd8zOgDd1BrjwPL7cc7nt291aahFLUdBJivK+YpHZpr14ujzKL7PaK7sRxDzL/1khiNlQ9Ib7
Ihyq/D7kphjm73nKUZwKJtgw7JFnUeI/LxQwi9VsS21BTsMkAu/6uuTXKGBD2RVAO7Xym4WRoJF3
1Hd728NWO+pBZaNhzW9rw99lJZ6neivs06AR6RWTNq5tRr+iMhXwX1nSfLUcT5pyH9k2f+G8JwbK
Uc9CkMBZ1ebjo5LpuTqjPvXUY+ZDNViN3oN2yimiMk2APA2ESN9/GcIaNHHipnzxslwlDq20zpb6
CR/XZOL/At1/K9rs5JbiTbhw3hRlfFZKHXSuvyBF8o9xOzq7TC2uMXiyNnmOobOJw7GYurOTJZHH
aN+7olhXiY2n/dQGVwNNQha9Vj/DxUUbnqanFzWePfamgiECaycKmEWDWZ8AqDXnYFRvzFSoOztr
smMpYbs5SsNz7WYRzl9imWVgn9PQx7WScrxsNOk5FVXl0ux3sqYcmkUUhkfQLAak3rYqu3PSDMj9
GUbMffBzcVhtNVm9REWw1w2/PbjxkOzdcbr1u0GejdEx9ppd7YMseQ8t9pFxAr3peZuMIyuZzIIu
THLScHwjaDQfGVYoUD+pNP6rVdHan3HFGpcg+kpyP9mfRQ1oPoEGHJVyHzr5VZpo/i4nFl4aZu4D
pK5M1n7FqzQpV1lTVGiSw13eOsM5nS9cMcB0YTiWWiCxwfSA9hnl4TYGJLmyWiIXA5LyUvUBSjl6
9MIkw7CNfIeqXF2sslQtd76YviI8vjbdFxzTOSyG/eWin7eUwqZoeNlsOm3SUOdzqx50DosUGV1Y
7Uuj5AOZt+IQxjECit+vX240yrpMF5dNEH3cTyL//fF/emNjuKtExwAZNyaYjCGftkVdcn/ZikRc
//url4fU8zMuWx/PvTzt4+pl6+OlHENyrkqrgpiMN7q8AOdvU2mdHY7N9R7oXr2/bH1c/NvbnNyg
v/dnz6s48UdWkdBdozXx8VK2iCt1+XEdwTsYoPmNv73Wx1tFwv39kcgbMr83ALNCU7Djb4//4f7A
6Fyc2edXSRyr/75Hl+uX1+u67rl2pPAIlWYnk/k9k8rkRH3ZTIF6p4H4lM7jR8KPr0KFWflc19NH
iwmAtgi0q0GBstVSsl8KUrxdHCAzRYbdL3Lb8VcVbWroxzSc4uAG+8xgUQMk57OB+GnhLFYbtK9k
Z2Nk1mbNunJ8YG+MsayVsGEeZ77aB1p6Qg+Hb3GIv8RQDsZRa/QHCsfGZtJJpelfCM+gWVKuqI9v
o7zWdrP64ogIfYEG9M6eFTRGvO0YkTzGYZQeyxA+paqzhuGOspyGpt85tXoV2y4wLwDy9VGye4tA
FeFaulu7nYqj7PefSMSnY58r0/Gy5UCzXeMcyEo736HNF7nu7BuCB5BE0feHBZOGPw0e2utEg6qT
6xuQi+lxMj9HmZWf4ogxzEmSEzQJmK9SpwnRTkDrENfXNMT3feoHx3a+0KhdwIY3d3FVgQgZKJmn
Z0NRToJMBbZ5pR9EcJ2ysPEZ8YKk8ywvUzEeOZuORzPI7isa7JyXeUQdKMMxURBt4oUpvCbFj0yx
y4w0PaXCMEYPtqjL0+Q4jErRzVu4Rv4a4liKrVG5aNym2jIWDxJbNQ9K3279igRvSmEGFC74HmuE
qMDs2LqNo6fataJN4BTqUcWs9XjZulzog1SPLtRlQPA5+ZKJmIyASucr6KdEFKvLo0rp5msqMyCt
Hdc8VBlzGaaubfPagSWq2a8u6fzRNmtGpoPWU+Zr3XykkF9QpzSQVn3cFtqUVhhNaPrhFukJbzpl
xvFyYF22nH4I1rFJ+7DThCRwbI8MvVhbM5v0ozu0+iaJ48fJNUS5YlIpMbWjPd91ud8aSh3ixrYO
U4I+7PGo2Q5eAD92Z5ZklLJoD4o6MjplKjahluMfBaZUx8tWGjgOCViUe25WMkxztFscowE9KxA+
TSX30rTCzhxsszVMnqgGemdJnxwtkUKpt9vPtb5xsfxdX25Fm1ivLD2jwlM48Cf++cjLwy8XzOzF
VndvuCZkKpm0e7R+7sqQrMTR/GWFGQQWZ/4M2/mgv1www1csJw08hmxKEkHw1lM4fL9QooCG9eX6
t00FuuqctcM6UqaHyx3d/JQi7uju//DAy+bl1S73X67aKnwEPdEhIc/P+bjj410vt31cddtKXxkd
Ie/HbR9vWuqoiGX3qMczmbsOwfde7rxclIFFCmC46x/27+MdLw+5vGZ12fO0p3Lm0wsAk8MfP3DA
uUasbj4ed9n6afd+unp5yE+7cXmPy+P6NnpNO7QSsZ9tmL1RWXexAzTL5C7p7KMzMLyf0ZRfGch4
rgsKzlu91J+K1FDOcQ1ILKDy4xGlR8vECc2TG8KTspvp7BfuQceTX60VZBsJpvRjbcILMlNtj03h
jPKesOSbrC1RfSjbCaTWY2Orm5SahSfq5FUQ53ooeFxOUmS6RuH4C51fpxFQjy2xTZpzy/DZAbdU
pBB5psbBpmKEzxwJdZO1JUew0DZG53z2c6merC59CslrkPpxpAxQ45dcFTt2okXRQDhoYj27VrTr
YJLBafLz50yVzmMffilbutX1qF3ZDGvWfU0Xsr/J+5le1kb0/UmelpPT116SJ59DhWV5GqbhiMWN
uhg6/bUzmleYAMZurnR4fcz0YDvG59boPze+c52hOVoDGg/CpDkg0yRPMw+pTL2J78jjfI4KoUD1
qzhDcaicYUmD0b3zTVUsi1hyJsocGgAjg2YyOBD3+5hWl+vJb0idXOPFLF24feqwgyGb3DKPb1JB
DwGKB3WycdUC9tTQXDGllUFRbgeqweNSM5poM3UW9nON+jJUzXOrmtrakCQWk4ENW/k0xWYA6yXZ
IAC01hwkp2Fg+S+M+LqvRLSGwQsX2qcDTkGHn7KxxyAMmQwpGIqF1qpv8Cjw6iQqva5X8q2f+sPB
nCbIIFdKazWbWPX3hWswAO7IaVUUIqQA3ZXn9jn2Lec49LK8b91oT7vW2BV9DLAx9zGSyDtzHSoA
ArWysK6MjnSpyAzYHc207vvSvGVcAAdyzOX7wjoNyqAh2/Q3cZnp+zTPkWb6oXOoouFNgHlGBxjo
HnG23I7t0MGdkxjd45yNCEkoi8bvADmaEKQISArPDxUvISX21Extaa4r2jo00F5QI1NuSrATNMi7
HaO4VDkwIKLdX4ptIeN3I3SSK9UoUCtxRFFp0ynyDZtUBt3aVfphHaaK6XXp8ELWt4hHa/ISpjV3
sCl2iWa139py/686/AvVIU02lQ7kv5cd7lL8QmEo/KHt++1Jv/d97V8ZcsCcchb1zdLC701fV/uV
3zFNVySx33SH/2z6GmK+i9sx/sMmgjrKR9PX+tVlItXhKQzGzK/4f2n6muTDPzU6HU3QUMRXzjVs
k7brLEv8oZ8YWZGBqqIJ90b3qSlcdyd9KPWymeLlkzRqfj+ZIUBaURWt7NrwatVqSG5VZ20k0Vdr
LN+nqlW2Jsq4pSKj2gt8rOkj91o2fbZ30sbdMKRCeQgkUWlkR0c0wyKLOih2waGk3vfAGuNor4E+
2HdjRSFOGR20//Z0OzTokPipapQxVfRCnaR5KMINdmctRTB0wniiDkzltP1ab1JtkT4NRVnthhGE
ai+OY5qoHmiBDT2JR1R2gvJCIFcMnyQr2zQAEapo+ed2ihZGwUYpTfNIbfXBkcF0AP1r57lYj1R6
W0YSUN4ETzBjlQ6crMzz+lpkOawA3aV1ypDZrPW3B8b5Yp2yB9nufkjx82nVRr9uc8c/l9TeQbEX
S1P2+QZ1+CJx4/qRuIzz0Uh3KNdDWlmooBadqUe7EJrgZMee0/jV+XLRWmLnVBUFI5XBKyCybioo
5HZawXiui7hPiXUvi3Vl45CPLI0IjqZrwh/m/Zq6nDamBj+qRk/GcA2Z/eR7GJWBGCsDInY3R+ff
db1XqrBv80nbJoZ8qwdsFVx98NJGmYP0YmMV45Ux0vFIBXVdOxmv8eSxFzHD/mNPF7zqFX3ZxCRK
CfzAMdbd/bRqfHjDqFZsDx+6e7Adi0QZ84NBV4DyFCPCocW0nj4U/n5yrxxtz7yC/glZZedlRRp5
BgzIuAB+TZcWw7pUWWRoCh+jMLhyUhhvRUDrWbGfVF87JDRPbxQmtxkjaLHywiDn2hL+JT189s1w
WOcQOkWXlofItSOvKpBTZlHc7XVmIJboFVMM9pTmlBTgXEmGmN7XV+0YiVkdlh3z0Uq/XfCnmTJM
0Sumx6RsoG9Q20CDecWM2mcG0FbFSEHMFBUhOViHxeCX26xyoi1Lns60NMZHuegQhfctftwNVnwm
fNeG9XFMEqCpqnZrW/VShFN75TC3jQtAdEoSSuUB8anosKVvleG+smVwJnnfKUkC3kUvnJcEqQQN
D0bVreaWmFnS8cmQ49pI3cWupzf2ZjkhzUvtxQgL0/N9ZgCUvO+vqlq7VirNXRT5KFdk4ahe1dKl
rEfpWB3PeHi6+zyLbrQmiL2xo6ndt9ormjTwr7Tw1cT0T2Cftorr1itb6eDbulG2nIwjGlQaN4VR
aMvBT/tdmcXFMiLl8jCY1pHUkqxKjGYcjZp1BhNrWZmgxgN4aMQig4snVR950yRezTq5p6utrF0V
PfBUk8LK0nmMe6fh6/STZWg4OycOsWmsJtyaEdsZOXVLCX5HHeK1m8MeH5mbXBaJgp4VnXQgUUAE
WbkfhVdJXKuibO0TE1oGog7m5K5CixmWUg6f+iKH4klxaUkdgmwnqpfUmFeWwLHK1liQ9eJBpCUd
mardItagBGJAErSo/y2JyqgnKjWw3JsRB+WwVDm26ZgMiYV5bqFnBKEvdfjZNqxx/WZlQiwH8TVX
aHXPSc1121KrG8thmTTVk3Sm2ENrFy2ZTCzWkQGfxCfyW/RNbqzDDoJcHk7Xap6+V8Fwh38ag8QW
UnEGiCsgao4/7iMMyg74nMW7Tg9f0pHkKzQSFJrVDo1hj4hyeK/zMFqpSfGK0hOZS+0jU67HfcdZ
c8VMF4FThTHxFOWbzrUx1sCoPJg103GozZ6Nd1mQvtNr4FmGNFeRZtEHKupr7Ak2eKNcp+596LRY
T5rTo2soGgM/PqN5YltxvMmmO6NC/0QD6jkfo+sm9QF0WkqwtTCvX5QTtSDf6Z4zX0bAQU2Eq2Km
khDT98jrKP/7uKcEy2jM7aWBu9IKU9gWa/EsoBtQl1/ztxC0TBqm415I9Wy1dKjSUT/EmXMS9rgL
M8GMttQ3cWiKlZMymSZKNdjYaogK29EfhZ/SXcUI1A7k1zJSd+UgP0NUKNdVrz8FSYkveRU9jqp2
DsPO3GhPpTok+JsHYtXMDuooUNGpRjZdZqt5jIr44Hf+sBwC4J+VCjdHb6Y7vGzfu3xB7Z5Ogu/f
mNiYLRRQDaF4LybMwDFec7ZlGxdXbhPYnpVOe23AuqlwngRF6iM+JHzEhemux7DQF244XGHf4bSt
s7RE1F8pEhOXsv46Oca4xGS19lrea9F2XiSwM+kj50sURadeg0ar4ai94tzySambO0EzaeXH7Zth
1genjpWzbitrnBmuAnNPNWbyypwzdxyZ/iFUpu2Q1wF8AMdfp716wLiZ+/h9lEnW79BtU6t8jxrz
C4kabZfI+FQJNNZJ0aB66QUcsx7w5lOsGrcyqIxTFzL30MNUlUp0x6nHaXh19OgJA0aR16bjIXen
T9IuBMEDmGlpXbmD88VU+gdLJUDXjTeHFWhNOcMbzGBpZMMyEvJzNejKqkwoZ+Asv0utida/rj0T
RhS7Lp6NYvjOmN7x8spOVtIWnymLlmd2DyWHLleoygRRBvVu0t5dRM8VBwrO4UMnPxn8MFZDRcaV
feWnOu2UcGAtNrq1xVcsmXBcpJW9cWv8HsaGZnanHEhGITv2+dugpzu3Ak7fRZCAfEt9anzzVmV0
Ez2H8VqNN36lWzR+ZpRqZhoYH8KJbczw0NkaxUnLPpbdRLOsXmrhFe1asLgBk52pzqkLWE83q7hK
5pk797+5Oq+m1rFtC/8iVSmHV0VHbGMMG15UGNjKOVq//n6iT90+daq6vbExtrTCXDOMOYajwD5H
2Q7DMyDM3BR32cpPvaYcxba8y732EXWv8xii8gzkxgCHoLJkB/MlzDbAWm5jvvLQWCndgOT/+sxh
ofsZ/seSFUejLXfp1H4iSgX3KaLxufosNdFRNmEpaXRymY+d3Es7kwLHoNVv0gNxC50lJjbCg5bq
DavRr8UlRqxPGYMFP32flOa9BEcRd0NQgWSzi6lFDDKvvmDxe2RfyrAEcYZYL7WbP10ZHkFCfcNE
KbtzaPwk+VM9jUjJLms3WDqjP6xZ0BWQHFVERizOsH21tpk0hJMfZnmmyd9whND4SMp6Xyo0guMg
HKNao+qYWabDKFWOYcmnWFnAY1UIgKuOPN4XK/cXfbkYbQSiqb9BQLEzV79SbEACf6tKdNYklnXS
FX4TJ6eZRmLuCQIYeBkWsHyOBIlThQWvBASFhBgVgD9CnZ2XZTgUJeLg5qYa0ShtPCJgirbTskdc
7WqkWgV6RLz1EpJq5Pv4VSG+DI92C0Zvm03p7PTz21K0YCysFHHq2USJxpA3cyyrXLImOUlvBUDg
Fp9a3Kq7ZjGrRAI2sTX+rYnKeFkCEomlt7wVIDYeJY+kw9ecjUGvyh/AIY5pJNyN2HzWpGXtQtCd
cELPIlo0N1fU7ViTQu8qc0OzvUyq2KaN/EVqy9qZ0t4Nx+4odym4+5zpH1dQilpuW5hkoaEpHz4g
cltfdbqKOp28Dj4xO+2igCWT2GG5HjIilZxBgLs0biYYZn5/1MyBFORMNildfw1OqPnPb36fg2uA
02eAk/f33b8Pv7+QGXuR9lM+7d+H39/8+9Qgnx9Kj2TzP6//19f/vvn3wv7nPVmWkgseyiAbyl7y
ft/HCdv950fsPqjDf7+q0aQNyKgYZz3cadVwrYys9n8/+PcB9Ei7+/fp70961f33a0OrxDtqPVoY
PjxrMD+L3+/4fRdAr/9+6z+vqTsRP5Uw2Sx3nZpVu2F9WIpBglo3JEWDECJoq/XF3/f8PmhtX+1m
OlPoK3upYrjX/ufv/306gsFDldWInSbHj7D//Y1U6VnQMELVCj6bIYhiSme85DIh/7W+ZozohE85
YiYZZCp+9+iA32foLcZJXe3iAt5pThh+HIToXPaFu4pCT/FBOHbqE6fVooFC3afpDeVZ3cEpDck9
2jszRdB4uihXUA8nyE4nZ9zjuaCPciuCkqrv2/KGRyrT2fuFzhCc9AhYL7vkRaI7Ty2u5kEXglTf
GURBDsRhP+nJekL2cHkbgF8Zl/zFPCtwvX0pqQPQpX0cJPxhJ3cltL1rsnP+8MP+JVYBzysjA/LR
9k6yhwFCMDbJ54ThKUg4BXpQSDuSzvzYf5WagyAzXFmp6lbjB6gUYbFjjhZXuXfHkN4dpwuUN0yJ
XU4+xTJUm+3wtX7J9lTWJFrDCpc8pZy7wpX2l4Ej7ZgHZu9LL6q6i1GTkWZX9XRzfKL98JyfzDNV
W2hxs6BHpVhqkAKk4+JU7KpnAJTVs0A2PD/wqB3KmLT8Em9l+c+CigUUeCb5YeHIo0Qml6zaD1rn
wP58k48Z5y1xj75LgiIgodoJG8sBMfWgpa63yxbhX1tc8T/CBi02QuudPIh2xqnuqDRt8TA/p+JN
+Dx31IkodW9gm1X2+bX4wEDnZzgbNpWTX8srTf6OYCOUCcjDdKMN5IA4ubZhF5+W/8ewTg9nrmEa
AbImhAjZo7Zr6TuKmvT0Il0JQQjMgA4hpgvnb/qJLv2m9R5/1FPtfRGYRgfr2E/u4w/SysIH6OFD
BEHA5W125BOgjcNKHrOrPaSqVMUlPLTz0DmjB91uTPcM+ouXbVDdPFapKzjqOfw2t6Ntuv1GfQ9f
zC0MpoF+To76Vv8u7/yL0PtP+6Zv83tyk1A6+hYGv3+jtY+lGp4jD8UEG/eLAVA2EGwVH7EjhzuJ
7nn3RzyXb4WjnzkVETbWtwg/oewOs3zyEb5/WTcwQmdx9IClFTQ/bumpt0Bfy7asnUkiIY9rQH3s
5jYJeJuabORVt+Yn+4C8yqfpTXE/qqdT9PwHMXPJbXNnb0CocgLEAI+Nq210eBCRKg9tlH9NKDsc
wAz2EkjPD5rFb+FBe/pRnp+TcSs4P33ttfeaHH7lpqfEg2PFkJzh9pK6AwLpezgUCWnZeJc5DnLK
Vy74Yo4ysjnd5FheRjGpEX6iS3l6eP2hPlWNvWyyGzXLEWXqoAmWfTIzUtUxd2f6I/xtdetJJn1I
wG3+8yoJDT/aFSa0iORSnoeKHeA3Sup2DG+0WxYXOmG20akJmp+isVnLSH8jpb1Kmzj1a3cgQpGt
VzUgz0Kux1m+WGxfx/Qw+6tAuazZydNwbE/9tVcwIY8TyE2VNf6KIM8Wnmj/R922G4r0uQWG3AW2
+7tSfjInsJycGJXGALd9+8oCqheO+ULOh/O77O0u5VLQ1KIFV3Wzo/AU0lpnzzaLp1i3M5PJKtsL
qRPt1sHsfrYwIdjTLfMy2uXKU10ew2gLPj4BrbIXd9oXWtIggrbLBQHxcDPo7OTNDH/xU3yGvc0y
nOo429EHSZLUWd4SL7JzP/tIvGzXkB3aEedUFxwmRq5C0tQei4s/NbZxp+6TeeJx2cbx3q90v5Xd
4umjqs/yZfhbDg6j0go+pZhmo8cOPNotLDdPdOk2n91T8oyIw8DuhZHhQ/4G6ipKr3i6pLKa0UsC
8pOLK9W0t8k+MNl5Qa/ZsdTP8Vvr3LI/Nr1Pn4VlfywuhWTzb0IpX7HvcF3pjqy6wpPW+NktdOe3
ZoBUi1dANGmQIhs2majejk8xyU2HPVH8VEErOPhWyn36KSH6lL1h8jBhiQcm6chiqQJGxYt2yFqh
UfhnuExUrcBu2sseDk4nU+32brooZxMbUYRTTB9+JD6flR4DVxvfqyOcGLfOSf9kIAW1gFYHcl47
dmFED6edLwf2CEip8lnZdMFwk1yOT1RkERYSnlPyNdQtYnvubd6PWHzlzUz99JO6uFfriXFV7hyW
HIGNM+9zN8I4TNG2AukBmTlPGQPkSy8JB70/32m8IA6fIXTh+KtmZ517UjXVZ7FbbHrt4LP5VtyV
qFA/xv64Ude1V3fUuV4hgYTnNPMSXLxUfiZxmb98dJyCn9Elvy7sqGcuUfxpr9zwetNHTM8cQpa9
Yb9tUyg3tp0/RS79g5vR/uf/aNoudzod9pHnd7dZdBPDXlzyrE+ukTvhhUrnrbrR+x6rm3CyGQlk
jyaAXpk360H+JdIAbP4s6knD2Q1SnyvI4GLrbRxw+ItF+mPsMaMnP5A7pqH44WTAjLzRQCwJDuf5
BDqSao/N8RbuGlv0kK0D++qk3+ZfvfM1mVCTM8pnCXXslSbggPI5SbnB2S4u0r30AW9mnnSXf8BF
Ys5zeE+g0JGdkPwc7YbplaauRTslu63KQeT7KEtqIG9ye4ceMBSLNsSnC0QtT2nk9eDnw8uyTX60
AQk8Su6V8VQDAh/F1/jFAhfPGnjKXgi87/2beGOj/sQuvSmA1/bNR+o2DsYTm0Gfsuxod3SMUVKI
bD/aD5/6rt6yDf5En+GHsFe2oLl8wSUBAETW54jdVd256YjH7fwsf0Z72HuBYHdOaHi/hsnFOLlo
uoGmyV/PvW3aJOga2W4teLwmfDBTChhC5+GtkwgenvtN3Zd1mVLrJWtk13tTsZOVZcju/Fmz+8c2
/yxx0bB1QGX8LjBT2lQc81zvBWwhQQN1uxxg9etSfQAPxuHhERa0R3FWx3yvcn4JmZPlLko0Y+/I
Cu1yG2O4GmZQT9eY1G8St7YobiOmVk+3mrpPE196zhzD+QlM3RE2e1cMNBvf82pZNrAdRNV6y5Zg
byfv4EetDWzqFMOPe643hheEPtksN/R7W3dY5c+Km6D3502X+RROp6i554ZTfDXCS0s76PwNUMOm
0+1If2spQjHqCCtbbnSWBmgmGsDMrymMK7rDWi425meUdnT4Iaq36Y3PHMgp/l7t9lJnh8uLSsu4
uAW1xnFFmmo2rqQ4NRoINFv1MiEQyi/5BbE6CqoFYWIzrrJV5L6P4cYaP1SXTAKk4jvMDh1SfnlK
3UXdKHdsG+cJjrQEqw6mje0/MHPFpTSZWx93pbllHL8wXkZbHFU23gnLE4Oz2g0/iNfcFqgvnBoQ
aebiguJQ1yPG47lTXe250Q/k40ttR9NGNHpfyx7aYCrj5tqYDsFbMHZORipZvikrNt3JPJ09BgTl
AqU43QbXpd7Uvvqj/gj1pnP0nylQTNyI9/rEPjfe6LfeQgIxbsmYyKbz4HoWm+yKXTxLGkvYARFJ
krjtd6RKoHKF6YAC/Ry5OjRji1N1foIVY8fTXOLo12FY/R2ZAji1CDJBlZeWW5ndKs+7WT2RUlny
Y5v4wnOYgk91KFZ8GH9C1aWbYx59hm/8FiT3n/HA9uUcKZmncs0BZ0JdbRnt/CQQeOy7dFtfcV1I
P4IJaFSb8l89Oso6lx7bf8hes12a+uznByBK7qWxX9Rpo0UHGsoBBB8fO9EbBw/FxCo7z3sEO1CE
svy+2RX5PqYBUD2kiVeU7get9gIgM9wi2QuDOLFh7+B8/pMCG35qz49bNXmT7IvV89h4sAINmUtS
Rbx1CXoM4NLtB0wk01bRj0p3fQiv4fyOJFIFES4+A4QUoBJsPMK3ngwzLnhsV2AEn5cTZACWb1h+
Dr/QW/IIouGEg7rsi6BizWsnEo3GbuAUEHExUhf4UnMM19FjKVW3/CpkLxR1dg+kwKetdu84CaZz
Dh8t9QPWjy0PLoGZtKE3oC1QYt/NNAmEL3nqwwtPhFbS8Le6LwrWTG5sOkK66t6uWOx8bxBtKedB
OuHOcD6CU8HYTT/mD6QuHSlZFKkhuzcCWLizgZRU9RJDYRCvbXX0Szpi7akMzYkibTQGKYTUijNV
SGv6ZbbL6OEr9k3kFoj7DH+JE2BSNq/kQtQQdIRNfyg1OgVaY1i5Hy4dMmId5Bm8B95DOJRwkKpe
Z7hlFJzW5bexTiXVMCugHJMVrvZVx8/ptjQ2kq9Luzo9POBhxwnjHNFcKj2PC/TieXwgHV1axK2H
LKEY0ol2/ngussgdCEigm9PhC8NH5L80v6B/kd2YgOWONwgfBBD8jHO5yc5FFjwGxKqoJVMu2cfY
QfXTNM6t6DfijiNbogVFvU8fKrmte42IMbHMD6eSrDk/crhByfYxbMQz2lIUvw5qxFmOEzvXqKh6
jx+MjQiTY+rDY84xTelYzAM12cDOkgs3eL8LP4YXsLbLt1byivg7FGx8d6eY6bLcJvMLF43NyU1b
qXcRuRCOIhwmbN2SX2bBHV84Hjif7P7EvjF3CiVs/0T3Af5rQz7cx+9AemZD/sqhkecJIabP/vCB
sq39UX8rm/ntayESe7eQjPxGwVIgTiMoTT4TDNPjyCS8Gfg0LNFX0gKd3Z6JZTfJsbiktS2QYycz
S3j3KVxpMp2vOoP0qbjjaUZO8gu3y3AUjjHj8FL7teDmGQbV3Lb38Q1bWrrNJWHtwVAJbivoYMH3
qCZRRcZL5bE8Fcdsxw3Z/VXbrMmDoJ389eAl635PBR9zQ6SX7cpTWW+m5/l7aBGJIdE+Anjd0Eik
kYxgVTde0X3MrMoaiJNvyeQ9kDJdKC+4WFcGlKwEz6DVAzwFuxv13HPsNtNxPUjmK3uLbyJyD5ob
Zqy6DAEbLuP6msgxsVkH6DuidUcCL1U88gXYdBhVgBrjPk2b2KEXdN5Kh7WdTnAeP4lXfxec/0j2
eEboFjuIlwlkneaveJMubHe+pSBoOPfukH1nsLv8JJfiYuyrwPBWfpjj7/VE4yn9Er3lYPkcexX9
Cdu63uSncDiV6fti7DoArhOxd8rHFXBuQ8/JGfmxrAXT4abgUFlv6Z+V9NqXRmD28g8JJuGeeWHx
ZdTucJE9PB0MZOnTvsc8lPOZpdWfiFSlN9xL3enfV8l70gX+Sdwy40bQnsiVZDZ6x0vi06su4tEy
OAkFKUf6InGUAIgW0Vn2qejnUGjjfhJaVHTrwuLzob93tc+uibB/gp0dcZo06+XHGP3IgyV48gna
R5SQStd8rwLJNQOj2hJm0BmiZKdWPyXFX8m23vhyUGYQAQocx80KC0l7TxzdOPLEF8FHTxYXftEO
/TmCk/yZBoTYl7fwP9l4s6pyrmjSf9fJfehnWoq6HxbQNgy4B5h5EgeTNTjysh3d7LM9tLAJvmhx
IHyFNUgNpwC4MHqRb51HijiqE5J5adzooJf+W/OlBdNheon34Vt7mzgwCTone+qcyLTji0Nv97U1
3irRlSrnc96lrU060S58t4IkEBfCLSHTcjnsGzR5P8O/45Vm+4rlVW9Ic61dWJmNMDM7ET73xHIN
BJHGQ01H2OcqtkxYVAS03jX9+1v9t4D/SSPfRMwGUWTdUVR1so/8+gL9U3ToLngjwwcMT7DV0BjX
r9g4u6w2IC5IM4L/dcgOdD9As1FsNu1JcxdY43+UfWA945vvEZkivuwXdyCHKb/L76nPRIrZU/T0
QCkX2VF5n1HRXQ5ARWSfYILjubziCxQf8iN4MaiGsVIbhwwICQwyPdhpOobIg6zJjp+0DXI/d7vj
A6rOGnYqEMl2Mm9prV+6o7iQa/bSQ5fRHbgpjFsdepN6hiK/fiPnWxugYSCEx9nv9sWr2YNOfGbW
j7B/1cM+G7nVk9XiCeT3ioOgIQeXRlBq8m7jID7+kKEr9Z0IzVTpa8ud/8jIWEBw1n+elHBfKBqc
kTdoGedur69+qJ6cR1vZ1NXmJVsZUb/zwh0hqXEqiGiGIPxbnlj1X+RGLDWYNyua3/Da0MWgHYjx
1/wIJIGb0E90DGvo8kEdTW97U2O+7FCxw3fydLjwJTkPPF6iJRKWsLqFzpaB7pHcoheR9LnTv/Vv
/LNm3Dbam/XclM8VGedQc/T3QdgQeD2x7nuclWCUHKK3txHzs9QebhhW40SkYZafdNTTi+iYJTdA
08kRi8rXkL4mamMzx1h13N/Ebzepn9YwLbvW9MqH3QkuM4eF0Q0ntNjWhK4MlZxTEG3a85vwxDEE
9ykWBsQJhR+cqNqTo01B1iaQs6ckc9vRp3eUAfngiroJQ0ohjEa6NYrmRAQdBro7M71fC1gcMbdX
YvX6WhDV6OnTfGe0xjd8LcxavJqreF19GD380vB9uMVfhC74xeRyMZCJj1kyNnK6J7DY/+Swd7wn
6hUXMyXpR02oo/54x7rNfwopGHmPPpBHQcmnO9YPAmWSGmytJ7z2fNtFx8eDbMxG4pR+A+A73yWK
2DCukZoJJT8LtoT29pyAFQnWVtU3cWKnXYBUGJadvoiUKTNPSE6AkYUnBjlpnJRcIU2U1HCO0031
HrumsfGrfTaZcu+vYMkOJDwasjU4oOY73n1OXlhyyP4TCuFSSOSs8BF05uAV9rQWVAcNN6CDNlJ6
GkBN2YXd/c0tH48q0x1S7uqOhgCN3pgAtwRkRDraI1mln0lDgw7g2S3apds/wpWcKCYjyGL6Hm0u
iwlSg3H6iUjnAEkFjgD+tfKrxcGtmtKAEQWYkhEiZTuCpPD9MR2Vt/KUeZxt7wybmL6F+FnE3yYZ
mswl3SWI99k235OPLNpiGria4jbf+STMikbALtqc8NNwykFPvegEtQ5KWGZ1UO6qvJcxcB/xdXpK
6CYn4/gapgQJXnhMs5OhBXxY3l2xWjIjQ2xxVTYI0L9SSdYeh8aZXpEy+OD9dYS2n9Pfs8ixrvOe
jUyyGiTYk3lkgZNpMjl8Kpj7ZI8BwXYVuFgZ6HNnDUfAbkyeZdqpRUkpQJVKa9+KR0CpjWIo8Wv2
wntJ7DQ4F5kngz7G+Fn+qFFc8mZSQoTVDVisc4zH13j8HZoeOOjoTAPqcqFY4Q/4KKvc0gtcaW9U
Z0zQ2u+V8LcHHQMnBRmmZEeufdY/SsvXo02tbvGcO2VfaG8Cpp9rFkK3bINHtMnbYBYf6+JJ1sgD
k01oDfgFiASrEs0202MeVEeExHckbPNiwRU4CVgqVxwTFc5HkhXock3rtfLJ/KBIrGfy6cxuQ4K0
WceG++2VG1+IJWM8akzKTO8PWHCn09xSpjnV42dCruomwviCgqCWO+q4obBesb3j73r+ZlCH6Z0/
53vWcMVloKE+x89S9gwrd8R91bg7IzPiCsqGS5Ko11MC49cL8Jq1nmOM55XtUAsYLyiNGKNUdM1l
dYNoI1r5Q4A0kOwhLq6ZRVKUH6xOPlOfL5x7obCpRBq74YQf2F2vpP15wuWTWYc0JYTZ2KcXtjpi
KTn5CKmlmgN3vU1ClGpdJcwZ90o0CCUhniOTyjnPqCICI5DQkCDJ8Rk/PoUbYNb70eGuWFstLnNI
Vxkt4esUYRVYSiGqa/NF6K45DdvNhwVFhJ9+xT74hJEueeGvStr+aEZwga7nNnkSUpWD6a2L1vR0
6Q9rhaekXGVt/ex/vplvsPotl6ASVoN0oxWW+rhLeFLDyclCnTwulHulIZpAlk+daxiQXL6eg7+8
PpYdw8rfUxlfJ5Tescbj3qHMZxq5HRa94nFVbCJ+w1uYjimYY0rD621zt/LscGl55zJ0DAHXmGg2
97/A6Bc53Dl/xPWyCNZJqoFtuiXINnudQGJQGvTW8o346A7hjmAjyjl78JJItDgmQjnH6YMvHq9U
CQQiJp/v5Xb4b+mufKBOmkd7YnrIC8OkSWLvamgndoWm0gXtQ/Tea9uBqoAm2ipFYNEF/8Yk8mHr
xqBjhM2guUNDse7F2KvEP6bPxLJB+A7eyLRzh9wmLdq1O+pBc4nkjYBtWLyluKB5zJvEBRgo3q87
rlsZtZ5NsVKbwmXk4BVKL6jKkDwRMpIJV9Y8Xx6CehaAcnoP45z2Tg5hnHHmfiaWEv7gxljop4H1
1bWWNYECIQSwPIaHUVuhr2TccXdYq8A6b9OP1gbgRhllroL3MQ2SuWMaFlIKht0axxjEpHLjD2Lx
MFkH6nWsD6YSNWnahBop4JuouUOi3yW7VGCrUwS09tO6+wzCPq6Ky6YzkawPJ33t9MOeRdafh2cK
pNHanelGqdO/5EA84QRBTqnBbQGlE1BiQ9TB8ukqVqCcLQOujn2sxR6e4zz4XQq3PSSKkoP45PNi
uZgTa0Cw5D0FJkbHS5VvC/UIpE2U4dK1O/kIk2q8+I8yqET4DQJL8UCMZZIXab6owTvgcplj+MLe
M7orT7ndFcFF71mywS8PJai37FZwJZTcOspc68BGewuIjuwRPIFwXOrt7/DbhUcGp4Qmhuizuanz
9p8RxpYK/QZMJeOTlS6xMN34aKiZr/MWrBt39qBthGyw6DI+Whew4eBIZwu2Z/WVHB6j0S1eldHe
7bIKwRQYMmLhsDYEZbeJC5+pY6CoWiuxB1YnB/DJwGKBeN5q3hpIlR6MvYz62qpV7hhTScXRWBcH
GxKlg9r2ycl9c3/MK8sypG6nrvnJKd9b9+YSck8ETizGZMfAEuZxSdz/CgiCQQUgq+7RsNPZUbXG
puAjE3XXFrdl2fP16yIYSWU6kHLB/kX2XAsDlSwnURm6NVSxvBme9JaUmj2MNNNajRNgPZ0G+kkZ
LNBzov9hM1r7+AuUavG8rlc0iQlSze1D99Pyg+iBRUaASwysErVVEyp8yJofxDn0GuFNBOP5u+0g
7dLHdaThG8KSkeUrLpyZuBZKBxTOReVeLLeJFnQNiApvHXCdBjinhvbylXZoMmgJ8C4qjKCnXChj
w8d+VKAMsJsX8mwgOSxzLwkl0CgyRBcjDwO2wbp/VKcxwRe6NfC7c4vI+XDgBaa6afZtQ1DhWhTO
wbA8ha+MqCgfQXalZO5llx1QYUNk2+o2ukb/w6Y17+u6Vi7M5cppSkGUsmeTOD2JekAvqA+ys4bO
B3BJJhcLVJImBc5VWOu4PR7mDjssyxbWnxAfjjTw/TLCFk5IjXzc0Ptc9G4WeZjnSt2xDLkL5LsI
oAUcdTZo66UEJR+Eu026teKnHsYJAQJXNo/XpwGtFOw0EJlmioLJp/AFYgUzpv40O4hyZvO5qKBb
YyHQzPvHaC9154JBXFfSsAVZDnuMhpNytAS3Y3iWvRI9UdmDd2mM94/S1cY/Y/+yVr1IJcSwWeAj
QHmww1bJpJz6dV2zFzPknD9JI6BprwR1s2FhMhUsWRD/pKRQPHw8sQM1cn04WYbNFimjG4eRWUHS
uxbxJnPPrzDtq88Rb7uLcOe5GW/5qCh+0bmFesuscZKXIqf9Tsie0T4qHutd8E6YgNenOrwYWNeg
jPcxYGvDnq3N6kmz7wWwn+9kRPh6o4P2c909VJw4t1FH5gNkViNF/8dqQNYzG/USeYslAaC8JG5Z
ojRNE8mFbQk4PexeGwx959fjTuajIO5KYNn7YsFTAwmVC1u3TzB2tPJ5cfo8c0OAHdgVQucujauL
gYT8OPsSNQY8JmcZkGjZRNNGgJKH1Hnk1sKF2Zlyrx736rIhkcNwC4g24nFhWH6NEZu1PufvrBm2
FFeGJVrGdbJ5E4sZY4TlYIoiMRDzLZOG5SkAregO5yNvw1x2nwBCMFCcd4K25e1DMBE34y/nUAI6
OGCVdMKMDcmxNcEZ45u7EeILNWtn9X04+0iW8ZQxxDljt4gzMeqZCo5mkbZfiwxMK39VRDTmgBk/
WhKHHS056YyelfoqgCXT7qu/x0fhgmQBJiRfOvo7AAinSGWUI6s/muB42rJnyKflyuczmABKMnhi
3L3xhZE/kxslWCdeXY9vkCekP0EW5Y62wgz6DtTfFqQFyWQO55YME7oysBj0gmT65gyxi9OptDBa
IsZDsyCDjxq92sEAPDOY63M4qKgWwXCU8vEY2KZZut3QNjBRR6gjzfr0tJiIXJplb+w0lWSTko5u
kYHkRMEuCWpdvST1rOygj1d2ViMBI0sBUZVqsaVh7SPtaaMoVtLZTGBNiU22Fad4JYKkqSXR29IT
2mzahaIx7qIhXAl3ZJmdNCmiM4oY8dkicdbq0rR7tNmpTnTBlxZmpJvU26RPCB4i4ERjxYzl6lU6
LuOXRjUJpFAP4bQKq52xaN9tEX1OIYdMrXA6x0sRDGiY4tdAkVbCn2Sl9tRbuZcZ0nU2lcrX17/8
/XMaqR9wPpun35faTClwcsTr7+/QQqe9k8xNubYFlfJKpdfp/W5qEoZsGA+/JB7ZSgry+yBHC0DM
3x9/OT4GuTYdqWHj/g/pSKR0gaZVHCXTo8HdEJ//fUOqp1/mQx88WHwpAq0PLX2mKKD///Pfn8aO
5YdQ8hY9lYq6hwaK8ffHXKz4UajqFLKFZS80wDWFrH24s0rzf2kY7BF45AGIhRDZ/V6tufJ0tE0G
b+Lvj78v/vOH61+D7OQ3/75YZ+F2bInB+o5cT2uAhPz95t+HdJ2Z7Pdyfn/8fVGrmzdLpJI4K3Qr
RYXYEFdy0tXrwP4+TOvT/3nt9xe/r8lwJyspRA6KMcFvmkt+OUYNUJem9iYI44w4grgya15bUe7s
tIEKrKe+IUcdxPWjpkGlBcrcOgypqXtablRQXda3iczMAlhMM9f0dkpmoJz/drnYEvmF90jLcjyC
ZleFdCRPjUZhhE7lbUoKLTVGAARjGZ1KAaCMoi6EfmsjXdyR86zNFJe8o7MJrqYHckRQgg4m9JjT
ue45kEcR0lRY3cE0IzHf5k/tvHYTmirKoKO5bKzZvBfdtdVICGqtVL5AriMkhOtigiJ3ZDZpoMk1
hRCSJGqrXx6ydG7ERwXDNcDXZgrpI8c9eYA5DLRWr2yLBi1CAvJzFSzgcZ56icqRBr3RcweusiZr
ZWZ5eKyLYQtXkZhICkW4ltbxGfrvwiTWsrRx0+UTeaha9Sya++CzZ6SjB/LAEAG0CFC5rXHIIqkl
Im++50HggI5wg3SybVFNMT0VMqr1HEL0HhoOVYXYlVKiQoGqzIIUGCQsEIGPo+lOI/lRS1T8egIR
UkhEGEWVvFZivwVPn+gTBdqU+LkyjGQrrc3hkMojuQKt4ZSFlImGj7Fi0NoGbv1Ef1UsYodyxttE
rQJPCl3kgo42CKQmDSpaYwTxj9yQEv9pHqFAYBlHjjFUapBX6d0iA6RJmbaZ0bxw6hznMS4pwAwk
q/SQetRCbkdMlglMWxrR0gQpbdHIV3mNumiF2JqkEIF60UFrgDyyTrM1sWtGwQjEeHqvBq5YEDJA
gQgVwRqiPYmcXZA07so5gq4uAexZx9m70eONitrdSi3tEA0ccIVGo2mdRG8SIlgEwDhIArQhiDfM
boOC5t5SRhol0CIcDbTlc2l176UKucapzI+0g03VNB66dlSOpVxflmkAIUWhlxaUZS8Z2p9GVoAS
jEKAjlLFBjLdxgxyZDIuU3nqFN16S9YUouZZk4IG91xuYZTptwO96FlYV3s4EI+GoU2brOk/9Aiq
gGlqwKqweZ1GMC6DlHDuJY/EzSMzWRcRcU5ioDNbG98lQuQrY0LqoRD+3cCEIETQ9vY6/ogwliWS
0QZghqIrt0Mi7mND0tDWmNx0eRQglZCskNLhPUsEqkBLn/novunOQ/02ImPaTC2NfbR9PCljJu+U
DJ72Ksf7f4SfGjq0RCLTsRujKHi8IKnij6pkHdq6OdBPgyp2VuzzUPqrPDoaaGoSZxwB1BoAJPXa
XtOkNBDSUWa7en0hNTtxee51mme7rpV3JeAI2vy25miAYpMfK80kLJptrnc7OqQGyLK0b7GoCkQK
YGeWck6CtrtNbfkx6TktbYME+VD+tK50OnUhw4QlVD4Y8eNuZnXiyknsmTEtb0g4TI3UwSscuaq1
ESCtgeeLlmadVpvSAuvRLlOyTzlHrB7VgSWk2XsiKl5Bi8BAjIYO2EYztsKAvwUpjejLkbEr6pGD
xQhhxhzixqFpeCuJwrKdlPJxUeN4k9YaVEBRcc9D+WiW/8feeSxXrmtb9l+qzxsEPbvS9kZbXkp1
GKk09A4kARJf/wZP3Yp4t/Oiql8dRZyTKaU2DbCw1pxjIl4fQWiKmnPchM0t0EzW9EDbMJM/vGE+
eNFonU2OTMNaDZLdbNKdGw1vi13NR9d2Lz23hpYj6u80i++Xyf3ja843OK40PQGqIiGWh5n5rk4L
DkK5b26+537IWAx0Pkx+lLlLTdjSiJLLyJkQE1bQlejNpJqPrQjQDYLNLq0dRlh307rYdOw+eFnw
v56W1NP7PCH6cHEaIEMUMkHVkv/WuU9TX7wmIu53LMbl0SnegrS1H8aku8Spcc8O86ygzJ3XcVEM
dZBiDdISZx1+zUv8m6yX/FCTuQF04w6JevYGcQjL6bGNvoi/UBeSNK4JMRZ7wHY57gH7Z7VKJGwi
0M9RJy921+WXUmTvTaA45zHJWCoBjs+wbAIS2lllSDZ33b3zlN53vdVdg3rkeK40dXPsV9sc3PP9
mPovZO5sK+MHhHuQXTqD0hscFzltXd2bjrKz1fl4qVbiU8nYpfcYA0XQJc5Tol7HwhmOKQ4dBg9r
iwTvcCqL/JqDafTC+u8QCvwB4leCSR0TqNbHwc1L8HPOx1inept5PhkFqoMVEqpj75OYqD3IIb7m
eBTKlSxXvQvlotEYlieLFHXM2AowclRv4rZtMD7GI/BDl9qWpWXylLPTtjNdHCJhtDY/5na8yXqg
R1DO7sHY6uLlXbof80zRg9YvHl1D8FvEtIh2bzk1LJcRqnMY+A2tzgWJi+XijHaSozOriqOFJU+j
jyFpCGgq9KNTvWL/uWmwVpYqH6wigLBralwQFPTE0vXsqGjnRUEHpbCa303RbqtixYkiI05svM88
7M+NJ2iVh9Exp0I/1CmyjiCbLtYSPwtsyGkjY0YmUYOAe2O1JIt0angDEM/SbtFVFAGHLZNGv3JD
tdlGE1KZgD6VdNJjYNPSLJvQP46akIhdOXM4FAqpyZihNAULiPK7552xxbT3whaVeaGuuB7nsvmL
cf9u4lr87MxnL1V0n+akpjaKzx/geDEmzq9LdoMNi7Zh+rF4M2LWhdOAc14MASe9hPZlzTa6YYL3
AgrzVI7vmfWsffToZTz0u6RQv/PFS15iJkt2C+fEA3xxTVP1Kx3CZE8YoN+RA8Do1hln2gDQGfua
kr4UBILI2nvyy+GXGNVeOpQbfUQTXEbmM08QYvS4hLtl4TX+CodhS/Qp4YNCMW4WCVuQKR/EfF3c
nLCrjhFqVLg7LWIGhCGHHI7hY+tz4CWFnhzqNZAnC3/IPD5qZ/rBhvNMXC3MsZUo0e017+m2SxL/
0sXVeRZmxG2+9pjs9mWO8/ZYoIMjlYYP6WDw9WnQu7HHeHBw8T8H/Vb2Fz93DDgh0EuACWjrg06M
6RBEmRq25K7cXDEGhBkyep0x4pQZMS66MAlrU/kdtUlxkcmEOoiUQfhQtFxnH8KDttuDDslH2HBG
8s9itoYdWMUPNyhvZtLBVVTyHds6+2SEerPAkO7AYNvOC829pYkfy4BbCSgCVZPj3sE6YM5pa5h3
4omO2VjVAweKHni93VwbbyjogIMz1gEg0iodToVS/fuAbHHXMV+H7vAcBJL2hddxyyoKOmUzpe9F
Q2tYeg3mvfZlLCaOw2BoNzi6jsTZOEcvjh+HHs7qVKyBMaqhcxYO6pWjabcfsGEjB+Y/6wjwX1X6
X0uM3C3z5FljMqZpKb6k19/q1o1RQBkCc3l5gnLZcnjk4vqBt2pyKUmtetcE87LzRunjx6aMsFiZ
qkkSjkYfJCm8r5bad+vW9p9aNszsbV0jCZHZOe8PRHisLVVQcBpuf5kwrq30BMBa1dG9CypvDlgm
G43TwoUztU2GVxcw3bVXdHZbpz20+WpDQPDZCF8QpGAebFuJgwMc4sB52tVmrQqQrpepvZs9g5wR
QRgH6pMoZfk05XGxzyaG6+Vqi4SbmqOfX9yLnZR7UauArlmegBafj4HGfhSFcKkiaAj48lTGflXS
k4K45wnjUp7sI7dasH4v6XtEYhbMrgbvWCs+088qxIJfUNRvyPUsL0NMO4XkTfY8x04elrBc/QKM
TxK/erNt+iKBJ8RjR0AanWp6fl5am+08RDjlXVgQXpjukAGCUU0M+fYjTKuV5r0QqBQTMkTnZPia
iE8z5ITScqj0zrTilEiU23E4NCdJG61J+bB2lN5Gl5s7GNZn23Aw9G361ZGNjIyo340FwHHXkj1n
WfnC1qtIt+oKeZQLcnROEbScclT/oxlPBv/LMD5YjkqvkV3cHE9brxx3XfbOX0YOJMANZxXkdGwi
Zo2T9dw24TFpOCiEE1NNO2H7rkam6E34wGFo05TuL11mZIeVOdFYZBAwdjDot8ZPlczvtB18jk8R
qxyh1W1IzpxO4+6STK5mIFEdSw73p7CTrC19dhqY9FsSSlUJMRxPJLcTS/MeEDiMYO2vp1BbnZbB
RThJBtw0UTpDRua+uLhPhK5h2Y4kIWh1VLRHVJrk12yxkLbHff/A88lyWrhmQxYRa2c0Um4H1m+i
7AuSqPPPOWdbtTPeRp4WXmhKWOxDc7OTot0NyF4HwTIKu5hkpdSL+AvyR+tqdzsu8svWvmSomPOK
dkTDZeZT5PZbVjAqNIqxfBTrBPk/o/5kWQwD6v4ry3uxdWdo2AFa86FD/p/1TD+yTHHsqktSmt0X
K9Rqb4NvZ+5h7qJvnSK/Jpsdqcaavz26stpK6N9meTdrst8M9nw/tfVDMwxvJiNLqkrTl8r/GJT6
NRcxItqMo2RHm2PDr9vdOfRuwZ+dhrnGHYKCRLQzeoXopKLymskLyfRf0oBkqN34HEIbuIv9IEJ7
q56HuFZPpa3/uBobSeTjClF57N8NITGBfl59Bvq9a1v/t/Femrx8qmfZH6fGMAYq5nXozCRoiGm3
lt51ZkPa0o36q/pYHcaYWR7cGrLVGhPvISiR8SJQNMJv+WkRXEyJoOGV4T2z0PBtRfnBgqV2U5Gg
lGxY3zuV/wKZ97uDzE9Xt3+UIpkuDVpKxa4amuh3PNhiG6xokHw07z+nSMwP9mRBjOQiwa1o9z1J
OT2U/yp3HoVUh7CsOdPocdewgt9PYr4olbpHJ3Up+LOrqVtFLyFkdNGZwwxd435eyBQuJsAReXAk
B42ey2pM1JImxjJ2NMSnfpNpQzHldDc8vowuet7drPc+mzj+49ZWuyum4bsJuONOnnT7xQQ3txJ0
pItwN1hURSFnuy7CSuMRGzRNTY9FH8H4DCoOWiizrwKwrPayzUDKyn1Q+rQKVOaskY/JnVUu0Ovi
7nfOmHIk/81PdIpCHg8qDGuLlSaJ7Z9WjZxIgAzcLhVz5JxhnOUFTGnkdyNwQSXRbhn69giGluXV
4yiXqOxjGobPWRlzq/zHuMZpXE5WtYf50aBdBKpkWVTMA730mJ9hVcPTWMpsl+lh+v/pXv9X6V4u
h3vvfwK9vYPmz5v8P/K9/v1N/wa9ETDreAE/x/G9KHIAq/2v/8N6i9x/AW3zQi8OfT/yY/e/BXzF
/yIjwiMqzHYJ/RA2qcnDvxNmg3/x09zIDoMwcoh8D/5fWG/OP//Kf4RaRfz7bhjyM/k1bPBy/8l6
i4h+altibg6j6Z9g0kHRLBsikC8+zFcoIExfY2ADRDbuKxOeR42zUIl9AEWkuqvdZDwtBRk1Wiy8
yiHxCOlGOHC9BVkOp7aTJdm1nLXXnn/dWW+DzLccgN+MAB7vT0h54gzMCAEABGtuKirIRMzPZFzc
gfUGOjC8BM6biQZ1NzSIrkMMtoJ2eJg9lH+NkR90Kz+TsLOpntkFlnT+0sNj/i79QdxJzcJCazZ0
uq9iSL9nSukTYdMcAoLn3Aku0TAgQYbFr6zjAmBGbrwwSHbpsM5JwlAtBwB+93nphCdtI3QE4cWs
vwlu7OvOaWg990DFtIFuBVHfy2aOvV50NB7vdhCyGKWdAfoCmNJqmr902n0MxQE0rRjyUyyweU/9
z2KuEoyAxbO04aX/dpFLu7kCxhy/zYLq9J+4nmodNHD7nvNEQfxwnR5GE19q/65eh3C2P+NkrQGH
tlM6AbG22F8zih3HBmt675QMkiwbK9AcnwKPRAKart5nYQEYNgVhnSZBOJPz+wPBD7aSx/4tyfpP
sJ8TB9cz7eu/cxx2F0Yy56rnY9dUDyeHlpzfevmjMw2SqV3TnpVvsdJlCnhmnB7cJc1vQC5/g1CZ
9tlcmE1G9+R98Rbxvhhx7BaxcXo7Yxhbi8OiifoqDdAwrwygVhRPbhk6hMBomsGZd1PUa/RPK6z5
cgIaA09QZwpQg0vb1TXepmveOmLETnGKRD7IBL+Kl55VPjvivo9xyQMVPMrZ4vtUtScGy8uWNUFW
fE0JFOBknU7Vg/Pu5022C5hInfJZxsc5OECLQm9X2Wv/mzZgUdF1il9J2NzrtAWPZDFmx5ygnVJv
7WRBzIVuoYIiMSARaXx330TNRQotTw4h97s8i04RRpvcINBZy1AMVuVzS/jcrkwZqFp1TQC5DbRB
e+1xXrJzKT2cZJKsyzaoXzpTDLtWLN9ErOhtsc6cYiZQaaBKGFS8aj7GbyQ3mBncFcLxzxdZzxNC
oQhP2To8stIFLc86xFOw1U7j+sWbgOgxQjnEDJNOc/Ujl/EPz64vifQtZAGQKsZfZYTYZCQ3o5AQ
5QYP9HUtaf83khaX41d//+Hm/fPI5kN6YXnJudDt7yqsP2RtJ7ATtiTnYiTqfaI82tA+6gStkRUO
p3++JFYFBdfovb8i8IeVoV+u2SbZ/VwnLfIBRO9FZuEvUNF8iDsAduuFser+SkTzW1mMyDNn6u2S
dOxCBeaUNIV9SmpUJ4Cm4M/m6XBu7eFJQq/dmyJ4iIIi2I2l/9D3vrUPiJ6wuuKRnF1cM36G92rF
8aYpAEeXyAHHy7fVWBnklfEOUNKIumS6ZQV6lM6BRqDI6GJkWtvbSsutHKz2EE6WvA8Gr79X62yr
UJG7k8q+9b1eo+1TtEpMtf7375n7hL2CJFQtsZ6N7VF0tgqr42xtM539jCAZ7Qb+kggV48B1LKmR
EJvfdhkDtli/JIZRuX4u9Tje68l27wgwa9ZprxtGDx0t770PWBaWYX2cOQFQ2SwHsT4ovUUmbZ1A
s59wgcZawjSzYN1ZzU9dMw0lMO0xpXF8N7EU3Mtm+IZyBXKJZAbE4BAIlOiffMFKY9EnQmhShqfQ
LVf/QbE8VxGYk8msPgTL7MdjmwaIlwhSf4hsnEQV2SsEdAU8vAy0ZXgyXfoqCX9GKctIh3ZhyIoQ
bQq9iFPvefsgG7gZfvnbWai6ggAJFM3g9jwOVb7pA/pMCzF/60Y0Sw+uU9FtlrTRl3kuX5oyQXIz
lE9lK+XDLPAXyjjeM7GS74tsWbf64cc//5VmA8YHN0eHPH5oQlmvjoAFY3x0FH1lpftWlOIwTRTx
TZJy1ZMg26SM4dF1CkICeoe0rOxUy1Y+lTCJPaZxCrL+TydrkX+jD6hrFM5cbGQdhLF8cGnvomkZ
zwuRKiSCEXftgEgCrefuGuMgEIk7pFiVi4gpSETqIGViXpnG8YYQBcJ+CoVzqUT7G85JummIQd7Z
lZUgBa5JGWiD8MSDP+wo4QvOxW36mGbfXmL8c9t7OBhlJ7aEYj1KYyKW/D7nscPFR+RNBcUx/e6S
IkIzhTeqFBBF/DY8OTGmvCDLL5IcHCRaut0wYfsYRs+++PSZdlbQuJd2LBTtFsy1UeTltC4tbwvS
GQVeOg5bEE7vwVJheHIJAdN+Mp3Y0/tNnVURaoPsI/DrhlkXgowuT8hz6DTMiCVy4NlgXyHEEKPZ
svGSarglTXfL6Agfp9AO9uXoqPsyM+I+Eegg6up347KLjGv8cF9GZ/LqpiMziddcC/JPqMhYJ6b2
bCKBc80C/iGatLra/KzNP3/AJWy2YTcxe+GNRE/2mHHIKcykXhq3CfbtkD5PFocpiHDLQxA3zXU9
pee5XTwTWrx2zOLXlMOPZbnvyVgmX4PvQOpQZUckPfq3onxRLrC+0FOnaDbTRszobaIwH3/KBcKN
tk6ZGeotiFuo1F4E6a2upv289MnOlrRalUfTmEb6/Kzd4RiG1mOh2/jJ09jcR9UTXMw8EBnTpJha
zSFSsXbhrhpYT0cHtamOxlc6x/VW1SWsiqX6aU3xs8uh+VYGEq2w6i9pFC6XprsQ7oF3nvSL0xTO
13CkrZTJ2AN54N1MOOhdXt6m2U2PTA8hvir+kgnWkXmif0wmwnE+NnvOlvHWH6P7hqC3JlHuC7eI
8LiAVPeUgPKlMztS7D9VjhlOxE39VqfetSqISyoLeUnoo9yzCzHRki+ZgZ2ROZpMioRO4FKL9uwM
3otvB/haagm4016yqxWwtEZfS5OmjxQRZEmXyXyYvGxfFIA1GQqRk2aF05vycszIsmhPYsintykq
fdZMjerJ4Oj2eNuWqO3favFpJiE5L3N7cMTVGTrZf1LvIb1yO5wQOkiFcuFQ+OZlzHNxGUtk5KPd
Oh/52l2bgnNMHhIR5jON4zE/W7HD5jtBmC0Kc01otZ+6AamjymKzm0zJvo+KBwFv1u07L3chnmeE
tc8IcmesJ66P+L7n+bonMXjZZkH6U3IYueUFytJYwq0r0nYEJoAuSrd0pSuvjp5mJXGTL0+knctX
4rLmbR+607UMrfQEbUBa1bkrFvCIXRG+Sdf5YunD4JqPb/lMDGa6kHyd8cRRhdVbM+Prqdewk7Cv
fxVFi1GGmLQ7U0z+Z0lCRPrllI26ZZSI24XOLSosb2Raq6Ib071n4Ir+lgU/3K6Tjk3nZ4yD8m7c
Uzej+x9CMK8m9U7p7HMkpk17IAoRZXHpolsdFvHSdvy4shkSfCzYpga4UnYadm82MqK7WnnZb191
vHpd9CZNCJ+gvLfmUL41hZAYeWdW9d50P4aiY9QhrBQ3BXq3ZkU5Qm7+DmuJmmmhhRa0jb9rhv4N
b1TUiewbkuHNb+tNvrDQe60TAN9niipycPBTxFy5rzpMtiMHHdIv3rO6tI+J2xB75eMMK429D1jt
WKZwKCItMNd8+jPUARgLTWRHn7GdjyUFsQp4OriuTJ4QNtQUyYn8WBIh8TPD46X0gHlgBe7RrxcP
PdsC2ykLzjI2SOHqpuKAF0afWZ0Qtx74T8vCRMSN5AW+5mpoqat9GfYzkJziJz8lOTd9QDhd2Po/
VZw6N3edR+SxTslq0VuTzOJz5GzYm/Q5ndNVIdg0h7bOAEXYNvNhwXUvUm/bjeFCRkwD3aBhKBmb
rMZqjt+iYpiy96vx7+y22UtZot1E6fPRSKU3tUtxaCM+9Xj98Qq510hk465mDkmlFt8xxE4eCap5
IhbB582x/jadWxwDCx1Ce6SZFG+bGgs8Mimz40FTtK8spOmp9g7RAs8hGUixsRYCxLDOsNjfwiIB
KxMRbdu0PPlZXveIM9QutwPrSvV1IzmKk5GDO0pGw5FNAunq1OZHEuu/aU4J9OhBeGfHJE9NzLD2
udI52JoawlFF2OA0vuq4Kw+Uv5gxVBdzCsaK1Hdoshyn5ScbXok0PgyGnxz2Lj2mEMOHY0u0GU1x
Y7mh3ujE8CyLmXhsGqD3dTGSuhMjNBmTIjk1LhrHMK1pSVFhQCRBJVtH00PygxaEvmPyJg81TYy7
YcZDTPKAexyX8Im+9niYgeSCx8ibuzDAQO+psro41dX4qJTYmZztMLXIXLPwc3GzfS3D6q1J7Jvl
KZ7FrL5kpp+4P+V+5YBmMXeN/jqfzZ9BdGssxn7JhCFEq3Vq+vZspYpXXbPl67q8xIZsqakk+aPE
a2wV5cTUlwezEOTn2Th+uvGPmbz+rBy4YkMT/JRpiRPFU+jBmtE+WQZznI50fBQMLNKCeaUcAmyC
c/dDZA4kLSQzVH2usyKfK6QaNNXocWaHumL6VRbuYUloPEadwmlpo97pAbwwLo629Gbx4QQRkbwm
+jUCgT37izUh5nIwYsLOHvtSX0LQK17DACg08RO6sumq2vLVqp99d8pegijNr70nHm0rNadOgcCT
LfkOcTqgE7Ro7NbqUhcUepkXXtosiG+ZD2alUbu47pElj553tsLfdjsuZ6dMwY4UPfeyQmfSvuhp
cE+l4o8S55+uZHqsrSo/RlBHnN5Jz0NqBbQewVJ4EVFYIUyR2XRfIzO8uhCPjQyzH0hX6OL0EIKd
h4GxBNdJNg8IQBh82BKBpF9KbFTsuGEi8B/O9XwYF3zjVTo9MYTj6dWFfUDSg9EwGLAAhBJm6hSi
nXXOqo1GuDcufmlBgRgNr0u84L4eGWEHVTygISAGzLF9RA8l86PRrQ7DaqMc/eKLrRr3mGiWUzAh
7SM08phBdik4BR6FF7ylWTPty6Vl6OM09UaijD0FbxVQ+rmlcumJgp5jl3n4QGc3LrP3QFaUNRXv
k8P13rEF3HWE+qbz02xQEhulfiM/e83aycPnSM6N7v3tkqNWt+M/fjU7eAHqX35Q0oM24w4tT3BF
1AjZKcA22RM28+56x0zE8ZsTNz+JiAZpGsPinUVH5OxESyXor2PjEkSGlOk8CQD8api6n5kYXrgS
n95QIwrJz5SCGZG5B/CbVIiOTW7N+NA7DZHrQFOPvHPuZum9+rl2o2PcpsvRCgsa7tO7oPexFV7M
dpC1N59X/GxZGlYS2sKtGaPoqbWw5MZr6g2KcL7gXQFk1HfhS1ZAg6jUztIZ9W8oeeIVLgpJ7MpM
uXTL8wHziVryXUrbKUANWXpc0QUlFl4R+SMIa9KoSi/dZtgJgD+a58bKX2ZF6blItFnT5zIUiuP7
tNMS/xz/j/T3Fi2y1eANs3YVAsJdWsKsTceO1W3MmQaV7SFjJHoPJLnZJDWYvMYgT+M2IfwPaPgp
8bNnvrB9dML5Q2kALeHcshVOjjxMBjV4RaDipCPvkaXff6zqALxlxUYZTN0TGTmI++0QZIAVUZH5
6Olkl/9wMnXkQFV91Qv+e2JcoC/32bWOXcwv4YBhZl61jH2Gb07SiRnmabgJm/5LxMfaBFny2y9b
VDUSk4iHGAlcdV0cif4Bb2Tcx8Eixb2PrJocRNoedjxMB1PwoYPcYrztE4xaNiI7SB65vgUlFXpM
frs/dcqpXyCIFR5mkZ4G66OXTnqvKzmy+5OSbSOLuqIX6bbhgjZ6jJyflYkRSKbXqgHxtLChTz6r
MoItXp26xTubXHK0xOeCLKXBnepXH6G+awcYFifvJdcwgVG/nGU+bVXsv7YrSp7x9upG7bNntX4h
zuGrD8f6ya95QDn1Edq7qzSugIh54900iBs2jnA6DUWp7uc+WYN5YVou8J+HhGltiS+cHHk4OS6w
qpKXlDhT9KNdeN9aPGFtl38Tg4PYvf8Qk/fQT8tPEhq+ZDrtZeKjL5fNTWp32nRolkw84hFQ7htX
GUQe7mLf6ciw9Q7lTK+bNAPi2FzqnNUNHblX3yx3tDK+fUwZNbWiD3UrwtnhIBZlykP3OQ2Gvx7h
KXeIQ7bRKmOoqHjumsUBqIKn0/H3k57OtK0lwMoQMIcNhTHP3lK9IMDs37LKSzdtbr01lYopOydY
m2UH0S/LeOWmH+7iphvlX8OcoqnNNVJSQMg7FaM9mom+0EjMaTq3H9hyAot6w9dY8RZ1mRrAf2Lm
u7rW/HDyxyyjUuiqT57JL6/GsKEaN911wfBjzLx87wi8RUnxq5xLnN+Wfe6WSR/Y4wlpmOGiEC89
gEEyzuKBtBXP/kLjlB4FhsFZb0qitsL14fUy2ivWcyj6jl/FDc80397TBQ1ylTUdHQI8frJ29t5C
1ncaFW9eOxydClwzDW0OmS1GSKJwmChY83YawAK19CxbYks2NoyUif7gXekF6DmUC+ueDzvW5m+F
crZEK+vM7JNi3kbdJYiYcWLeR2UyHcIBmDT9y29g8t+hhZeLCFPMZyy1y2IDa7KQxRD1hkIUIy/m
I8QGHC0JtM6TLxMMSCVnQEVt9YCAnBzX2TtTMzixPIUxia0egkevxkOHDGJCC4dEprHvaxE+tiVd
GiVX48KoD5H2s41phy/8Bk+hYGRvG07vIh5WXRBHwPLgxadeq3Lb0mbhMI2PrmhXgMlZdt2vNKSQ
MwCvZa+aqwjPsTbfdlWvQmtQHHaBn1Ln3ygWh2NJIBj9u8fCXsRR9BE4jLzYeBNrVBS6l4A/cgOR
bhJSAPBiDn+S3tc3I8FnifSXdjz1SaWCVilsrkhy9zrR7yE1971npRkNbyq71uXSSnJmYWZM/VeZ
4NCZrLC8jTDa7xBXRbuIz4a6NMW7TccbQTpPtiKl2unkcTYtQIMCt6xOI/fe9pyHtAzLC9YZSDPT
e9SLU6DWMPL6y3aZ1NbWX6twcAkYnjiyGdKj77p32sIiao/1wkI1JzvTAJZfwhWPo2BCxPO877vh
MQ5DmjZOdRldnFhOpdQd2WDTtcIIgaLR7V99StpZWOwcDafZlu/xFLKUclAgRDNOn43Xf3Akkz+K
oOPcOqPpTHzjbnxrAEeUAHWuaXkhTJqng1Ua2A71eI1c/xI33RPVHfTZR8skMQ5N3e9FSBdmsGsA
H3G0IPbrjwOq82ZWzUPTLc/BPDIZcHqMpBWwrcF7CjQ4+rbGsgDMvo7xRaUVONdMR9bWseiw9631
6LYPYmDhdToyJKf2ZnT1bGxYuAQJ4/19qCWYWd9xvU1G8st5KDIogSmYfWW+Esf+nhxCReTMIYlz
zDfLjRgTZJE27Eh3+E61qKBPXnOFyiwr1bILUx9m9KA7YOM9osME4lgcZOF+4PkrqpSIHLtqjg31
QTQN8c7TH9mScPsGEu8mUxxJ4cR5R5rmsW2IGZHJ3yQ3f5fSQ9aHIPEuLuYnhMYAc0s2hbVr5WGa
uAtz1gDbNED9pPUa9l9zx8bgm/QzI70hGOA3EYFAWAD2dcf5id7MP9e59diUw3GcW9ROtiC+kAgX
QU4COcbdN09EDdpQJV139ZDQoIoS5bWJqSgYLEGENOObJuPnbpnMeHGrDrV5vNFjBLsT1Sa4OPle
xONz0IM2iHqGcjX6KiZBVOgBZMkKhTOd+felDWgBmF5spnxxdkouwSUkmtuM4Rv6NrzASQvlx27x
cubO2bWLPXtds3etGC9CrT8r+6vNFOpB+gGHpW+mXb9Y4mAM+i0aMEgwjhO+nAqiqFOGH25fv4b0
nLdJPMwfWoMtN4w4E5L8aueLrCX/vjPZm1BkvhfCKg8yDOEQ5g4oYwk1YK7rW1iDcnHmO25ERCZL
dmjyT0VZeS1gEC4WPVgSxs/04GvixOXF1Ii6BBVe3C13deJO295lSqjRVhXCebZYIzkfAn5IEvaj
rjmlSXBasl4w053lrpvpJXj8S920BPfd3ILDJRWjDX7rrl6Z/kgzSOwhv2Gm9O/r29RzxZAcuqnD
/G6hLGSWdJhaBJz+jKJeGfioSWcxvZmeR8f+WvjldgmRj3deqH/XQYZFiljHp2AMn9TAutXPyJel
zyYWTOswRMuHSmBEW8525kw4blpaVaQyI8vZyfIYMHo9eA2BzQZ4SaCdfcrsDUQlbk8fEE1XkIIm
9PQRSxgDnvM+DLiZxzl8VaZ9c8bpJSjCbd4Nh7QMDmmNMitVdvnYKat8LCgLT74dv6Sdss+RR18u
C9SDz7LauoF1Y/YVdNdaji3UUTZZG1NMmFl0yRyO0ugRms/GYmHCMeKVQwS7u3+k1O43OnOPkZWK
B6u0Vx4Te1Wdv5e+61xquiYSaP8j7zAFMDpMw0aD3bCjuiBF2w3m9UAPgwSIP8s50HNt0yv3u4eo
0TdNTuYdG+vSITOs+idSf6gLvf5z+pXXtjo0JvjyYz/fNzYsenuqXpaVSKHRxHmc07fW6gKaaENG
LS0KETDGJtlQoxXoFwKgolXgVhekVvuL8yRFjqifEKJYlUwparWPLG4PqqIkfi29ebrGjBhIs7B3
OsFILavuFJUQKIk6ol0fo6MLGfsXPc4txiN95r2lcX7PpsaaUWIPx2fQ2guRdExE+wKbIZXchiFk
BdmApS7z10NHXMrrgoh9SJ/GcV3b88zs7Rlwc+zIjVgg4MJVYkyXUcPzYGbjd9EJgXWt2bUzjiYj
WKFbMegHHX8rfBVY9pfXgASPu9TVYMc5VHql86daKGNLw3gys4J3v/g7Fe4fbeSlC9GwzhUu6yht
cFh3NPUItVmzQmZcYSJ8wvpy/C/Kzms5ciTbsr/S1s+DHiiHGLvVD6EFySCDul7cmEkmtHYADnz9
LLD6zrQY63vnhVZZGcEMAbgfP2fvtSdIWsVMhzZsXuivFSflqBe/trDhC8DAnEqZtRTOBXcpYlP5
mfng99xSGMfG8AkqH7OPvsiqbSOulsU62o3yOZiDq5btxGDdtG/qQB9tb8Qnbg30Ptvq59ynHB3m
LDoMfmAhrFYAcVFaS8rdLjTjbdLrj8HykKXDyK/9D416ct3lH6GFATNoQuiuc7H2KxPnVu+AGEuI
MPd7y1k7DoyqykjvhiJehzbwgXa4BKaEyhftPEleYGwD/M1APPdy046osmWEA5/rN9vkk7pHUsXk
SgQTRXW97kNA31M74ipz7qap8vd+0H8Z2WsD4p9gcWBAnnM3Z8ij+7lC+Zowc3Ee6P2+Wc26kz6H
S+SWgU6MTZh7/KvivgxU/Kbndtx6AyJVbFwMqjnV47o1cSATLa6S+i7V86dRQf4zp/GTNyRWptMb
+7i9VvC4w4d5jsZnBl47xIRYOZS4E4wQp0xATnA50BLVcc0KP6DZWW2X0d4qThuaPhnEbWe89Zr2
wrQW/bKKr1aCnLUxOjwbGle08EmsRwlTpCmSuTDHT9W9SnzKzDkwv/R8QTM1CZPWcK8GGthxyXw+
xndXyXlfeCh3CcRCoOdHHPy1tyI0ayerHFm1hzmKHhCGSQ/SR9OOBwMI9DTZzWWo4jdGft42SX6v
stBAZuNfcikeGsu+MUzn2pPqQf2e34oIGYNl0wvqi+gp1D+LIkrW9WSjy5D52so5AWKNURsnhD9Q
W9xvJduRsSSGOPVbFk+4stA2UbvmlEXdOGyrAfCYAWC554rAWg3z02n6ehP7IxkWSMipyDy58RGT
AmHD2hwP1Y6mSbDhtJfdyHh66wJ1W5VgMJqiP+kIh2xOHEWUWAeC5saVqzUSlLw6W57qdn3SjsTd
unc98VUY4JgcL9rSdVyiao45PBHMRxAGwxXpHbVEl5ThDG6Dnl1ThyuzLj+Wv01Gfeu2/qUxwjMH
ry2tvVVkvaS8coS3q3rJaxo9kJuIc+LxQavuxWS0OcfGU6WG8Sav7Sfz0EHMwX11a6FH33QZgCkk
9QC+vWuYFPpJ5iBEYgyJiJ/SHaE3WE4LgHYRGQx1NNAfGMAUGMoC8UIiNREC9e3cMwhYSmCb4GZm
ecmGo/l0GbyYoVj0QWhLsnYmPJceXr9eBDulh0dNQvIqCl3C70yoipbp5fu8WxKpsjTc1i6Spi6D
eT0VEFz6znS31pjgIe67+T6L+lt/pCkqE5AAtv0okH3gM2VbqyTZA3EXMy8is2sxlhUWiGKkGuWA
QGrMqovpZyFbCiaFCOi9LQG18Z0g4h53QUQH2ynHj3Fi7CxcmjFdoKvjEFRHet+bzAm2jhMC9TKw
0TtWeejyjPuMAIUg8zdJCPguepeZfu0lYWJO6sJGCRThJO0pj3tAj+M5KgN01iHEIj9GvM1di/xd
IQnSZrlNU3lRpfgwO74GkRAyuBwapoZmdotufSCNbTIH70iudNaSigemtDULOKjth7YyoqWlxi7n
Zi0GtOjSp3R2A5l/ufhxdq6pP2NQwQNHNZz+4T6POCM79dA/QOuqEUkdKnuS29TKD+hh10PV9nhg
ShAUxI7ghALb55mojqY1k0n/arpin1BxbeI+SXl0PWxMlOHrWagLYsbkaMuE4jsAUdFeSDYFq2I3
j7aztG6QWjtKnXsIIh0ZqdtBx9wndk0wTYlDOa14Zb5tZKh45sdUQl3xmud+htBuYppk501p9AKN
7KbnsBDPqU27cErVHkHBZvAX38UAw6XzP0Iyog/DDzV5bxPTh1XiIt8ZE+uaFylu8Im+SJh4P+Ig
J+8gaaptXzW/EBNpYxneltrZ5IKSveE04lfFc6fZZFMCyrZNAP9BRZ156MP5mCfetmS8TKVVzuID
xfa0NdgkTikTr22MJZv2F9bgEr/fkmEqnbx8y/Ak12X6WYri1I6Rf8YSDlqZIlCzXXX0QYEWZMeK
cvFlam67dhp+F7EALJGZyCyP1GIh/z3May2q28bMblx68nSYH8uwenB6u7vBfolNgjfgRhU0ucjh
8BnqjkOyTz5Yz+VE2dWunKmuPloD8F0F706weh2NhNRe51capO7Z/FlyPt2g9xZHUSPc9AoCERMk
CCwCaLkye95FsWhvUORTyli/Ei2xmSX9E6G9tA88/6134fAWnnVvGb11T3fOWg0RjWGHsTCjvXkt
Gcnt6a+3W01cEzmy4s1MwJgzvjUjjtxxySY1ivfCSsZLbj/o8A6Unf3KPsH7TuEaJQ4kRDH39FQC
exv5qKmyBJq4q5pVbgLnI5J0XWf0Yq2u57QUspChO8PZlDovavhdMjI8z2ab7ycNPsq3sOh+Q1Hk
TY7RgtPC0qxl0NTV90SWetugBaPTcL5bZW3y6tewylTx3OriougT70o8DCXbzDZmnLeOPLVNpvSW
r6B5RBl1P8kJpG8eU53m18kLboemfFd+AGkphAYlbBQrmS63HpgDw/YYR00oYlWdTwzwwYnWCK4K
6YOoan8SWcx0elpThp9EJyDFWTGdVALGib+ihKxDht1xttGVA4eZeEPXy4HjVsvJwO3yfQkVictb
bwka9tlTN3nDlIdSCK6WnNHqI9c0XXiuyiJ72DBZ9yZxmPwCUmUsKVZtQXO5Z00dEByulV/9GNjw
T3MAucuAi4XVgARBu3zNWBfpbcsLahSAVGY8HegadG1xyOOmPHyDODKPfoYXBhT26dGq0L6E6kIO
MBl8M66GqYHUEspih/LqRxEPzT6zHSBlxC6SRt/imKbdZHNQX88+npc69mIExKl/F1JABTPwwww9
1WYKahosMbfgFLq3ZQpl2w8BzA0eK4Eg/6spvmSaDjtO0tp8b+OZ6dys0dJeiaEezq3fqqORW4e2
GqjvixnzgMN37OQz2qzAPeQIYyYauOlQbSp8oBtRzuvBS8VdrAZEjPTR2FI5wMHx0Fx2q1xzWeJu
2jIC4jSmqFxm5maTTq+Ywzl3dfLZ7j6s1vibHjjPpxpwM679LmECGrsUK1MNKKf2G7QTi+avTJJj
4uIjN1PrC3N8to2cRaqcyuJE8CPjTW88GrUSx6KN79C3QagA9gHl32yf8tCG2GsAVW9J0eMHA7UB
AWGkZXYyG73JBtmwgyhQiHkTH0VI9rNbNyeUUdUaP1ey0fGLmzz6FvDUvpZXp8+b3bfEs2zw+MrO
PogAd4t2bXryi9iSneDizkjIwiA7eRi09vS7NRj75JbWM80VVT9hzq9Ow6SsQ2x2yCfGi+9hdsd+
iRmvU6N5asVEG50Qou+XIz2fniR/3GTp49iaaMKwdm8Kf1LEYi7q73lRDSaDutLsbnZGDUnHsFti
PAeJ7WaARLAmL5VpKpMM6I2if+hlPUHioLDBP9w0kKHMcLk1C75VD5ckNqWQlvgC4olKIBGB0Vxc
BAHArJOfdYArc+Tm8AyRrPM4URTQXbMNQ8JAh2Y3DUjGLe8wpgmNSeJe54wLsSuKa88+nK/UIiqt
Fn6K4ZcflVngJQxiaGODG27mYEiJYJ/eFyUGYxr/aTYhkBQFas611Ubu3hfVoY8L0HSz8btFB4Lx
SvmgLAk+sC/9Lbftra0V3pvY/h1LkXliXsSPZoRyT85KHVcdbEZqmNCeLbKNMwovEWw8+5qZNZBE
lwBFBod//GhgyXLD6T20oek0ZsmbVyJ5tZag3ew8TvS1+wh2dmKRxFIyq0NzEvG/tggeL20QP8/+
hxNEA6oOJMM5rGVHpLjKXHHMLPtXZAwh2yw+pSyUWAlz2C9oloEe1Y27bZA4UWZmFJIyU1vkgyAe
BbJtZY0vjm05kEwBjPkD+Ar67ieZyeCEiWNjl76xChzLWtOTWrS08eT9yG17kTBiGoonLgkVwTe3
Vf3BEfc1IP1uPRX+LRsg4QpmP52qnCl/UKXurlHNFen0uE0K/xpyHBCcSIpR7YsokOCZ6GpOU36m
89wgd+LuMzjaPHa6epljtyLNwXjzOqJ8+kSiN84/vpXDPtXHH1rniSbq3k3DBw4OFE/Th8gWc4Ca
s33l9hdyuIm6MHdlH92h1i4RZSogxNTCUUSaXS1L4kOKkUgb6HQh3xuy050puBN6tmjGWxbQAFqZ
tRDtrnXyx++7ylqgS6Mdd9vajM+GK+8dfvf2+7L8Vj1//5hxb3m5vEQaG4QyHvwGnwkdcRO3SFPs
7GB6ya1w2FF0vI6+C48Vu+JuErHkDkSBJ3tzP3akGPYS3d1k3rBsI0xeXm1boV5plivFlCbG4ymK
N2ZKb1x747I7TO+x5XQnEDP8CnIxVY2bYOUv+KdRNhcxc1whKvyNLPhb6aXJwWFN8obiCq6g2GHg
AuiUxwbvb4i+wnJkn2uBvEwInFGNFrvBo6mW2gvKd7m6U/eULfwj4Cs1Z+rIPdgTh32P4c/okiMj
IrlvZhflpVOAxuOoZPC5m5JIhhDMd0j2GwmZba8/aZCz74uSESMb+vcNGDksCYY9Msk0aFYnEdDM
YVnk7Oyxt8CEGGCPs7vegmnTTRphWBJdh4yBajjkwJCanY/YB9xIx+3mVmivIOFY67+zQ91X+RRV
5Z/KvrivklJ1v/15sTf9g7sILI8IsN44dOUsfC94nOqfH9ekjJZH/48oJNrYjnSLQj39moULVVUE
QJg9hklTLAiDGLh+7UC4J4QnNi0UpmaT9xHSxtv/+9fCk/7lxbiOFQjbdXyOIrZYXuzfvZg8HibM
vx1sXBP5tC/cdpdPBZKjzLy16+aRE8kmli2Zc6ivaAURz2QpB0gGqBx0y1X0UlWPGbfWjZ9k5c2i
hKbVfAXHkxFHzkwA13ZKeDfdJ5z+YxyUG4JejYtLOZn6GW3xJHFOOOTVBmMBdFrXR0SpmHRCvgHk
FqTTCc89EKus2CeWm12VsgmLnO8ACSS/mNz/MAczAPBZx+hykRqx5fTc8MxjTSJ+QcH17vMkdlgC
MJTiKX4w6oTVfRzEMc+YGoiK2t4V1D9RzrYZuS3Y/xQQj5sb79g2hdMcq6WLMjbGna0ZFhaxThA/
mcnrHFJaejnQidDBoRJHx5Rgz2PvqqM0a+8CSOPNbsfiJoqN6pw4HGwmWV6Nug2I0fGwFbSDdVdC
0d7ULahuW2CbH5xlx5wD54JRG/g7uJEwNaIXmih5xMycU7ezC0R6N/owlb2OqQSSW2dPtjqCtioN
jqZYEgE4+OxtllIyIpTaI36wdpVhvuViLq4Qva5uk8+3Fc3ojapdkM1JPXBNp90eedbSi25/ZLKM
zhq1Lx4JbPyWnRs3dA4/2SqsUzbxMrOUJuJoFcHZlc4+8Ud945csgtWk9C1KQTy+rriYY1P90DFQ
2OCBXaL8QGiQrAQoHKaW4iNE9LgJ7PolkTq7MZhSompzue5ldhO7oDrpVK6rwrafbAOfUz6n79hO
Dn6NcRRVm0Ih6M6veGwJSqnzX05t23uz4GLCjzKhn87al9BXv1u5Bad5oBU2Trl56xKre3Rlcd8v
f0q9YaTZsfxnyQV169gq3wV1Za5k0OQN14s/0xFk2m/qHkNe5Nt68/3M7+ewFNAxmsr4jweavuFv
vGGaDtKjK4H8LDu5ihjpHi/bagbDwdwk6ZnqCDAyItTXTrftAYbSKtB4VaPgxU3RD5QMouPAd4lu
8mc0s/ljNVXNbRV6C243XfJf6KXOVFKoQLJyxT1JcMt4RjtU3JuFD+/cc9aM5KebMBzDFf5zJGGK
oFOraXe20X41Bslzod+xAyysGNxepB1VrXul3kRVTc5Hw6Xf9xLdb0y2dVRB0C/4YC9qJO81HLPg
lvhucg4UwDRBs/CK/px8lyBMj9KF19hLXHsDQF+rTutLJn410TA+ByhphKWibZfRpUOZKc5JasIR
x/iSBeA6vRyFr++l9AIn/0cQVcS52oN7I6P+sTOi+lYP2Mw9S+8ADY07VbfYFvuZVl7V5hs+Mxh1
LrnZgkaOgaYCKxEUAY3DOKcujkvnLoX7cnLwiOdZ1Z9Tp/3uMS3R2cUC443dtdLjiEEdUSnD6XaH
YDTZ+x6hCEMNnt1M8z1MuUOQQ+YSEW2Zf784W/6/rM2+8Fw3CFjqTWyx/7RRZK1lS6+DTYKiYE3p
C//ZKtOTaRfpjRhtyQEl+2q5jnHMgOayg6RC/66hWQszubEH42I1HJTKEhMJs5ZfdBP/i5doL07Y
P7a44+dvfxYuHlXhhZ6Li9cNHPuf97Kg9WjyoYE6aIucoC5qQVoEDPDQetlnM++44osi/ZIs5W5W
NGuV21SnwjHuh3TcWOZDXtJ6j2kfroc5UPuh1f6th1gtqQDcoUuyaHQzr6JnCI+egp5WZ2X/F7ug
hXX4n95FYDpBGHqBa4YOsAH+/u82wdpASm9OC3zdKptbNxL3GPBWHocPss1Eedth0idxJmINpIfV
7BNdukw0EeSx+ozo2+tntwXUEOoPxkmo5qrGQK9b4An795eE6/w/Xqlrm0FoW74T/svnjQ3RkJVs
UcKnMIvtJsJsWJvewQ5G0scaHDLd+FNH7UOjgvZNeT/1xCje9zpQlCXGjkAWZw865kZLoHVVEb4C
CYOaDpspQMS9bTO2etE2IQW2bRMIWnBgKWtxGlw8ZIIB6ApmI9yTkfyysCAChzPFq/T01zBfjCnQ
D3UNYkTn7iFKQg+3LFJ/U9HeyXyEEXT2IYfMh9Zkkvf90fzPn/p/RV/V/R8XXffX/+DPP6t6anH7
qX/641+fEHdUxX8sz/k/j/nHZ/z1NvnZVl31S/3bR+2/qruP4qv75wf9w2/mX//bq9t8qI9/+MO2
VImaHvqvdrp+dX2uvl8F72N55H/3L//03zPkW65l/t1VtPwLf3vm8hZ++/PjYpL/0/qjrfKk/Edb
/h9P/U9bfvCXxV7ve55nAvOxqRTHr0799mcDVz4TrsCjRgz/07BfVq2Kf/uzI/6CztgSYI3gAtg8
6v+68u2/mAjRBBZ6z1oEM+7/lyvfsf/lLvUFoFfgAIHpObDSeNd/f5f2CZ4YwGncpZWK9hbihJuk
6Z8KFqc1EtZ2HLrr0DUN6pyBVCzXEjcpgPG5WBjPXrBHoxFWO5db4M4Hy+4vAQ0IjdGOWGwDETyy
WMqtnO4w+7WHwQxx5qDaA4GVQoQ3GM+45PIg50WP5WlYdHdBkaeP4ZKA15INQ40IxEQ7C6CXNpym
lymmzMHKFFXsD0EAZBsSvNuiPOosCG0mohGijsv0YFOr7WoOJH6JDCcU9spD9ZXZSO4sXuiK76Ja
vEnlsVoo8lrTYaOowvMdhfuyJgJ6csOdVBF7wujddfgMuq7OaSkh6ysGxzs02XxIcO1tGgbYZxMM
itOMwbFIJrG3Y/0cxgFpvTmuMQNFpg6Sc60hy0zh2L0bjtarrnX2UUpcBRM1906qlIxqrpeTN5af
bTbhA0Juvxkq2yIgqRcrw0JqaHnC3rpJ95ZXyQ2Ig/hF5eUhpWEDCr5x9mETHm2uqnNf+dYpH50f
bZfgFOqa8mgRjp1Y4ilsOpfzckMmALC7b/sErbVDj3z/ZGGeW8ttUenpYx66m8J5RjQRnh2jsrap
HK9og8rDnLuM1RaGFIEEWClYqL3iKhW498zoXMh0wJq7kLF/FmP6p7Yzz6I3mHhN+SnOVHLHIEiT
n1A/M67DzdVPDeeWWDAtrCaSC7d5P0hyU5nvowKkIYJRGZhA+wCA6RVKZ3Njtv6LrnzFKBnr4ATu
+TpmapMPBmGIaHLZTRAk4VeHSDQ2MCAVyY6JFC/43FbKls7RbqOrO+F2bfIU8RSnnaYo703pSSYi
wOu1nZDMFnsz6S+M/rUSDy3S3CsfKH0J7zCP3fhUGyHZE6GpmIvG9PSH1EPIPqL0zKqR/la0JOh+
4jMLUXB4/r3LmBEJzTu5EfXHtHbSm1wO5QMR3RCNzG5A5T54r3ECSDOl113WZrmp/JxOI4U3MpWI
6x7ZeNBMt9/uN+hjXmTW51gX14CgG4w+jy7tMdjWqIPjKD7XlncTdtIBkA2eE4+d/wDO8VDbRXTE
cIoTsWlvEg1l3FE4cvCvHtO86bcqCMy17lTLGbbvzsqYH5pqyJjzZM15/kyNaj75idlxARWPSAfv
bKiqD1UkP4seUKLtm+AyeqJ/uqgH5tsAhk8LZMtWAui3QeYXuBT8Bqyeg2GZ1tmWJBX87k/hU5O0
zQVCbZE2Ys8XFY89CrA0uDFCcmGQq9AhQ9hHczZ7NgsYrSIMb6a8vHy3QPA3XrSt80u5j+583ztX
nk7P2kEzl0Qmc98UB6kVhNvQ6CiDYiRromJcpTHaZkMab2l4taiJ9DpUDWDuMn5qbWQrmE6CQG9K
00ruosi31mlor1Fv+vey8p5Ygvz7cex/xZ3Dqb+U8OkqVBFegdTOBOjBmMAhaq6HImS63p4DDDTZ
jAMCeoU7HSX4blQo93lggK9KiJTtVW/cYpi5FnUz0qbE7h2MU4nAq3e2RtrgvKjDhM/H/h0DL/kR
TRZC9+0/Oy/bRcDK90aUZwdszoC53PYLEmrOkCuzNsokpGBcDjRERizG5NZ4zlNp7xInQ8dWQ1Io
PZqJnIzQXUTG/Ryn03bW8YChIvjlhvKl5eC9ri1CDSBcufvqFUtScjcFWDTTRkpet77w0a7jZCqI
jfvifNM/t71FRB/yOTcUzHXSfusuZ2CcVBrlJhCY4UiBTiS0RM88ikV4M+Tkf7EJxIHKN/70JWtS
EroGTW9rgWxXXfOaCovcj6H1UOTmG0zQb5RcZJEuLI3G1c+lb1abSSsf5568weFiM68qf85Bc+or
BJlGOf5Ef0zwRwZGuCVTwp/iFHBYvnVQzHI0s/aWCYSwxxRICp0mh2VRF4OhtqcF2habL/WEeLty
UFcngBvRTtH44qUfdBiTcZX5N65r6Hs8hEgB5qNuPRMTc8X2gE6WwdEyfYzGgmWe+ffsFtO2M17d
JHqeOkQ/og6d40QCJ7PyHyBYiCVyAr0Pva44OnPzDgL+RxBjRmzbI6is4dpNFPWZeAhMqCmIQ6xN
qAbCE5kBbbApsV65yUMbJyxxE7dmW6D37wF+lSC+HIm2eihJLLYy4gpaB+KFk4Wn3IIoBzqy285L
Z8k0b4MB6K3yIfdEJHsfMHH8mGcRbUYLydrs4pdJQ4JuCAj0SUGLOlHeFS5kClWQ0huVabEtPNs+
+SUwQFFCJ51izCne3Gyl706HEDnBenbaV4dI5YOtEgt7fIJUYSw/pphJreI4PM9kVihvFhv6PFwl
XGB5Q4xI5XfhsarvPejYz7ogFEyTvxxHM/ZG95MpNCCwFGVATpqEYalfUxFYT+TXmFXxBj+uvhZD
9Iq75GfpyAi7EtdMATEafH53oV7PDQfq9D6UhkFKQfsegIE/NHk0otAbaWWINF37uL32IVTWRyYd
x0yifEpYv3cNDvZ7yRvgdGw9hB4ZuJiT3kBIpIuOFhoTmU1ICXYLyPMkvEi9ZoP7GCT6ocOH8zbY
iNnEMg3B2vwUSOOZZWlV85G8+lb0GbvEiUNU7O5AerYEpqhoHanKBIftVZtMIXt0E9RnATYdgN2s
eWYDqTiNO/mmvYlETaXurASRc5jeeJHtfkDKhI7uj/KsPOsuaBbudYx2EFiQ/yHi4E3W8iM25/Fo
uoX7VPb0KKso95GIzO7T4Levg2tyv1jRsAvQKF85/gLJAfV7mAHgblUCZrv2dXbqhb4ipRxuHUj/
G3sm75x8uWiWMU0ViOTCa9NHJrn9fggs8Ja0fi7pyOch3Mrb4V+m+8U4sM5G91cVpSyN+c1oT19x
YMKq9utjo+OlfUG0PdK6/RhnJKAnlty3k1WeDGtejEqKBFZEbcxKmhg2yYQ5PVRcxKC1YPMhs669
5poEnUkENj5jIvG2ZBw98lHhmO6S+oj+q0cFOKPoydvoDDn/I4lw/qUNVlh/UQ4uOlihE1w96f1S
Zw1LWD2Aij26TBj0RfPM3rtDP57hREj6TW+Ka485wB6PsmqD3wPpOtS7CC7gHjjbuJrLW2i2IWu1
mtf5zHggkV82m//aVRVU3RKeorFcOFlLTEBWRcbK8AmgFSVKi25J11KudyhK8z6IqZK6VxQP7afT
h+/SrpM3M5YAU6eaDY4mYjaLEaD/RJ5M9aIDMoHKiAgVk5HitivSCs/YHL/L+9JJbiXtyy+sQmdm
xPM7FlBQieJHF5bVtXSG44SumPWIFSRwkGG5zY03BgnuNSSLumdM5Y1vYkRIVQiqUkJwapKHrJbm
B9+j3yXeJRjcM45uY0sQnYO089wEJSlwC+LYwCQE69NDEehn7m4yiLZkwgKiZpbJPfJeBH3GS9C7
J+q4eDPSfr7QiouP1ph91gHGow7c2KGS+rWpum1DT4OW0Ry+Z0MLJJuXn/q+eRCtXunEfUG7CIDT
tH+NhUK0jgCTBplJn5cm/o5jwqdTajIx7f5cdphdTQSvK9tOXoYuASRqolA0q4Fk8+U5308c6c2c
YrdACFzwWCr0x3pEWDAjXFxxxkrz+QzI4KU0Kx+/tP4M6H8iiagwhDXKW5TvL55J1i2FB/iqBSv0
/YP1+Rib9YOBKB170ZyeYry6PlecDaKosoZhTwF2q20GXBIEFHGFejx9/xiXkTjG8nerokXuJhb5
jCbtVxG6Ps7KLZS3kWEUMUT5YKMBjkB3lRMmKdNXDdPFhbEkx7TcoIRgMl6nr9Y0Z7teNXcgFpK9
JTRw7YwhU2LjKxu7nsCunjTSGCxVLxoP9QLzTft7oEttCQ+Xybtrej/Ugi0qembiYc5ocZDqqdET
+QYBzCIHuntkI8MsJh928BQ/NMKH7xD1wZHyZG78K7EUiDV+eNmQ3ajPGOIA54f0Ugg0wSphVCst
WE46j47SEO6NhnBaJibIFy880qeMby1DxuTep4dZBOkl8E2iTmPm4UXq0yPyw9thzl+quGpWmN0S
mEn53mrIieyXfEGEj1er8Pe1aL6QJpuPRipRqcC53eZLUlYm02kDn/3dGJd8qLk0AXgFb6W9KKeg
Ru7hefZk4Kw7yPqnlKhaBQn4cU5J0DKi4D2lETe1uM3NMn/rc/8d4dJe1daNP8Y/aJYj2CjcV4IT
YiLJG4UsVDZkzNkpm9Yg50uvpneVhbuZ5AlzRNiOkNfZRJ48BcvKBuaEPKDhyMHkDNXv5OZ3OSlR
kqFXg5HIFaigRk7FbTwgwyeK4tAb9r6bAnmS7FlIwyF09ZwBVy1NuEO/SDRiUnkibV5cT/snKW6G
ZfLqQLIb4N8wjxZXo4NpFZo1YQSyyM5J/JKNwYennXvu3fuyz16lU3unUOGC0Oad68HQo7D//kXV
rC3w3tmhke3J7Wo2jppcUcncSvjzqx0VmOsr7uMYIcC2GZRkFo49WSyXX58VI6cg2gdxmJ9liIdZ
otOqCqJDp8I55E3uIawLAVpkxmUghUQJupvhRDcQOxueYpv31A0+AS65PSDfDJghTP0jC89D0jvU
OMUiIJV2shlajiNbAMxyNRYXoJ3teREwTZdap4DtOsc49U0UnVumvEdDfRqLC6cNcRF/s/MmoFMB
8CLYONgHpgJKwff7Lwyr59QTPHGyEiesaOKUUrydwrh39oLfV9ewc2nbMki2yPKdljUt7MdHdy7e
kZhf7J4UjX4cpw02blLo2uDJaqriUIY+FKgI+7CMo59UQwwcI9qXbiz2pi2eRw1UIxyMK3PE1Oqv
VmCRpauIIx98KC5BfmfOat5Gc52u2V5fCI4go8GLbyM//yxQS66CoSQezMQfRq0M4Buxcg7E3Xez
+pT1eu+CI0K7J5/9MYk3vTV9jeV71+ji0ba/vDl8KXQSYVJiJDk00SrrnQwdYmDv8/hSTEysbM8f
N9oA6kQmnYy1hRmDLOrGOpQxJdNs+3tlB/fpwvOzNl3Zi6Pbm++KHuAJzMBKTLO/Un2fHiqyRGQX
bfCzI/W2EIV61BGN2itkbNso42zTTg2RmPZXbTTh7V0/heHvqHoHxGxYEHGn0xmLgujsdQGToQ6M
YGOrXSUmcxUvUqIIjWGfOeNF6RhlpJkSZCyDvU6YZ9iU+mvVYnoz855VuwOU6W4FYQPuJAMki9bn
qAlzyYlA2bV0RrguvbM0FnliGiBXd6zmgn7hMxWE5tYq3c4eyPQCsxECEbEes4E8NCuEo+FG8cXv
Cps+DSFmQ09UqsxwKWQVRk+A1ygvOAE3XNaHNgdYP+f3WdksprivhrPuSscR7ENI/0auL/Vz7Kv9
yLQMstFLaLiE28f5fRei7e+S3xl1o80Uecayke1F4T/HigUNH2I323fc17t0Qmili69acTnYTsMg
tZnWomUqYgya+wpBos2YfJiwYiFyNwHDN2RvNIyfSJxcCOq4HGwXv7Jw+4+p1AcGyOEqdLo7m70E
zhC0T09sDTUvUTPsCxU1i4M1gfNH4n4GKcEDckW2wKOOin6bOQ5fUPuWedn76C0t4qPb8s1hWCav
ot8LDAhxxBtukdigerkdtIKQrP83e2ey3TbSbelXqVVzZAGBCDRT9qRE9f0Ey5Is9H2Pp68PdP4l
p9LXrju/A3FRlAiSIBCIOGfvb9MbwbYYB9oeofbO17N3pyr3Q446M2kUHfl6qUcBrXJmyotUt7pl
1+h7OYeBsKg60yPtqsih/Bb1nI9xB3zo1glomTLCbyLmN0yObjhHGr+4zsLuu0UXjGml9eh3YHhm
1igliioqbigwHUKhvYYeLXmZyE0R0zNzWrSpDPN+Q8y2jpEZfQyDmrYwpXlVNTA4iIBa0WAE25LT
16/epl5+j6b6PpXWevLpUTr9Q+1ZOzcb3khOACVQjUctNF+1obyd+nTZReF7pxs39gR3w+32kOCf
u4Rki4h4kIWaA0zb5NugFTPXbng3AGN7Av+Lw/fAQuVCCsqmLBP2aK2Jk/GNe4zs+7GI9z7oVxeI
eFU0z3mp7npWAX0ebZAe7hPSTesOGtBMFQq0bZoSZGBjcKEoFyxyYqhik/ZwXBgR7GXz3QnIyciJ
KmjskHTTJnlQVs579Oobm1WI3oHOwrGJ1UvUs/zzlTLwVbCX6Xtemgutqo5m1XNh1cmOmMj0WCZy
POZN+YosA8TLuM97RVllyB4GBSusmf3NMfOyBgMJWuzvo9xnmscRjpR1oZx0N8rtYDjvFeAz2aHO
iwzmj3mGr7LILqFMnWnmVSLXjYYbi8+ex82VyzHlO0tgL8ABG6hKPV9sjGhGeRvpCz6ASR1XIAZS
dWiuQQ6T/TIrc8uqrhdVy9w6UNptFrAKIq3gITbv4xienqL+kfN0snZw3GoGxdDhowC8iiIacbBG
vmHqTM/BbPZQnjntzYhQI4S1fKHBR01PuVH2yOnp7lunXaMZjFZmkOnHMv8Ot2tNJw3pawD5tHW0
ndXelOAUyNZdQGgJUceStSD7+RshdcxFh504nbdv3ODoxXXAqhydKbbBtRaGl2nnMTGlmJOh29iE
GkOvoQzSIrN+W3W6uQc4WxGOPLyCYnpBR7qoQqyOkJrwOsy6OfTNzoipk+LpWUJrItihSUVHqnuE
siACxRURbrWKspQk9wMVDegw/POLCRjb2sG8zAQZPmwILGNRe/l4rnFaiYRYVvqI1GQN7Gl2Ifdy
xggNxKb5BW11LYu+WYHfo+Ut42WKiVDj0F+ogbRRx8bPIEJlnQ/EiA/g0AQB0KZKKfDbhzR0mAO1
NJQ7de8b7OX+wlIGruG3EjLevRPQIajQTohZ5gbkjNRIW/UIFv1sk/h6wnBdkUlG7KQXCuYYBnVJ
U65JKkOg3xFrUovwBgJbTrkc/Y5fUvwsEde7lQ9j1AuCBW7XXdXhKFGkgryB5ZLLfsodrnIQFlVg
IKgYc6LZurtR6O5C026mAitebVOS0G2XqNWITJbMnRs7AKaSHPBeEQ+AY0tkcENLxGsTk8ikUMmb
XvYwUoWrfP+OtJTZqxY+xg0CaNXLy45BCyy12IaWe6WX8s6A6olkLCAHtILDHvoIkJtO3RQ16Pcx
kCxb4u61Cvy7xvJYDNUYDfHxrPtcVGu9rm8xdBGj3rjk+qBrzxYsJsFd4fhxqAAtUPmgl6ZQv6km
zk5a6RndeJ25iBm4V5K8CWUwWxsBrAAp0s/BqM28IrFDYMUcxXE+Mphpy4yxyppA6nSltQvKGewe
PVajVgBjsRZ4qZdJkwFlSsJ6racEbSGQDl39gQlutbQLOz4IaiLMQJI3OBiCXJl7gAjlPnZZhCkX
T6buT2AjU4vjGqN/F1QbsE/3OADqjakQsqgRn35GMouWet+KdkooABLE2Zl0posxoZ3NZmM0i6uy
e6Daj2m3/R7V42Ew0/e+6Va1AJQzadaztLLLyYewmmP47QAmRd30lNXkgoK2vB1s3pR+7dgESoPI
Z8bbMx9+EXZ/i+BKrSBd6+tCUVDwwVRq2YSiFWMtHq+0GAhNRkezqXwrYsqlI7DGviuzBH54vTPs
lhMf0K9sRgM1GZFZtx4lnZAAUEBXLOB00RzS3rvWPPsWjNUl0wJK/5O7poxJQuKMK+Icd2vgmiak
65UbU1CgD3EzVuQruja19FpPvs3ROVCJPtLxXY3V0dY9sULCQxRXWNyIEJIaIYu+3KZjdFGk1UvV
NxyxybNiumsNw3kIrIH677LQsLgrfKCMyt1VPK8NzGnNdObYpI/WQOcwiInFcPXy+5SQdhCkrFIo
d5nbWG+vwec90l1cp7W5qoRNAHL7MbFLOiW/O0NSrfSCrfSY7zn2QvObidFCxOl7aqwG373OR8TH
aAOXttufC5IlZQUllZCX60qtGqir2H3itW35RxS3L6RMrFEPPDDLIxWxdS5a1Ciahc+vYtW60I3k
rmubJ8wDh3lblYJ+kOP8ocbXmE8ljhQ6Fiy2hoPBtTXEGuqF2ZmfXpY4zF0xXvU6DsK2Jlh0a03d
kxD2Od+k2ycrMaJEjDA0KZt5CqOPuR4zYysYIhcDM5MqJyqIQapq5vUJhItFPrHUKcajWTBUhqlx
64zTXVhnT8h8lg0xFoMNJs0qzsgTuk8k+vYCNcuwx8q0RtdOl9y9VD2EH76vVqOgm0aXvOQFPnQ9
t669pn7pC6paE+lEC6tlrT30izQnyBNqLtzhHUmy0UIkGACImBoXktp6YVbYFMby2krax9Kp2N01
VwBxg5IFPyTwOGu6siL4z0TM0s5+jpRZk1RZXtfudWZYF+UY7DHDbawAvw3T4kVfqoewFRtEqgev
zUiebk0opNrdkAGPdfvrKKJSpdkuzZqgihBBRg+DNrzTVVwSu0QcZeNfmW18QzQYcvik2w1NdSYT
+ga1BuMjRjBddPIS8tsmaoP3PKHhGgAapEyGKQOQbW9UHTa7RuCgFZfWhSdfKGydoXuBOjJQtO6i
ne4SKN8L8mgmJvqrnuFRtlc+yraGY0QzxmMojW0YBfhIgzssGjSizM3U4Leqi51HoibAOGhgdF1g
PXgFvlXPWHmOh9JbtbceReBGY03rZttBzkmern4u8nCdhtntfOA3WvQtT6h6cE3Luwt4z8vOLFeV
aT8B1TirNPeCwKd13Tj3NNqfMHiiOR7Io8Qjb5X6o9E7uKnHjwwLARfr+nrklKd77/PldL227I3s
jKnHednJPYzFbVobBCB5d4LqQ8H8BXEm0TLhBQahb7Svn+sBRW4EbyIQKYrIt0xmePbcc6ghq4qJ
i8aISqjh62TU722KPlc493VA3Z1ixHvWWHdjbK01Teytpnygj/kyC/la70VX3rWc6o+4DO6zLN7E
Kr6m57zvCXqORxqt6Ctc8I96t9Xy8s4KCCIAnI1j+1Xo9IEt85YEpHWo2jfKMLs5vKiN8fQRL5zU
zylnPUi18zaInqC8PPeNZi99aa662N7FaXo10YIFv0l5U1SbErgiPdOlk7qHwI5WXGP2juXfC9O4
yvlOTMd5573CFQiWAforjJE6nTSL62dppFfRcEd/6Ttc/IvShyKYxC8Jednw3zB5+efhNABgR3Oi
ZcfJlGcVELOwIys97ggNbZ9MTioLrL81Giis6JnGaOnq8DlLxQHlJPU8Frgtgwkn2KPSFMFpQIBm
H4NdEqFdXAA23JkdzRS96S/NqbjsBbF9ePq11KD8zPXS8Q81CtzW6LFGD7cV1xSExj5IfrBeBA41
OYc2o6fCSTo6M0teXJERt/duMtVDxl9C6cDU2zZnVj6vvioyFEn6tC9BUpCZoxC/uBl5l/PB4on0
ygN67FWbADrCIqR+xThD0JJdAwPwMopWWUKRzhxRTxQb+OQI/y9ll+zcJrtDnIhsesSep0A55+W6
0YtLWHXr1r41o36vRhNxAhV+XzyBnjK36UAJyB5vbWuuxvQtlbTqcurkMRrFlauVr+YQ7Pyq2Abp
dO7RRa2n6QJJ8Uvahjeo0Nwg8BZEiDyOzovnjvtBDW+5VtBJMcRFU8c33tKZhvveKL/1LQSb+ryv
66dAjs8wGdZp7D4EqD6hPS4SCVBwFOFRUgWnLbItdKBKGs4i6lTkHDRiFWo+kTx2SmuMzga6GLRx
Z71LLS6lGR3nxwiQhhczR2LEWEOjZWFWELg2gFhFcyPWIBNnAk5BKvmtoc12O9u4p7t1dDOBa90+
sMbZYYB7AFNY0fP12TrQaMoPBTihzKg4/Cg8KXnFnPc7aOEzz3DwYY2bwbi0oOeQWwVDASBk+Fj3
1a2l1MZlGkF3gHJ5AISOvO2oAA8QUKBW7toy5Mf8uvFoXeuEQAUwAgODunAFkGUxv2AqjVs7VeEq
DFxcBe2NG2QHlh0A18J7kYpN0+UP9rIypqMysId6A/LjOui2iXLOYP7Wy/mfALk8trbPci/8LuoA
zlBq3eWiuG6DjR0siQxL8uzWQVJCoO8qTt1XqHqY9Ux1o08TV3KMYizgFl4eURnGEky00IM5tdtI
1ZtCq7d16CwtXLtKqyhyM9lppoWgwFzH2hFZPBhNkk56ol8qu7t0PaK6dLn3+vpy1OzjCOwcleM2
msy9fOpaitgjuBv8gOG4c5wW+8CzP5cy+/x71DuvVFv3FvROau4Ype3X0r2nRbPz8a570sHR74Ea
skpy5+tvsARvvDRa922wJ+Gd7gw6cINWjlYnK4zul8yb4i0lvGU72i8Z3TQsgsQqJbiJ4p5dGbdy
PXHVWtp4vFY2bdVl1KRIF5AN0IHKlhKHD9cK8TwPmX49PFlpmSHTJwNBqy9BwJqg2aDz4gNyBcMj
qomjGoNdw3ziAFbqpGn8H/nn3Vgg4vz2zqV8FaJfCt+a//23vnOWYAuUmoiE/8/PAtN/yD+vvqPv
HpPu25dMpr+f+B/xp/zLQk5MEAHrcd2hBfap/tT/UoZrGPwZdqTiwvK//9ff6k8p/uIhy9ERlGDU
pKz4qf50/7JRfVo2NXGgItL5b6k/DaF/FcOj2JemiZRASIywKLX/qf5MUrOeUmz1uyEpbvuonyMB
o1sJgWbpkfFdW+7G14zLLNFpT+uUrh0hiUFEFVZnCeEtpZ3cFATn1Dj7plMXakKWbIV491KQ4oyW
OnOhpBvOc7u+7gHlrFOtKfDmDqB8MQME5ywbCLHxwLWmLT8mqz/fHG6GfsgZ7h4JuuAwDycNJMs4
bysONo6JZygJmgPkzUR5V/lrVHXkLcdM4lQtGajdYMdKyVrLBEF3nJHlVpdxQdpP62xHW5LxGfuP
rkkvIdEUaD8XoEnVW9FZWzf3UXATRlylQD5tA06snS/s58Brq63R1DT4/Y++tra1aXjrACM9Tmjm
YDkY5lgMdNWTBM8qjTgbrtQ27RJUApZZb5Dx0N/NGAhJ+mIaHUlcMPQmVrjjLVrnA51+Ub0y//+g
146r1dTuLbtDsxLpeMLG0MV9iba0CyQwGHG0ybMAU+dEmKzrY2we4Zva89pynwUdU5zMnUm4uMZb
aTv7IQabYLttuZ+EjmHHjZFqgcSDuu4ecqs7hr5sYMa81kEdn5tcs03NxDRgQ98aorpdA4KMiU3F
w6RbpVh1gx1vzBodquUR0zcSeDsWZNGhMgLIgYT5xG7amtRXpKBwHgzg0RBkgMEognqVT1TKUC7c
WZQiO/BIhOs4O/IUY4cEQV1r3jwDLMRA7WogR6917ZQV97zixLdCInHbLZu6OU5JolGr9YHf57C0
QsDRLnVDiLvPtpE2l55fnEPoo9pJW91lEb6jWEt1YnKYcWrjHWoBDBADXqK4d0kOZmbXx9WeVHh7
6bXePX1KKHy5ba9rGaTrMTEXm6zJcAjFQU+XCDKt45fQcS3Z7VJHkOmAEISaW6+2ZfBeJfmKrsoc
u8Ic17DTjcq072UMZJg0ZEDIgFtT3zdvGmcT9Jq9j6aO9XhE/mHNIsHr0QoBpzHOeQrAhobjxEvY
cbbWtFgp/au2I8Szp02/n4quWkWd/dIEQbzTB6oDSWFhBCoR/0yN/kQUMGEOAlU3WckEjJTvfebx
lKG+da3cwYvjvaRaf57q2e0UwLFsM2ZPjg/pF5VIFrN00IVO6nlnPrlVcgsjvl4JZqwrIrn2lQcW
D8BZvaU2cMy/hZMFkAGgO+CV2zHU052f9deu5mx0o9y1iL5WNUyJbRJ6d36vfXdCFnfx0DNLoNht
RIIYuPh2BE8JlUBH9mZkHykRSVON2pcALJPjxdPh2ID69Ktz5TTYtCq4XKQvEJme1We8WRP2+vRK
AsUhz0IUUwxI60Rwhbfz2aRRXpque1cZ1XkNKRVjnEKRDjzzrInvcW2f956+lcVEI8+a0uv4BR43
CblUBKehZYlDMkEQ6oj5igbYY94Oi6iNqHJPU/RE61wtfUU0GqSlCX5Uxuy7w1uUWpTzHWJeaKaS
IxxD8IGd/WpaCREsEI/gcJbb3u44/Dysckq4dxka64WBaAhpgWFv0PMhaYFLFJecS6Whr9rQb5cU
eTZ6jjrZ9LuLYkBYhRpuTomDgTKFu9nO6I9biLpudk8PAmVcWm4L9yxuS1hfrPV1xgflbiXis10l
sMV5szrPKZ+AE9WrPgHfkmesu3TzMU8KY9GQI79pO6YeFJ5m15kCcD3ED13Yeau+DoGqZxGA+3oP
KtJGqqfqh0ky0PXNXaMA+TD38nfGxHAxpcFZVxKMbZnpJfDAa3sOU8/7cVn4hU0hY7wvEmDSod04
N09TYqKsxrpMq3g/dg1NQFstB9KN0Y+Fy3FG/rFuMqNEP6cqrKR56Ps4uphGSEdt6+fH2AotPNFv
5Txcu+DLactTokvtN5DbO5Gl3hzIzvFLUgCre+ktylgD3dYfNNhc1L/fZWrc4NGg8epF2rqyjZWF
vWpR5uHrhI930YbZI2TIkIlhZGcr3TdoWRgVFSoLVuMObQ/+2pAFFTkG2iQhhRTGzs8d5JVeu9ew
BkOoRTgjYIv55gdMd/CIDBhjRUXGrAAdGU20MRwP7hY+Y8IOkqM3xTciHzkUGoFWpSLWhvUPRmha
92UJGzab1V6mQTPCkgt806uipp41teNGwULEGb7KywZWM7Ek5DSa2Acvms67LivaPylEWBMcI6iv
be4az2WQoFetRxhdQQvRTHT7Ru/HQyAM/BkWyqPEuWXJhZTYpr6t5jrLgDwEvIPYmIXNpTiRuIox
/FKWR2qIxcIiyBWE/pLMCNiK0z4TwVoGxfVA/FkOs3Ax0tFcBl740ulKHX1NX0ctWRjUHehRJkA1
6fADXDAvUpc43ToGnEHOHb0VGpIn/Z7b929OVwK0crYi8r75o32Pus/BtVGtfZUOLKRZXJTjW6w5
/qoxfZo1Uw+3SNIhjd961wZxSrJVqR7D0XlTAQXRtnqoHW2L8eDKADPrdyQxRmV9qUXnDAre0rBd
VJPRpccbbLKIXIv2qEk62iScHEu4m/uQBOWljeM2YyxYtnQSuLaN68ajv8RsY5sU3j7s9rOBbOET
2b5wxvp1WDgphg8ttoKDqJxzoyiZjkh/04rIP08b8zLvuod4pKkWDs6RRa6kVGwec0QZWxqJkr4x
4P08fyQgIUZKPXAZhzsYGvW964KxMcf4XQylsxk087LIuvspgqcQkUBGinfD8ssWZz61Ng7u2WQA
orJAddG3zFfKZFUkyQ0pufdZWb5rnbWJ0wx2JfpG36UskDh36L+R7iB48vRxbQXoeMyAow91y4YM
ioK5FWVPbDY4eRatBRXGizoaztm9T2q4uePKDh6CxeDhdNM3CqdwgtieNDIuuL1mcW6WyR6203Cg
Jvrzzekxa/D6H3/gAGDKSaAhAzhpFsn/u3GUQ+qdzimrgYUgx+UQzZiE0FYsvE+/c3Ime0hNi7RM
64On6XCHOhBCFGwCGmL5SALJLbFWEM3CSltk1B8ONcqYHzcx8tkf905/UEVP6Nf8QZDlgS7wDJIR
iaPLDsEJmdNk+1rOrJn5cWe+Od073Zz+A3TPm4qYYn8+dLp32saPbX5uzgC9UUNbj4t9VL6STGge
8u7WD3V3b9ki3hZafBH4YISXqRfKw+kf7GnUtySV7yEauFSS5vfmTGDDFj9eYv7da6MWCgadwdgx
UTXOvJwqxXS+ON09Pfh58+Wx0xa/POaF9Yo+RUWTkE396qkO/QAS4Sfk96Rxr4JAw6dP3/VQzTd0
astDYeE0X55+l7Z6SAAvrfv5G/38WqMZoIHpdi6qzF9zMlTVxGyff0JF+pDGibemMs1jOraCXQ2o
5fPJp3tfNljNWagWzeE11tDi8Hmj211xEPPN6bGQ1tqKMJuRrCLewmlT8ekYO23wx11IxY8izq01
1tOMINKS0Mz5XjwBl4EAia4MzfH7SUkK2ctYTX3P2WpldM5HBeXNypO9b9TwPe3IxHhz+tp8v+TZ
P+6f9n1kMZrnqvHA3g/siWbe5wV8+8PpnhUSNHq66ZtjXIBbFpOEYaTPDKMfd3005oeE6FJVajEf
q3k8nUanG9uO+BZw1jpEFuFrI/DeXRiFq5Ywfir2BifRiNr6cPr1dE+ff5VdVKKsnu/SF4hZiTZr
qJ0Wir38WXOd9iwPuzlcztqNcV1d8fCyBgdxp4xDVjGUiGZ8qUuQh+M03Bj1Oayu+MYJ1RY8/FPl
VcnB1vpwXTKV3sQNJv7CJg0kbA59Jou7LDfVJnbS68wEmaBo+G2DfORyiW5sHi9ZzFmYQPJpnnkI
jRq+SpJF0DJBK50kwm9gvWE6jHYdGEYzhoJpTDZo5UgnOAL4nxuaECcrvAzGzIb0Y23v1PTJ0S3H
Z/1MCzY67JVENHGFtCbmLjZL68K0YBTa4wJFSHFJjMGKbo44a4fuuRNZuJEFMqbAr0DHJMJclf4I
1KrPPjjD7yQX+n2Fp492ehjsWl1PNogFiUXuVwH8lasGVfHCsyx/P2qjPLqQglyuCqjLuxABFDNC
0itD8LioXHaxQMg0RSw1i1nInM6jcj8fc2NXcWk53f188Mv/nP7qhjDBPv8vr63nqnJm64l7PP0t
KS2LUWb+twlpD+RiDBQ5R9rkQLky5pvTrz9uWJagAY65zreyQNUYGLMkvrTQPG+tYoiZJLTuqgSL
e4DgdDXoU7c5bYgya/FjkxU0Kcxl04Cd5urzb16WlSvg2Kj65tcs5yW+Plpnpye287M/N/H5a1Yr
+vVjCNIznAFnsRckuxHScjwnoRZJOpsk57ufNwmi+i1CsdmHN2OjMhDIp+Mf19sBn1s5L0Hpxs6P
ff7h81erov+5qJDlb8Fq/fiX01/9ePxG/qXOQPKfpxZ1IZcG87xFMe+v036JCjvcRp48K0KgpfiG
JCRCw9nY81dw+h4sJ+QPp+/VT3N3hCnF9y7m6xKonkfDNIcf2LYTu21sc/MgArrXXTVRb3dtb9XO
QlhUq+LQR4XYOUycyNvLD8zL88PpnjvT0L48JoXhLEUvSM7Nofz4Bh8jmy+/oDjmj4w8FjBiGK29
6Zq6abjXJlqUIZNIsk9OecTo0Rit5jG5m/W6idbvZrfWQVozV60TOxau/rri1IC5H6JNPL2D6TQg
5vN7O73Bqid/N8/0YHV6dYwzUFIL88KcGXlRotG36l5+JJa347YodLH15guksEI6uIQf0fEntfl0
fYzI0zo7/T4kQz4BdHYhkeIIJDtUpXgJ/WlEUl0Neyf+jmYrO5xuAHzIdNfO1wE91aoaXfCYb109
OfTzY6ebuoFmDFof9OR8hJ2ed/pDq9CWL5LT9QPiN9eBNq4gqqYcWz/917yhz1c8vdbp6f/lY04d
sK3PLZzunZ73+djnr5+b+Xx7n49FJSer51Mzq+3owfvc8umfbTphTNpO7/3zOWS4BrvJELO27T/7
6fQvmkCTZClkle3shpjGtjuA17I2hI5dioTzPR9t+Npcen9A+U4sPopXAayQGaZ3IvUhG7/vmybY
yAid+tT7yxPVK/fn7OnKNBb66ZA5Hbmn4+TzZrCdiwqZFHKfCMl6fx2ZxGmfaHUhdgZaRHa+muga
JNi+adI183WY5EsuJqdo4dOb0KvuthdWho9qXPuhme5ObDo7I5zacWhQOWBKD3wEUAPNwUTNtw9k
hSlCI/N8f8p4D0dYqEmDTIxLNlpC4rhP2+AqPuG4mBRkaiNhXKLxEzbpBz758n8aC/9fXAnD0E0q
/f91Y2GT5FX4/g+gxN/P+bun4Oh/6bDFLMbQLzwJ+y8LVgw+Z0MYAFdsUBP/4UkYf+kzisWxqNHr
SlqfHQUh/4IiAdEU/IN9akX8t3gS/yLXWCYFFWkoRXvC1Oeuxs80CRZb+gTfqd2pmNlHmVYh6+Ac
5WBRIn8GRGolQQCNV4vPQ/QXy1aU+TIv41WEWo04kDPRthcaer2FU1QUOlWVnStEIhgrA0o1GSkq
RnesVensKj0rt25AYMNP+/tv4snPJLkvQAzmSNS4aK/Ag4HCQ0H0nx+hLP3J7chy3Op8VUvmYZtY
o+uveXhUM0G884TxkoL0u41t7Q+vbcy0jZ/IPz9e3HWUrtOY4Sv58uIVcGzDSOcTkGIgdcJtmaAp
r0ZgCLO6sfX8y8IqyKOnKeiZYfsnit6vXp+vDa4aLSZLml+YPZMxxMUoZbNNnfrKlCj5jd7oafaQ
Vmv7GkKJfRkixA7Teu0o8sp+v++NL8fP6fObfHrJ4S0A+n35/EPXtHGi2PlK0eGOqu7Gr7AymTgV
FroMqNSYjb+yHXg0HbhiwsLhvMutoxM/gObJLAiH/P1b+vU7MqU9n1w0y7/sEUwVHh6ipkH6IlFT
RkOwzgxZnv/+VYwvxEA+uBKcLljsJK1Hx/7yMjXuR+irHsHak4FV3cmjdTVY0QPJ1cvYavyD7mfe
xVTTXBAdGfC91l/ZVYVQ3C6JvjCJkk4GyyLgUjp/ADnN+/yfx6RiSuXM3UjBISnnPfQTx0mVnTAD
o2nx3L/bHoJ4SwvepOmCxPTugJoTv+hFf2Qy/eJFhXCFkjCwDEatf76ohx2ud8wcTQC1PtLuIWwU
On6r3+/2X+11IYXrYsZzpTLnv//00UhIRDUWx3w0H+v45PAxqhzZZGKSqvH7l/rVXvz5pb58wRb+
5xIvVbt15k5eC1nMb6P3IooLFC9YG4m0RZUxHn//quaXBu/puHKgDCnTmVvRXwfkkd6i0/ec0LA4
yF0l0GnnpvpZE9KMmgohFx05r9HYHouiv2tsCSml7HYMDe6iIFNt1YEVgxOhbak7IjxOmEf6CAc7
i3HXabseRHR8XqoBi2nrdmtPCz8q35y28BuOHmFly6zyPzCUTKzMryonH5d+TOGPXJrwHEC331wb
rfYiSxXu/vDJ5x365bA14Rrp0HAcmyb8l8PWqX1L5A0nbiKaeGMM4bVJ3CkrWD6VFnTXDUY/Mu+0
td25d3VCjjREzSuiHezVMKgOW8FtUrOw1TVq7q1NPquT9yuYy/WKaRcITg4W0XWY4KuJJrDKLxx7
2tF6WZQlbbJJmOdKyOg41G9hmmn4m3t95z2NFuT7ucWniejx9x8Z9cCvPjPXrnmwUvx8+cwR0S9Y
s5Nmm5dY6dp2OuvL6PsAxAN1CQVcQPwTJoklS+1hlyHZWmjqA6zEhQ5HG5+vdu7n7zhYtXNdfxYY
ZlZVYdD6BgAYmjmpgMrYWC3RawAZNtQ+7Tu39Xau/hppwJIRPnaL3uY6qZWzsYHRrOnIWZIe2ZR6
k56lbs3kezY9yCi9Hjrn2s2L+6Y9J3iDfjGxCQ49Z9HoBvUh+pRn0eS7SzOw0d735aFvu2u/gHKI
xXRAFpwjG2MNeKvr6t5RyW0VKSQJFoos9DzrpqNokWeHJM4CKn+avZnswlzlouc6KsMHoOKOUSyc
ZmDt79/Tqb5qkRNVGNySkLQRZ+zfxoKWM4L1cQ3oEzNzu0hmubxzZdP/AynRFe2d1FWz7LXm0u/D
s7iW6WYo7ssQzeoo6RfnXXKQOn6aaKJVNSr4i/CJbozcBlHhvgWVesvt6kpJIpdqRSFZvQjDupOT
fLJTJFiaO+xTg46KZ+O8ahw2UnXtveU7HWrTKqSTiY+a8Yrs0Kq5TILxD0fVvwcuRylmrQzF0sXU
82VKN9S+ahUrnm0rm02RDlunizU4sgS2DBV94wC3D0kTf5gJ/PJVFVddRR9tvhD8c2R2oY05pMZz
2dUfarO/bvPko62si2HS7hHUP8Zg8P5w9vx77uMoUGw2shyghVJ8ueTUvttlGkLlbSU7rHeU6cDf
31ZaU6+rb8oGLebqZ3qjJcCop6vfv/i/T1wKoEiBdMsFZGxaX05cv1WQG7ucj2vnT0UlMDAKbU+w
p7YpGnHQm52tvWu9nf5hNxuomr6MkrwwtGTmuSZSo6/fbqp7Wor1ttnKlpQCzjD89IS3J/447CH4
f4PPYi1Vx6IZtNVFzeCJGSr5ZnUPkWqNP72b+WP+c8zm3cDtcISyDftf3OQ41CbDKtx6OwzMgvR5
2PCLeA2zmxaLA9416WvjorYRxPgyhw/lrRIqZes0QE1L8vZWJfrq99/MV0AeV1AHrgewPcegO2rI
L4dFWSLODzu7xkaKeALBybqAQL2hz/1Q+OMHaEhrUcPyRthNMBSBmI+pmd+MNoadOjGeQV37C7oF
zSFwNEJkW0NiHC2iBd8rFCb/DrHDsaHIdsFUpNviBvAaLz2WU/ARSG8gs55N//4jnaY1X3czyaPz
ihBitvo6p/WlpoEqMGESywnSHb3N9sKwvXSdddD6EyNG6B4BTehMCPZRMuC+qCVJJmo+8VNWa7Vu
fRMTUxerw4CKu6ovSJK03NpdTylOmJ68c12hfox92F2tdO50kRNgawXTapBIKCr33B3sZqeIoOOr
3Psml9UhSXY++ygPMVL8/iNL4xdHFitjqo62CWzAnP/+00zPMyo3HVEyEMlGSEgQ7ALasaQVjrup
NMgvxP8EYQLMGC6+NsP8kAcfEWFqKmDC37VSww5ajqwC8RGxACQWz8SzgX8YklSUP8EWahfRvJht
AmvTJK+a099XlKIOSWYQcY3ACfG9uUqLylwIRa9RicKE+B6DT+j9deHVYLZCeHt1qhZJLKs5ocJc
Cb2+7Qmg/P3eOM36/nUA/LQ3voyuuCF7UnnGeuu3gLPGZKwoBRm4XyiprQpaHWDtuYz2FPIsA4UG
uj1BPrW6J4Xm8vfvRf1qpGcCzkWaUciwvw59zthJwBBtvaUZ3G17SdalFDEpVgiaS2M8DxVqmCJs
PeRSPgNCYlymQx5f2m6xd2VC/igKHi/HNgckq2GpOgIXTklCn2gDpvMcJyI0YZDkaQs2QtDSt8Zo
uz3utgLGheXQ9JD/l7Lz2o0c2bLoFxGgZ/A1vZdSUkmqeiFk6cmgD/LrZzELg56u27iNeUlI2Wql
Kk3wmL3XfuLXPhF7hh4CXd0y6stiYYgUh5SIv7OiJXfKM+9axIYbfHCvuXQI1vaxYliYQbfpvA+2
9H00E6iFBfnOATa7UWS4LmL9xbKDN8Mrf7Bb49ou/TUklJcOKSGkohjaJlkddfgpjCQ7/Mtz+59v
elfXDdumBgY9ME+e/u+b3jGFBzaE41TY6VsYtJgwJ/Y65URN/98f6R+uX/h02PrSKPNb9flF/j8f
L3wWblFD5dvKsPhOJL59T+44Ou/FgLEjwoJR5DYoosJ++u8P/A8lL7MwU/imD/TfA7T690fGVNux
rHM4ngtn3fUJkBih7H3aNh+mBSNuEsTpmdiP3CJ18X/r+HtGOvmAun6JW5TYRxwlTkcsLR5BUnnq
BC7mJiDG6F+O3X94o7u6jXjXsiguaGz//pdiMavMINGbbRGFPhasY9kkb72e3SuNOKU4/m48dHj/
/em5FS1/fNKZ+Jm+MExGc67zx1sAzAa605hPl9F3F93SV5z9xAvGq8n1TgSAtEvTJSiWjI0dU4YH
MxB7syl6zFYpEpDSvlcWkLAoavtNHVBoTvH4FBvDjIL8lxLoP/s1XkiHS6fH62Ijz/v70wO0snei
njNpECVwOem5nIOkZ7s6qi4nSr7/+zPzj+9YWiThG4zbmPT9/eFcn51L3qlmaxXnoTXPts2jmoV7
4XAGCsf7lzgEla20f3vD/mdHLlyDKSlvV16QWcL9t49KQtp7adgoJfOpfQGSejU8ukMS79Mloug7
2pWlEdJ/pirS4GshWsMWsYp6mANDgBlC5I0Lcgm5n0gPEzyOf7lU/sMoij/Qo3nU+TALUnf//gcO
Ywe8q0n5RGn2G6dKTyOD2iyVzZm+8SuKqY57GzgZfiOB20faxLnbxA966AaZkJEVAKD3Xz489j+9
XlTIvFJ0t8L+843chsR3WAUuubELkw3xvdFeKwibaCY8mdjlL00L6SgB77kJwdWhuZN7aTJEhNOf
34/5liSk+BHm7hdmwYHgkvBKfFhzCYujr1kT0LDoMnHSnCq/Yk0UOMWWdCv9UnBd8BPj3AqjwCEY
+edJcpkoekq4mNXvOnL9/qWpzoWkQ4gVE55907ZveCFfJ9TAe81KvGeY4p9TBVG4N6LtUETqnBlc
1qx6kqdSIk6nBvh/v78F5ECXw9ijljb+eH9HmgBCXLhk0IYOjmT2oZ2NfXwoyL4tO+cpjubsxfo7
wSb73x/Z+Iday+eqA8IfY4EQfw6x48Rg3F97BCeqzNslemcDSQ6CLcBdBBKla+yHuj70UIgOWcB8
05rZQ9Fo/cuB8g/vGHopB/TXvI34jyuDBBHcSmGT0UYiaG0jhKtS2K/xUJRLLzLelMCXO5bFKbHN
5l/erv8wyBc8ONNcmhhCBv6cPpkTtoWy48FbbwTMFUZbU2BTkCHavLCC0atB3AqnaZ/04Ubi1PqX
T/E/nDK+zsjPJqvLsB3/j5efSqkAceFU26wjwVj6ewvYkmgAUGJhXCFs/bd/8Syd5GD441pDTamj
o/c94qn+7CVFapddOBk8Zo/nqzS9hDDr1r1XDG02cVs/ZsUczKwq/4mkFJ23YfBpeREADRWQFqwC
/z7R3oqE3N8uH0PyIWPMG4OFzt1sT41R2QRIdACN0FStMg9/hACxC9XewR2Ga0FLlffcMGJq9EA+
mlH2Ai0JH0ZTJ28tGHBrbLJrg4CeLULpcAXUaXsLFf8oWkk8lvwdNm+9pLb9DpLaWQ+mwmFLT3QO
jfkX2UbwlnrallRpvDb6A9Mc7clGbgjjEEO1nyZ7xl/BOYjho5Wlrd07eg+v2iTToxusK4sNuI7f
Vik6RJkwnoX1TLhG8tUz168HDAFd/OTRQVzBvWB1q7FWyLyg5xZR4D8kno86KByPpJ7eT9NoPEMD
RQM6Wv5rgANna3klIyLTtu8KP3umkun2pEZNF2XqpAx0xqFt/V80QelZGio5iQnDBldIoDJj8qTX
YbfKh8nHddOSX0XdlpM382aXDoJGSnKc/SgiUj0DToyc4zGJvQ8zktOHnhrXQmCUzmNtU5h2fB69
Lj53qv2UYzMso27IJvbSZbfOJSaY0CbnKy4LOrA2m+pVjO4AYWmuyGSGJ+VlVnOYSklV32UvmLC7
rTF/d7vLi1CPTIGdgwH04gtX9vjSlmV7GBmT3O4yBMEK7QzzKuLhRED7cCp1u//91e0+QnJXTV8H
JE4Q9JhazonRo3u6ffXXzZCH/VoOzOSEI/PNiPocCX+J3XUY43NoA3sfQjLPwiCFbal0kFS+1oK7
8+pfyi3pXqagPcTh0AG05SuSLLN1lpk6JIyQWIeyBqoHXqQkD+x2D5u/8Q7qs40SJt2VtXtqi8C5
/+umKrplTK1y8fImWjmQgrdETAAqAk9FjSvtHwoq0a718u3QEu1Flgy6akioQHj66nnkFdhEnheu
wcgEj7YoNwZoghctKstjE9HLaJTJupTaQysN7UGV1bXPPNKmodPeGzWzYz9utwF6YADkDsaNKK0O
UdPMmji+zSnxzyPwj65R+7rXcg1FXjrcUybUxPngXU7i7r5Bpw9KBt8o0vIMc2qjKTS0qJeRILnl
JtHd5IobP7kyYOpRKcXTahpdxu9uHx0tglmPwUyGay3Pf85G0mJkKb01eaygLpNGw43b5tRWYtu4
anoe7RkVhSj7DB9pegZicdAIBLrmel0/57+y+U67ibK96rD1oEzfVrQvP0Lsx48uphK0/dWPaqwr
AqtB3sjJSoCTgLMZaYnvXEBIOBb4itJ11oQtPNHEGwOmCQPf0apPXjV5G7wsv6wMyp4niOrOI9iA
U2kvoHRBU1F5uGS9Vm9x3K5y/i0/5hnlAjqdt4gcgLlJYRmPpG4huO3vu1I2a3/in+33RAD1UQHz
Wglva6U8cB932UoZgzxrozkdlcR2Zh6NeiAkikn9te377leo7Ne+G47GVBR37mBal7LhfVKakM21
Om/PDcpRtFDRZ+TigjDt0GEGoVebEok8hg6QWQnBTI9T3l3JJnF/5oko1k0v1V5TWvPqqGfH8fJn
K7bXltQYHBdJvw3ySvzsokNlju4v9r9qg9qk3RE6lL46Lov2+X4X09k6w+677BXHqiXK5odrA101
CXciNxKjPdqZ52KMf3GQZL9AM/Pj6SPE0xq0duo+R8kG1X7+DDq2u1oiJu/6WdqV8SRqv7wTufoR
dnXww4HRfUla7eP2XWbH8blosgIwXGmuhkLj1WD2euUig/bKDR79+WZs7ZS50GQfM1agKHPMemcV
eIEmhks7aRrjDxTuuPPITmLfVo4AQhzwnZ7+jpsxX1Zl0jx2CribD/6zbvrmsZ1vjFlpq0phLsMQ
+HrZO4ydse+hPjXZUc3fJl2bPMYFceuD/ssn32xbCeXtBtd/VVaR0q+5fBbNlPeI7e0M8DfvzRcv
9LDrtaHj4iPse6JI6ccdbFqNc2Etl4OXS8VWkGZkLYYap1XYuydHE3JNan2EXzoc70JSBu5uX/XE
2S/KFNrPpCWbUVns81ST3qtcRndu9uzDoNzkPZrS3gpNfO6WcZQmExuvImXL1Vzz4MLHWpBOgdtv
zMmcZr6WyujijV55DI1UHm0kxeumSSDVjMmySx1kTo3ZXM0Ye4+FGf1YmUIecVHxLvWm6O52sSth
JgFYHGj0A3263G7grzwbwIK2elOHJ9uv1iI0TJLJgrcphp0Qtfk6qb5Krf+ALsA1hznbDNH0MSx1
GYQjOmqf1AW1ju02PBp6SOpCgcezKBE5zmE7tBELx47XKEi3liU/4zR9SMEGstsdN2RbfpG/vK0l
AEFtsNdFY/NXUPf1ZNGVnthNs/aqD5IThsuXlgj7wKw/k548aTILelIXWvtnH7sPukauOOOvK+U8
ZBQkKR5WzsXYg1mvqCG13D6Jrn0B2n0/AR5nHHKXYc7nqstmKbBRkmD78dIXYQY7e3I+TDPa2lDI
lHkIep9jTfsuEPUCC/mcWiJJCgtuMhFq7Dwh8teZgbeqlUtWoXDEwrJfe91UL7WxghTqJwejnJ67
0b1HNTohMZR7RLN7a8yu/UxroWXKJFwyQEvQ64yNVUy4+7X12JtbIMErh+y7EKY/HedVWuxXR6+2
iR+wmUDmeJCKhpLV4Z9Ftvm019Nj3/bDyZWQ5ap+Ccz+IQHbs+zAZt1E0ivLYV4b5DpKW/EhDNBP
cZyj58vaa+EHD+44VSuNuMEtmFyyOfR8HjJ6y4FpXFWKuyzpxHqaZkK0n+/bBjWz5fbsJrU74jFm
WyPI1MlY6TWEpcQyfhHOcWFUgg9UbAvdXHkTvaffTJ/REGNZ7s09HiqiYVuWKpWGvK5G2AwJpDqb
qZ6sUISQUCCte73W4Hk7pJD0IAUz89UElDRisFr3pGav0zyTEJgSGNRRRUShVmx0RXgaqyoS3bU+
XYWleXE0+oiilvGm6U38rC5Hgu19aW0vV6WwvrXCAgjnlBbsQP9CevtVb3w6ZINoHMTea9skOCUt
gDmm5LgQCg0/LowgpPax1q1Hj6WFC+4y6rsDrFFcaFZIhm15Mo34RztNcE8L58Ak8LtglDznejVd
/iWS5NtqSnTgE8rSjspi4fVwHXJeY7tvnt3e+lUZEoEBdh/nwb6LNZbRISAOosLUSunIzmNT4wkG
8RhpjraUSXskoruE8rPShy4790G4mUz3DRUHkPnKSTe1Cy6x6nouu4a7MhLCWKqxPVkJaaiJrl4d
Q9NA6Ax3teytVczmc2FUA4E5XJdk76GTjOttgBDTCvVp31TdR8EFMJFjfG1HAMIJ2MMujjy0v1Id
cYWq4+2rJtZXNeryPUaMM+MccuWnUB6lsgiq9GhzmTM6hpTHTNgaUpDo6BeIoCvdA3mEB3ZV6syM
BXjsPg/ro+hCQFBmE/ZLYgfM5e3OLoFnCoDpZKlBbNndVISm1EwUpV6ByCSZxaS/wVk8SHMLLOTs
zQ9Y2aM8kj7D6Wko4ovJ4yzVzJUqbbG8/e1RrgrS+JIPVgPxMQlVfHTp3RdF3HRAiKFc8Dzrq0xP
m6NTQYGv8ln2USu4Y7G4lGm6M8NaI8g9f+/Jg1h7YQp5re/KYzc/CWnCcsEvbFKMAq07RkAddyVI
6Ihle64A2+cEc7IEmn+AJvAgardYWG6jrYTf7QgXTxbDEOhLyzOb4+2GvSDZsqa/qzUHN2IOAqB1
bCRqOTz5LGL/X9WiOMaO9lJrwbBp5u9ud9GCn+LCg2db58e4rIojJtTiKNT0CwN6uABEbaPLceW6
c91qUQYTXNFkfparpikhtk3FkT+vIJObz3ybW/tEcOGP9OzYhnV2hCGZHY0h2k5O1O7SonsFOllu
+C443G7KyWuJdzCeiyzMOU5wnt/uTwiZBqUw/9zgJGvGdN6ugp9O/hDIqdtXfjTtNHggUzDYGxxh
w46M0a1XV3bJq1G9RLJRm9/fgmwh2VnvuqVtOdghI7o8ROCZFifH280Isf+oyhc89Pnvu0WLd7+A
JoZLXmbFprUtcs5BtIJn6LRDXaXvBo3pmmWGAMbdQ7jGcUw8iILX1AB824oC5CDV9MDGk+sa+Snd
KmstbWfwimMvjVNsv4G9NgeI8VOmrWKhizNpx9woAEWJrxORoUmTD3mKYKPxalymX5MwgiNDPnhH
aV0va1KzgWzBOoZu2lniMGr+BJCYIAyb3YNW0atmqf4xdNqwNFoO1lH3P0fQyUpEap0GuFeGFuOo
T4gMbiG04uKmJ799CaOlbI43N5V7u9cPNSx5/ayGv917c2A5lZGsrYBRBVmH60nXsdLMvwi4DUES
t5/T3Q4gMqIX7r7d3H797StsjPYy8aFQ3779/Ti/b2//KwlqBQhvrV7+vvP2U/L2596+/P197bkr
c8BU8tffRhQBf/ztP//+S+Azvjjm5P3+k/76QfibGMqU/VKafUzNPbt3Us3ZNY7iMh3iU/zLsZiZ
eBf/+vb21e2+P34OKUe26brix18+xyGszVk7+7/mR8LDnQ05HHe3uyasGes6L9+btqBVFlDvc9+z
V7dv/7qZEhrpcqp4tW9fcqZ3B9tXDjEmWBcNavGoaojOGKoArl916nXNPqOhdFdygiuUtkm+VbmB
ol55Apwju0CVjMBG7fZbJTiVVYhpP87dDy5EcqFzOG/TOtpbeTGtMFxZ96AhG7JUC3V2BZ04FtcN
XGCW2Y1vQApo0c4jsDLT4SvTlb4lk4L1qZiY3680LAewud8FrctdxKiDPvsx935SsUWrmoMcqPbk
kYRuJehcOXvcNPtqCNSqHfOKYAXZp4ozUOTBCzAu1MjupG2gfv3yvXtIYfihqvdAhdkhGInt8syZ
RBy0P7KElq4jxyTpXVgkJV6AenK3uu88FsSEkz1U7Wit7qfRAufWQ1gKA0iSDE8soz1lddYuQTxj
pkLtZwH6AC+iFtbAEjgu/VXdF/USZjshtln1Hj8CU7/GNmBTaQFi8MN7q1T3ZkJspO2s81wLASvG
X30PZzlqaTyE1a76xsagVdFVJGwRFAoLGjuGRcxYmIjVVEikM9VavzbKUpBEJ3+q7q7TiwdY0TB5
QyFgawr/3uvL974guSsV1acMuyetrcZ1pw+zu1xhjIne8mSj5TUkTzHLEjubJICoXudVt/XKwj+G
NdqEmNrIKAZt1wGKLwIDJMmPCPnWQ2hQzsg4OGnoU45gXMe+RI1k6UQAt3Kd+km8jDs8IHqVg6SO
Y4PL8yWRn6UN5bqhBd4YQPUXqVNmZNDBFO713tv6+PMWeaov5gD0pdFUXOzrlLGWkV40OMG7Jpi+
0DimF8/GLUSK9jHvFb4kpx+uFsKzOJcvGtyNo0c6B7sOHIaGXZXnLJY7p7f1/ZjGO0ZPzxp/wtFh
9LGQQc8aMBBqPc0g79JLgl1jyje6237FDqfchp7Z38Ug9DtKvkJjLS87MCKF8mogZxa79bFiowh3
gSknvTsjsHxdMx3gP8RPNDTjNmZNBP7aaY5BD1ww9alMqA2QGhzd2v3RmwKA9bgAbYrERV8lXa7t
JwT1y1sKbA7T+VTE8CKLXFIH47ezAvTdE5NEVFHRTw9nK5Y+K15hoalPLfMhTPjgynNRL6WDtU4M
4lUZMjuI97Ts6jvcn0lQA5twzEs3Z+Q0hE/uUr286Abqj96BvdhEkVomY58Dxmz8LdpXH5YlZMpM
7wnMAiUUxdT7HQtc2gogDPGLpRCXxgQArJKSxikqKVLrsIAyXWWQ2bKG6Uc8B4gPA2OsYtyWsrt3
TOgJeOFm23Sy7zpyufRm4F1D9PZIoGyXCfOSmayFUx14bOi6zjIoOZgz/W3WgEmtphjh2aGvY6Kf
Td+EEb9pZfxTK+V3Nyj70BkQk6jk3W3uItfKgZCEsHz5GPH/+/Dv1poRfURxsFEkSYGxj8tVFPve
ORqwrmfkSC6qAjmnU7OTZu53QuckVsCKHS6dNkSIWo1EhpbTNmmJSAzM4TPG737lBEQI03fdoq4U
kQNpUm3GYUYsTrm71+jmoAoax5zePXSr8mj0FGCWbj7bsIM3Ob6WfWl0DiWQ5u/GPjhWHZHGoZ9E
j62yPgPnXMoL9kWdvhtvOnVEck8epH+OiBkgRITaDG7q6vYpGqxqIO/JuPPCmibO73N2lN7WtUZk
mRTK52q+GQi+shnNFa13aD3f3mqA6xpfpuffNyZnY2v530EVUWCxhCCyEhYJ/Saz1K1XRaeyQKbi
xOR9sQ70WAEyHAT27Axpd2wQzh9pKNXKFOwv8pCYYRR04CpzTqq5mjS3Th3u/ZrJCrny6BE08hLb
cFgXnrdzx0IjmIGcBPBTC1W82UZiLKVFZPYgInP13PSFu8kQYTHaCpZdJCBylHWIzJXTWiP9hhHR
sLP1OcNgivZe0PO78qUWkOLGdcVcc+9ayFiuZWfCpW5whelemx3JASwXRRRv3DhsPoa8/zB1tYxT
ip1CxxNZq8KgThy/SpNkOtfajmAHmYWCeK01eULlvO2pYO8NE249vcyiQ7q5MDsLdU09vcZmaG8S
MClTm5yjgKVGOOTJll2OxtsNo0felbuQqdcG5VU9PjUBpyzIL2fNuvknw0ZnSXGLdgcop6Ymk22O
Xx+LdEsE2LZoTc6ojk+mz++0OB7vKp6+MbqjTB02soOJihuKePWZqNMkPxh5Yz7y4fRYd/4kfJS1
HlmDZpwByB4uQ1jC5kdksR7yuceas4f8TIPD1Kn7qDm2AP9KsxV3KRVgmGk1GB75Eafgr327T88q
bV7TirS4keHLpuz6DQhnuaZODlcx5Kp1PUoB+tQgfIcupAzjJfib9OixTF9nHNqrMLSnzVD3hz5S
5npkUo8vtIvvANqvG6t/MKYQ/VwyA1pmS0wvY2M9/sTSkT/0LJBWCQw0mIMFKEFGXpsSVn8v2s1J
oRHf92H6ORgheHQDMgyfCRY8mfWeEYSwtYeaM5ZZ186op2DdekM4w0P3zGXGvdPV6bGpPTInQJRo
+QRAWah3DT3lsWoTEJO+H24yNJWosUyWbcovQcJ57YVRgH5Ks2ppQNC5r2x62GA07wy/BLusdWVy
f9VjNUFUc0AxOkkfcdqSOe+4ytzh3MLjHzz0tZU/yixcZYAT7tEoAJ00rHQjirZdGd3PugvkEzl8
3VlF8U8+btVTi336iM6kALTzbfZJ/hp3fXXUpaaW+vwtyrh81bpmerD6Uu2jjBlD5YWbQQ3GtxZn
RyFb6GnEUpIf9ZqDZ5lFgExJPHrVsVR3Ak8e9gbSITVGSU6QkENsVsPKM4bpzuJphuxDMG5WUEKC
8yHDUcs2YxX9clS/zwhduUpQ/qSBykurZP4UZ92OERTJhyL7xhHaL62uJu8417/T9i5BxH+qhncG
Es05TbBptRnSyqjwD0kOdsTpLHOdxGqvG03Hp0vHvqF1/RxnQ7ZUGm5zRD3stig7xwrOlN8PLElo
XoowiMEruBztlCmwZREhmx8x+QvO2Fuo8KC+kDBHgxu0v0yo8K6ZlxfHYFwYwLbaOw1+66TYqBiz
EtiFjSYjl3h6Z2uPlktkXr0j5P3BsZ32Mia1zhXE6DeyHEGngrAlisbbo92LtiRW+6esooYdSPUk
VJkKKWa3Z/i7XJrvXksqg59YZ2UxRrAUcRADoD59Nvdm7JsWVhPRxAv7lKvwC2sdA1HPG9ZpMrkE
aw1biB/uvo3igrzUFnhS53ZLL7S54AZjxjxB2Tuo2l4PlYc9SnLXc+oaJChf49iB7hwAVcplYm/M
gokIjCUbock4ExAtUFdNt5vqLNgj5dlPETlYmQDaZ3FSDLW7sRhVkSepg2JIAQS4wfgcAQ47WjgW
FjmO5FWkcn9TCFi9qonlo5Hl68ZlpFyibtlKl6wWFlUxOAMg/f7MajWrZlx5LN4MvdlzIimkHy6x
1QR/PQggsDqy6sbxvww76Pe9xWS4sUjPHGOKPkz4K5Mueyltwi9CwWVUz21tbdrd2Ui1EUJEBeCP
dvk40c4idw1YEjjxL5MR694W/q9wCPpz7ayNKInuQ4VZJOsEdZKr5xQXHhMVSXdHR1vvdMTalqqK
E9AohNM0fkmTIsh16q0Vx1tEmCjOXbUP0hr3Z+ONmwHOzGpI75Ok8i41uWmIT9QP2HBBUmsvhmIr
49XXZKyCDdHaHyO14qkoaTwZrp1EEkzrFDnOlhcm2NX2S1A6AZkfgfbLHT4Dr3BfjORDjsRi+I4a
T7boxb4u4M4iYeainoLSLXDAGHbxA5RRcw7a1HjohyeZznEnyBLOUSLSSw7paskof5siOLnmUcd4
KIvdc59dHEEvFwpU0yKH7gfspL0GVDDfY1Z7FyKSmGA7iFehoC1iofH+JV2G8S8wMC+fcBPNN40d
tpvag0pH2ehf5jQEIz3low5XmRyIepqeJMxKkp+m8aG2p6VGrMKi7xLWT479WjWTuN5uGNvtCFn5
kiVhYyQTkB9YewQTNyNmoHB8moJEnbke9A92r8P1in4NjImZWvdsaCJUaR5JzGci2QmgUFq9Qg3E
02oVVyJwIS173cBouGPHDq+NIF20z0ISjU7FIJnKBfU9jLkOoDHaRSKArXHtuXqxAaGfnKyoWbep
mI4Fg+J1bOoQHXVmnrrWs85xWDdXTrQ1xmC4puhGBpaUVaLECe+oOvgh4u1YDl9xNYALV6TQVjP+
yaFhLYmZX/VEZGyrPITcFYGnNwRjReOYZqF8LBzCSVBLYVoiSxr/B8HPm9qRwRygQv0eRP6SJA44
4qK4TyMr3kUsGJiAEoRpyVeW75wiNuwVlST5yo3b8c4q4V6yH0k2pHt266JL6mU0sgwynHe0qNre
gcxNVE98QG9QH283GsFxS4Li/TUxzPk1H4mQRnjz1POJPyQ9aSxpp5M+GIuf0FG/wHKI+4zMkAVd
0x4xFdlwgTVQMhKMM0FYX40D4WNlDRnKr0C65G0ImiOvwq03ddUO7lTM+J/J3TgC8NdgJwe0mBG4
6ZYAo207UB1WsXidmumcdeRBT9ZQH5UXS5YixSvG2Ja3hB+vI814H22d+pdAkAPhvCBEDFCmiZtf
zamrL3kfq7sgKI/jaJhk0cHVKTiFoPyn+qonmAP1UPQyNhqUu5asL0tDwBeIhFIoAZ8smUjcOeGb
b35XXm+9+CWByYWb/SznBHZlq+Qnc3W5DHiLDba7p7GGEVRi+CP4gtRhywKEng9PuZHU55KSgiS0
bee2ENU4R4lw85gObNO2j3d47J+KKJKrAKDocvAGao9WuITotd0+SUmybMnWuHRHPfe+RGci3qyC
OYJ4fLJd4oe6tltAjEasYCJCzouCV7Rt6TsEOoEOwRtSG5IbSM4GghhOny4JhJuS5Tjdoyy5xo3w
FrV2yX4C4TtmkDYs5SZIshrDAmEysHpJ8iXAq0WEx1wLOCDzCvCZJLmtCLR9gwbXGARw4vTY2a30
ociZxFb75U7a5OnkZdSBV3RAewfTri8kTF6J6B1ILlxGtp9y69ql/T3oe/wjoDl1spli614zjP4Q
VNqu1LM16XUwChXzHzfoznWu/VS5+ghNZiF5B5SymEZQbpNt7IGtAoL3/LPUIGsaZStWqKlyFpos
USvD2BTACtdc7+ePLlGUKq83lnpNSpMyxTtULdA9zyZ7wa0qLvVeuLD9RO4syql4JA9+IKCttXDI
u4GJ5JKRDLUE+jpJpjgJFpu8TIBGJtFr1WlMapnx06Si55EjrZwSl6wGsCL1dJsGo3cMnY1hNGjH
taZYeQXDLygg7U7zATq2JaD7AF4x25CsPcDK+mQerm+FVTULjNLDemDJlqXlG2sydzuGFmMtDWsN
VdA6NAlKjF39mBNctlBWFzxUDJdGxb62w70Ap7aNaPPahyolcKhLQ+QQnWY/tsWbZ9rZARlsv2jz
0ViRTOzsurmv1xiswaCzdiP2XqL2cC04jMLx3CaM0Ssqx9x7icBkMV6UxbbSI7WqJMzOPFDehtPw
yIul8DXU9CYkQd/1hXHAfpct2KoO1LKIxGtMUguMUACbo8aCnxVP+3zI732vLU8FQd4MQcmZ9Dxq
TrdVJw7haaGC1L/LYuYgMbO1OKmchWraJyqomjcrFE8vavaWAGNu4+Vn+QmGr6397aTnyCkAHFYl
rN+8qi+dNz0ZbMrmiZR3MMwsX9ldOdJT88QNwNzOZIUGjDyNpyqd2gMn3MEe3RTTzfDWzfHQSUIS
YmMx3gMqGZAaZVaUb2FpvJP2l7HlKD4bmvatkqRSauVXQTbYCYkdxCMn+RycedRlhtkuwXLvCMKz
TVyEYHyCd9Ms7gJILsxtGWSPJnuyJsL82/Gu9jXd3RsFfH7ls3/JS3g+YSu1Y+MkFLJYCwnIJcuS
2fQXe16arJzyJYCltdR6hkUCiCTwIXW22l/MMJYJhciLN+zHtgbzb7TG0nASXh2yWJcyggGHgf/g
T9Zb7SX6Jtaj9KCkS+ZBaazNuO/2VZEQq1xzlFBHXovg2/Dq8qrbzogaQtTrQibJ1g35ZHq+IlCT
c8On25Ak0pJoP19Yc3+fZsPPNqvjGf94lcBdw7qSpwxnwTJxSzaEE/2waJBhDQRHhCX1QJwxDBpT
G6wzIxo7bXmVB4dkl4EUHEeBv+p9iGhCe4fe80PH07ph5Mj1oB/FUVn882wlXPwjVbvKA7tewSET
dz70WctD0sWENlzZVWBtPZYtaeQewlyQnjsa5V5obkYYgINp3f6pj5o4Vqr1MbAO8d6zL3CjUR1x
4mjaNTQIO4UsxTvAbPggZyTPe2AiMfaVWznp7rJk/aRsl4W+VUlUJOTBRnZL1MJ8kw3Op2S2xuwv
rjYML+I9+6L7QEibIHTrnZpS/8hq++oEenQBHS42RhSfvX5IuL72c4KF6DdFQP+D44wXuAkyek13
x7wlfkn88jINYIYzhmCJnNdjbfjUImelYMoSgFb5vkqb7BDqYb0vlHO1Co/wy4pDa0or1nvLOUgy
7GE+teqjpVzravESZDXF+QDJTqX2HB6nKeoA6wfc2l3eNf/D3nnsxrG1WfZdah6N8GZQk/Te0XMS
oCQqvD0nTpin7xW8VV2oH2h097yBi7ykJEpkZmScz+y99pdZiey5ZiS0ZV2GwkNZzaXo2meKKgI6
SKnJpjJ/LamRxlhaexUQIIQRfB16GW0arG/uSD38S7JAl6OPwb4JCbCRZnxodU5RCKn0ho2DwVxk
tAITLgwjSg8NQIMTkrnNLGSHuxj5dxFXaqkNtb6BBPjpIVwDRR5hHB/wHmDd6pZ5JXeNWVnHYYyc
RUAvJlPGbxlYBAYNvbFpLXqaqdLPwWRwDnr1tojYxYzZHIlCo3t2g2wrqoBWB385r3H4uORh7m7S
oAN13vAuF7XJhCYuw3OhDzsCaAOSYQaGKMSo4h0X6J3M/BKrXNsNUEMjh75cSx9j5cHGBJd8CbAM
xin+CTMy8m3BnpIV1CAgeNu0yto5rYS1dHSQ9ZYx1XtZyn7jY/Fa+TqQXEnf1gzuO4Ec2q0wCBYx
CTEsUVBdi1q7FGOrQNRm4hJEEegDIkLOPe/L2BqMg1PAJm+GEBACWrgYvqeEwStyJzllYc3Lo6S5
JRCGu1Wpp8ufG7+v6CY9jSTuSprmnrPjkoyUinpTk8eTXi2Toe9kq1WuperIi+lxCUlu5ADPdnXW
nZnKE2ratO5T6LKciFvzqSqpUcIe8ZHK2AypxPhFxFF5SzyxVlVjf/gMWgibF3xL+DvW8NWsV13t
pPqWtbSfG0uXNz+Vz8C+U8RAg7nMrIiAxzz+rlxXfVdkALrOSER6ix7WAcVmJtN4UhB398IcsjMp
BlsCxeoPjsESDaKZrjO3ig+d1TId70bvQoRVtAmjCvq96oDMgZLVWKVD73oWSfAgwIaLSKc7Hyur
XmKQHpEsFtZFtpwfYSqdq6qhw8eACCpGeddmfhj1AiyqaIebPfQm8wHdfplQjS/i/hWfXDD3uGA1
+vw21tawE0P9t6izZumnXuPS9P9kIAy3PjCiS6vrBesGQpTpfBndeEeHOefKx8zA+D5Ol6Zexmst
6rwVrbWzb0SbYALA2zbV1P0tWlriHngnMnKmgKepM3sNH28E6NwxrriTtS22zXhjtojcuN1/esbk
UJFXcp9UPXTkpM3Wk5m5OKhisbPxOj1lxfS35vpOSGiG8NtZu4Y+epHxXp50pV/7gdtP6mVoVqce
/2NCzE7RzsIWG6gjlWh4LNqaLcuUnDA0ZhfTOBFbO198VoGAJLjLPKquvVu1h0xx1eEYEkffDfWz
Ii/xYop8rzfVk+VojJ9x5uz9tqWgkc7S9Ki4jCCyXgAfPhj2y4Py45U9ByqPVRQ+oRF+tXu/X+hZ
kx0bN8zvJoDsRWUFycqzSGUbmeadg7Ri+Gdi0B2I4Tqxo6XHqqH/B8a46VJp3qvhxxTsrJouJ3WT
uK9Lp+tng3vGSnSVuc7nU0TLGd26EfFeI9qmngWWk08Vc8FOPiKt0u9BfBDuFrNV/huQLPjxQRc3
oW6VzPNTjrmAxjMz3hEmYuA2WgTmrBne6BdVfw5r2/+wUlmx/eFQNObc9zH22C5F0Rxg0X2VQ4p0
0a3tQ2GITzoC/Wi2nAmwSNc6dnCPtLOjRE/Oq8LNKctVfOsH67nyqfVsgjFPPw8+CyqQG9095fy+
YYO4G8BlXRghBzsVqIjInT2qMfCWssFvJBxyIsEvc9XyEEn6bfja/S7vuq1SmbFvoEI/iBpduTpB
6dwXl4WlpqPLAGM3ulHPSAZQqIYtsA6s6LVNGLtGhQhPvOolDsaGAbSdlZ95SCECrCO5F2VHzjzb
0Vd228j07kz2XBvgX4HgrpCH2vfq12KGrOI3ZMK+07ANne1IfwlZaP6trIYj0HNubsekTwmdvzX0
rQtboXvWUwz5MhzXI5QocLDFpZpUQv1Ei15ltX7WmfXDc+2eJAJlntcyeYsbxjuNj1+sH+FAGqNF
R2ssHYpQVaj6XGfELxaoMtlDBdyEU/JN2sL98mc+euyqJ1OLrm2M4LbLymEbuoKmLeSfae387oy+
f2RPX7EJ7lPmJHm4I7ulw683qnuPu6THd/Dutgw+syy5G7gNWZSY7oL3JC6PEEZmt3GF6f4hWyxz
w3VWMZv6eUgdw7vYka2foTGtopXGPug9t5v26OZc8EZW6u+yVR0itdg/Wj3yvk7EHnhNVZzrJEW7
7TjdC6TwimFv9oqYKt0yPqSlmiKPHPvIIJMpqH+NrIjGxNBPcQr6oPYD50Dkdkcj5+L6EKzqrcL6
7SMVehGMcKgGnGbpeX6LpqIfHuPoVkdNht8D46AHMQbTpi4RKgQ/86oSjWlZxxa7G8ZXbiuKkz/+
9TxtGFaWhbITqIyxhHDXbRs5uw6S1HpxJtLmElNZRLcp66Ux9P/41CUeAnHENG7aXHU7vUIWnhPa
vR/7EbNAEX0SUJy85PUjqIPqlQSI6NFbPZqLNL2TbqxdAR9s6zh8ZqoznoQVxMjzAu+elWH8avzs
IroBTukcLYrv8znOp5MkypZxSjY+Z3OmGSazY5sjwqDNsY69hyUqCtrmfQI4v8JcUB/wZqpt2zJz
CFCzARbogk3W0UI7iLDLWV4+Oe2wFUXv4y/Jy4sz4oMsLTa5I1LztQIsuGG7i6LSEdXFrIq/jBr8
bUPe0DYwe2tPRc5bYs4jGwoW/OGocZuh0l3qcpg2XUAvS209nl0K/mVd9Yr6TjN2gWHLq5poeess
Ml9Hdg+y87sH39jfsW2JCUMesu7IWtmVyNAWrczCE7JvuWaryYI1bN1rhqLYJ1hadeFRRRS8hej+
8nIyIIwEaT3Ee23KIpuPYsO60enaN9pKElZG51hoDlmSQ5Wt7beRoOjnJtLaZ+q3aKFrebx1auqj
fg7w6Cc5XZyBQZkcvbfO0rsXJLa0uF4x3lntGJcprFZd5qVnLBwOG8jxs3Wlcf550JTBsgcPJPML
fo012Q6Wv9r6yXTktYI+3TbGI3QOSddl91qE1jEsBu5pBm2N61nPk/EkA818M37norv4QxC9xpoZ
XSGKvA1uUK9yx6vwt8X9tWtFfyVP+4QDNgwOIG9SApGYG2zKkRJ1wvjKmrjUN4LY7h+iwVHPJk5l
i1hPp05IG7TzrzRAezmktfWGTipGZPckFR1J6hrRprJUe45FefVspV1pGBABxYoZDwEBRyPSDqLm
lQea8kYqcbezlQdC0VMfdBbGfuYAHxnZRbthMIpNMOCZafOpXAfoQBmcZDbxnibK2rUJ9pWcIDPE
bda+xkzFlyy7v3LbjF+m7uZKAnkw/vfrSXTfqpaPsTb8FUGe/RlSxUFVlgM8LnqJgkY/doW0F85I
UCbnhL/tTVv9Y7j8/1Fp/4eotNnoiIX9f0803X6jN0j+O9H0n6/5L6Kpb8OchNVmIv6wLcAI/beQ
//5vmu/8DxcwH/cRth4zkpLf+k+mKaw+UZFz+O//Zun/A3IRVFMH0hucHvP/CWEKr+K/+1ht/Kvk
rwWOjnPWhqP2L1TAwOQSCSs/3zEv+yZGt0B3tNCn5i90yMOgmTDMguyFQPaTjgB+nJXw/qyJzyfj
PP5ssUhcjgDQ0QijoM9nLb1v6tGu19KaOAVvHbaBuTBm7b3ojbvfaRdcmfOohHdAjVB/zqde4c7/
npDw664WHFNLJRuAvJi3UxtpGIp/MWv/jdkFMMx+gBZjgDU7BPLZK9DProFp9g9YGAkK873HViBn
f4FIuSG4lXOrNdT+eGwotixx1sDjbNrZocBXKuR4KWQb4D14eTWypM0/TBTIr58sHCO7WE+whmTm
haDmT2P2QrizK4Kd6mZM9S87j2+kkxFpOBsoMFKMs6Mim70VNSYLxdgryVyPDV65BrMG59VzCPK1
GfCmcfxEHXRvwiqGsFLhHcTIAbKQESzODh0Q/krObg/27xPfJQaQ2Qni1C/d7AyZsmM1O0VsLCPF
7B2ZZhdJPvtJmBPb5FJ3/QoB2V1DuWJjPkkxoSQOqdhFxAp3whJqbPrZrRLPvhULAwv/mdhZMpdJ
+NSgLTemFc/VTcf44s8OGCSXB3f2xAB2UOt29sn0s2OmYRfetSjKiENFPY06DDstMTgYbdiDXFqM
NyZZSVI7VDoqFWw5DvacAJsOOLW3MvK5HshL6ZzfmceYk9i8K0qqVTi1Nw/DT4jxp8YAlMiQQ2L2
BOHvbunvXfZc3X2afUNp4T96aX9onc56r9pa9smU3Z8aWR97DBg76QmfIBJ/DEmusFi4YFEq2E7Z
s2cJa8MiHNuthmpTYmryvdjmUsgeJnYnvENbm85QNdhrLAxRZG8cJEl7i2FAkoFgYM47HdfgvoKV
nB1VPtYqNXusXMxWzmyK0cfflvM9dmjoh1gP1mAKFgYVJhIznvU8wwfiGTi9arveE+KKSaXPz2AY
WaZ1obEpSoZ6wnGDhV+NjzROi01C/Ne509O9nY0d/MYVvLxmx42luANckUiQQV8Oz4NilKul49IS
jMwZ0oR7JwjfJ4moxx9xwwwIfRsEen6q2Udy3c5KWYiDNcg+qYiABCHMsSLEsKwUCUiO8btpwHnB
nh8aUB5b0XXBWu+4fMdQPAu/i/dx3Iyrsus/jeUYRuWanAnCPwnB9QhROItM/yy1KNizGXtJBzji
iUcWusUkrJ+mU6olp6ri2h0Y68NymT5ihZovVu2plPa4EeGwdDUSsyTm7ypDBIm5hcCEoSMHG79V
yF1q03nirvxE3xl/NDIL9zKLHBxIA1E5SaNwNrL7hlJ1LOX8Q9fDzSfBC4+wUkv+wC5iNr3TXB/I
Whxse8PQVnonYPHHQNDtrCEI17CmZ4aRXEbxrwSxH1vM5mkY/ewKp4ixX5AfWs+pqZhUw+/hLEjZ
7bEI0xbU+s3G9d4zcJsXzOqrnJ0prbdzap3oNxR7LKSV+Yocyd1VPU/sP/kaEQYV3hVQIm02ij4i
xU3Bqm8sKmT1qulR0vnVajDrj7zznI2t2d0xZ9fVVuZyGn7bU5E8O0O2AiKFsbdXBdIJ2mB7cJs1
RLhZku2deg1qF4prfp7ZoKllR807qgZXeDGhHSCCuTFczOIqOKdSeXy1iZ9v3tUx4VmyMWc0mLmv
WCm8VcGNRs17PmFmm0HG7aOKjH2EMG2t17mgBXJztNbeUTSoSFHNNFe3NXYiKl+QsoQbeumt5Q7V
EXzX3o6TTw5QjFRT+Ej6YgFga7hDm1zFkxUw0xqIsbMF3pIJOa82lcWrLFkl6cM5xRx6NXwOFD8I
fxepxr/fZivMGzGjil9aiqZQCSarrtM6S98wXkiNeC2wqW1EmRypo1GeJUhxAr3P14VeX30uAxMg
HHQP2Dngy3dOoggUUKW5Fg48LHPscNhE2AMIt2Poq9eLJP7QYBPeRswk8ajbG4zq3YK5U7El/PYj
9roKMl30qkayWILEW6ByGHHe+oTVkfqxkqb2cCZBwkGkox5rHtjuumXgiv7dNsV0QdPwUJVDWI7k
WzViAtMsr49Xhj+7FEUyvVSafvNxMh3xwiK1HZqCWLxpVZEawohLDe9xbZw50ARNm5UcxvpWVlO+
ZpdBmGQTiqNLgyFmXVI2sSxn8CWucbU3wzLjTpqB18PknafOV2d2CRYnumxLth8O2va5JdEhyvL6
lWN/6iIRk1g5XsyoJgfcYe4onOoXZ437NnlznPtzLtVwZPNSrkszeFIlEk3Tb9+yKf+tLKp99Lze
imtpN/nTxsVthZ4HbnrhbFvd+yMq4r1t131PY3PO3UkvPVabA/sNOZF0akGXGG3I7JGwCZcep2Pd
ra1eUw9Yt2yr8uDqx7VaWcGQbgODjYLPYZwXXXZh6nhm/RRQ+tvEG8RoSOZJJkof7VnnDU0JLz9S
j8hQu9HLLUoVCE/+aPHE4qvFlUprik16HU0wj7zMQi1ao6V16jJYFW7LYDaN0YvL/ZiiQRnafutW
2jbkqtq3E2eg0vLk4oIPbFS7b6ZZOMFxYoLZPg5JSHXy8bPvzqr6Qw/y7kJ4SHcZ9ebLZzpgoIGG
IcBQL8P5zJu2RlhG/nQbYzvXjKUOW4PVRY3upip4ZgJzWE51kW9zI/3MNMWNhHAlziUQB4Pfucs6
8LK1lcUt/ZK7hjDA3RKW5ZafIX6L2tcu/ivk5xjAY9MDgkFB5TxHngngA19jbLFhakE4VNVsuI0N
kkgyoq0gKMhd7UbZ1S62o0uka1kSzukOFvgRShFdZ8yoIJMU46AdEOOdgUwReeXJ9phV3lccsSAx
4vk1znLsgNjJ2/wYRngPbBOhlRlxaXp6bazdOv+mHApYNjesSzIfhkTLkzGlBofmZL61ZqnW0iIE
ztK0biMlbxUbqEwLqF/Wzh7VygE4v/pr2uXK8HZKlPG7XQzG1i0SewEniRqrchGdhAr3l6OGNXVl
SFY6dbYZ9uRlmnW7ykrxO/WtaGfVTr0zEQuh9Nkl6ECazunPeX/xDXc8IsHz7/Mlw+TMASr86BvW
7c2UtSvNRefuYnJZI+Y7AAvknOoS9xCYLQezyh+d5UqE+BnXbBSdB49S3xzCbV+7UCANSC9jVqGE
8b1NPZblrS3TVeaLO9swcSvMtrpKTGE0uc4Obdazb3XPZEtGuCBqFrtG0yzt2Bt2Rj4L7QLCQatc
BmtWrhYyIlduXRfRuuhcj0ug/oXCIzvSzbO3TPhj2Hz0tR1n65rUgWvgfhax9FZhbeY7rwD/HxMO
jibkNBIW7sxibTnnh6eKJPEMhbc/Z4tjS9NWqpuMpR+W9rquOQrY2R0Mf7hWczq5Iqac8ezSqMkt
J7n0Gsl8pQx22E5LtnlQ7gdKF43I85KtR1aqLyjFc0Al7vwxPING/kYjuGua18YIfnkt26+y23Zs
irLe/xUSsR5LHPDJByFd1zGBtqloN16JnsLR+qUSh2g9uR2IbE+cAPJzd9V0otyJdFehvA4DEe+x
voo8JDEy084WRURHIILPMKAdxYaBx1YSFt9ogqDGdiM1uSWt9dUhVF6b0+V1JFkomgN43NPOtpyH
NSfR+573yyGa3o/kaRA1+IgVzhMVb2qzvvuF+8xJK3F4fCsKb6w54g0W56btYrJnGTPNziO0lQTD
zlyNsjPO9ap2GvJprI3JVBKe7G4Yq4NM+0djhye/cJJVaRtPldEehYkMMyFoABIlJ63F2niE9zP6
B67sv50TrKMowfjBAnyep6EHIU6529QEVDeTvfHb+klW0Vvf3qOARU5TPMvoRpTYBhkYzvXo2Fj2
t2vfhGUBq+AfbCyxMxR9RwAQhN93FEtDfNCvjQ1lhn+XhnqRGcDdPM54bcQ7YD+1I/hPZZSbXovN
NZAPhFE94TKeFS40P1wXPbYfNNzzG4SlaTErpFbumBw9ApeqivU/2YEkQic7uDwrWo896gGJFJOJ
5WQHWwfN1WQm58IW8jcolMRHX1JmwatC3i5L42MQ4r1vBQL1zWA0XwhYXzRs/tnDCw3zUmv1ZnSG
31ow7if/0/a8tzCOGRYXz2WXPBBvfAp7uGhU10kxsXyvt/YQ72pR/bJG/UYMMqNfChZMAb4bw2MH
Y1cO/jN2C2urReY71uWzO1q71Oj2hXoqiOPsKHEo6Nc+BrxFbxFOa3hrp8yfHZXv4mvdcrhOIXKc
whqxrOEd10py3NDuRhrr5bTC2oqjiXdDKjfoH4mYvZHztBtqkndbvaZ58ByCjobgWhwcakqvYgZP
p3e0ybhaoj1wetLFH6qe35DmrelmoIa+gMKz7qoM0Mm0rg2y+JrowSiXJ0MOT0CTn/2pOHkiObhZ
t2E/tXE659KXch4LX3XoHq3pFazOtZ30m0vjNaTTscJJEpgdzonRwJvCnAy+gy2lg+qXPN1CJB9d
pt8JfffGWSviSqIx7Yerde8iQ12O30cp8Q1g8Ghr5TlwkyXxcBd+0pPNKT0QT6QbxefoWRdt9C+O
3Xxnw3NrFLcGRQGemEM0vUhdbFsG79R3C/KycPWh57SMW+BGL5on9omXEtpLejnxryMCeWq3TVqA
2kJ2t82L4tYOPsFe9ioqM38Z2uOHitOfW2aJ7U3k4kNo+sP14y8ddnFY7AAO/cZ7sdZd66nAQTv2
1S8dieKodatWiWdskXGWX4kL3eheuGB1uJRFsfft5F6V2dwwsikQf4Er3d0u/NSbReAPn55sXsn4
3k8kaFfSfW5z94+McaBMpv+iCvsFaf6fQGq/UNMcShKgqlBfVUFwStFquz1yumKrp6Bm54sFK8QH
Wbhf0qd4i23kxmyTivgd/FIpcLBZABJbZe+HJjrbFeAB1WvLoQehMDm87cdCoM/1I0Rdf82et5zX
6G/lwHwqc+YKeKahGu9S+i9F5qyFFlwGiomydt57q1lxT1tGtbp0mbWu849OS79KXpMwyJ66Kl7j
2z6NdgWPIii3HYG/mk6P7nRP3DAigmuNlVYP66AuDxqZem6GbLCIt8JqdjoxsimNhZXCPQrCpzSN
96ltbCNzPHcOlzYzYae7Dcz88eLWoPW9lJbIBI6eJztPNWtIVMwQNHHU7E/vwqDx6ptUIwzHsLAl
PbwUgP8Njrk6h3GVdWSzo/1tFLQJ7Gy07TYoksFZIKw6NrnaGT5WCrvLHg13V9LbGY0H5nLUhj9F
nr7WoNW2EWRRJIWojdEhj7D3F6REP7ccm4uwqM9jax4a3dpUhvc61VzVY41WNdE3hPlgcXMvMrjX
aXPPHBYboi4/EKdtvLSlaZtuk23PACgETPqjDxg6Wc0mcdu3YKjujQW1wUlLOlMbZleOVxk5HhnM
7FEjbcdEjuSBnhsH0wk9ZUQ41D1ceSk+jcq9g3uewB6WSX4tZLF3NX1ryP5azpN8p1jicF4bGa3R
0Kyc7MXuq5fSrY+jp04dYdEjy4NUlO/BOD2nhfFk19h1mvFcT1qx6JG9k6TMoq9IaYkqh7UoRLm5
0GvCifRwFDTuTnIzcdNwZbLOZJyDs2lpmd6pKeR7bMF9R9o12A/H6m+tV77HxVVLymNqc+LS/elQ
BsYemTvqnM56N4BtgtlDTZdRGribxgkPady+4+R5rhcx9I2Ie4QavDOjxwtGc972lXiVlOdtIj59
NzpTAFNp9RnyQ0h/7p1AULme/65SH08xU4pydIelTLS76a4Kr/oDJW+dWj8XPl6oHYUTrwor296x
v3U62ijs/grTO5TQu7OpWpvB+JYZ/V3x03UcFEZ5HEy19vXmO8qImhlNuKLO9NY2JcLWaZ1PpJRb
6ua6Hs+bVuMLAR2VEpzoDcNpfr2arvpQrnoNTPlZiPyCi2SLF33bVThy6odZs6FHK2RyHrfncvyT
29HfJCWST8+/Qs9IUMVgKg2sDg81rbA9pckqRP0x14jsmy0SQPnTI12UaxPVIa3wGmneU9mHd8OU
B3guHiyfZqLCqp5k+zSFbK9HY5Fr+Ps8pD3mIHaZXeY7I9kIJtm4ypF2O0DQNyWMZQBUDZcA082p
2TBQmTX33Tk0en0dlL2zokF/Su1PtAJXOlcKpryiYhvvJDh6QfmEHo3blZreW2XhJqtqEqijteOW
V11zP1i0Z4tBqhV55n8yMR6G7jsCnMcN/DVXwLmsXDO5ZPNtb2HPGwzmpk0HtE5LWaOGzBU6H2Nj
S1eP6T9Y2S52YdxyhlTVrRLqXHEtH3KHBj0bWDsnyj/YqBq0ItHPTJ2p6qpx3TfuzpuYbld4MqqU
+ghU6N9clj/St50IILF2GgkBE/dP16Ayckqxsa04uElgVgxAuNWJCZdoQwsPejcKF4GDs74by4i7
2rinA1j4KyUDj85Z+iwTxNNQme0a9Xa8dkS061wsSyKOnukIfk2xnW0akbb7TjEyj/BkeC1bWctH
gGjGEPkxtj6nbnALjcbc9rZ1c3v7KtoKT5ilvTZBDqkvip4nDfFSWL6GDoBkR4L+t4ZOW8WysXdp
DZEwByWy+Akry8sA2ugMAEFu6xpAQbJeoFrI8YKzRAV8CHSgBBXIudXa7rujWZQ/tHrYygifbSNt
bTcPR9M7VPCpXJmdahF7IOaOSJduBf2Ub+KWhqmPYNIPtk0jeIaSccOYXV4WYe0FqyBu9mA0rZcq
/82S4avtL3YHMMr2Xtq6IzMl8Xfko7JxDte6iVIOnSkdMiYkxz0FnkMlNO9wWCLyZ/HGMjTIoMei
RImq9CuuC97BRbd3DKAM0qsBjwNXXKZFs7fyhnQUQuqh/I0nIpY8Xo0OSKRAYxSm4afTU55GCcI7
TbRgcDx6zoFLycrmYFFXIZpU0CWcISJnyC2OTpU9EU7+nSpihvJAbAKXb4+NMoeae4vb4W/h+xx3
b8j86ACIEc2tFy21X6sYi1LiaE9ivpLblrWI9GduqIGhOYc7hz9OLobIZbhRYrJsUYVnXGwtEt3F
bLsvunhFp4obbdbE4sCynsnneI0RtNs3EMZHry6JiPfXmcEl6ygYHSLsP1BP/5nsreuTUZkTIVlp
4Uj1j88//4ZLhE44XXRGwDPoRBUWg/K17sE2ac6470ySZ2XziyPurENXWho6Ha7d9mIRCbwbBr4A
67eB+sAmnbf+VZhiRbBRgz6VGxMcIYT84kF/jUxfIpXx5tFhDRUDZhlqPuvP7K3i+ZmJgiAHE4oE
3PWQ78rCW+mxtrXJOWPljWQ7Q9pl7geWDgict/3gPSM8+wgFWPukWkx1trddZ49m+iUkMAlRN3jj
AKk7V8yl9ztjwcJwZ4IPCvvhD23VnJSFIz/DplGhJ+hzAJV6Vn4Ygdr7U7/qdePRp8kfvS+W8EWf
otT6ZbbjOYV4sQI+8lsfnF3m968WmdPI4ddMh170ntMnaH9r1Zul7HgfcvIK6YqlzTuZkTTwTQZ2
G67GGLoXPyx2UrqLJksPDqdiGpItlJraLy/SDyKtH+QuLhmCLGI1XFhyvblMCxeTO3zHcXsnxzjv
/Qc7lFWjhxtdIwl6nNqnaMifzaK7GjBE9DS+V11+JMK0PvVS3zNhVnSJcAWYV5ds9+Wy1twDlllW
IW67Zzj9x5XhLhsiNFnwTBOUSUEveSeY50blXxH1PVFSzr3P+u2gEFjrPX+ZsR9cgCtu9uGE8l3X
navU2m4dFzlh9kTnpX/G8jtKGWiU1I22ZJzuOUevMM5a4K5NS1sg+yE7fOwuLblA/CDjDkHvF6bl
YSFGD59/0q1qPc2XZJ49CZDE6Ia/0NNyZ9Qn6hiQxuRFzhfnOerxAiNoPAa6gRKlrr+xPhxGdort
ZF7sKr4n0vsIVPASIkonqQsTRpUAm+kpRkjqxihy8zW7XRStfI0aVoqQM5sXNMrX1FP+MmjjnTuR
B9sN1Tch0ASGlzeMAuvEkGxlbbzZ0sCqHiAh1lBcM+2FFBvqHp6d+QHKQP/PRz+favOn//Jr//Lp
v3zZz1f88/clgjh1i9VTMRtL3KckrQyQNDyFbQPaPJyDoOFblIeSXQEr5ulRprhm7DmF2Jwffj76
r4f/i18bWJ7kC8KzF16fZJD1CKcfYwLRkQWQkTsnOvvocP55+PmUFBy596aXVu+UhGlmkk2vV/wF
0DMBOsYEe8KKzicUqxZ9yfzt2gPqmfXPh3XhkYDy8+EkjWto+8Mm/Im9DoqBGOz5AQvpf34kgKi6
IY6zPCA9tG72vtPx/f58m/98mM3/ys/n9SjngR02yhqwLiUcMd6AG+B29P/x8PNrP5/+/IbnR4rX
/X/9tpg/8nKoEZwX/RKKW6Uzs+QX6/IVOLFko0lmMRu0+iBt+Hl4eVAYZHFzYJ3aHH4++q+Hn18r
oGbtg+6XX6tbqPV/ckKR924LGST0s5MfMY5DCPtrYn1zwXcxUgCgxUp6FKj2LoPpuSgYvuVoJJUv
mFWZ/Xcm/Z4ulQd4StD6K9B1xjiuggAYzMRt0nKQxRYDRK8sM8J95JdXldTjobVHkAM6N9dRXbJ2
AN3heMMS4e7H4NR4BDgE6ZaB2Dlvuhrzg6IJwOZRXZBkoX4WalxPFXL+COxInv3VveZgDb59CLp+
REI1Pfy0zw6mHcpjXJGvOTa/2jRudqoMM3rrRSr68iKaurtIuwm4o7pHtgwV7hlvXTlq7zUqxJZt
8M+Y6OqJY+flL4AMRWwuqUk9jipfE5dqxApaoDO0YT/vtV6/W70hLsppz0aFamTCf16bSH+pwxcv
yI7zs45KOiqldVGmZV1gCfDut4ZDqLnXyar/ekWWrPmS7oKNbFWU9rlNEnd2st8SOfh7z7DCU2aG
VECYz7Th00BquPRr81uYsjiXFfU7xKdzF1Oy8P/UH0KmBSPPakaquopb7tSB+OqHFm+sVZVXTUzl
dUr+EhzgIDueEF4zXUyVnq2ly6sCH44SV5d4rLOivMSeV1x07Znt0nB2pqhdxXXOSoVxW0nE7EYZ
2Pnpz70zknXvzIx0HyXlw4waj1FWM57cHYFBfy1GBBMrtoXbBAQumlOEfYCcqZGDiVK1mP4ne+ex
IzfXZdlXKdScH+hNo7sHNOHTKp1yQqSkFL33fPpel6lfKairutDzggCCZEQoIxgM8t5z9l7bx4fJ
kFGl3q/UTDfjYrnGCO4upUNukHgn9J4kunMMbxQZqXBo2cN+U2RX0Mk9py5a7kRODgtTfeF+Jx8o
0z0wAAlk8SXSUUJpQkOloCfHs+KSMytrTC3Y9n08vD2CkhIv/FBxYM5rcihrLYe/WDxrjv1jMNdL
hYvNJRHgC9wcSmjtNeS1UyqFj/MMe25+MxvtXR7Sh6WIrjKyLZhHn6dZeUj6qHB7XXnCVd24klO/
WioEDmWlKtus99M6Duci13xdkslJZqSomODOacAcJMtrGkK8teTSlYzz0gZzNdTKRAOzaWGbSeTR
8CprfNYr9TCSlwPZUa3x0OESjhHImiHjVFSy902Uzx6ZXLpX2iMdFGV8cLhXSbN9N4EIptiw3DZE
PlDQOjG9BcKARdjujacpnK7sJfs6STrDVCaestndKgXSGaU95Qda2wxLZicIDbglU9qh0NPqm8K6
6mmjguUcHdgxbZZ8gbvlQxJglG8RpAjvuAd5UH+fGgZhViG/DjVGHqtwggltoi8pZ5voJjdctZ8G
czu3UQhlNKL5Pky48i9zRaUv6jwMBkfFvA1RjRJsmewktZrPU7ba3lyML4Op3evr/SrAHnEb3Q6S
ml9SB81GDmhHVTO3HtEZJwkOV+lahnnBhRAD1UoGWDNKz2FN51WNS3q7WXVojfUtBD/FxLW9J/GW
SNV7w7jmiv/g9CXVYat8XDBiSYt2aRoF6bRh3tlKfKx7eJzKLZi4hSI5PYvK7l9LFB9ZZS67xWLq
N8zvZV05R9Sx0q00AyWtB1pqsqqeFUShZlQfVghdvsE8Dw1IerOuso79mMOQLyiw1YucMqLs1ONA
I2wulcHtenCiVVl7CiEZrsYkR0vIQ9IqRLA1vN04ma6q6GwxivOTTgbFVWTo9WecOFrRvMPP+Gah
zXQHepUyppp9mzpf8PPMh9hQ8YqWhnJuorcxVtTnwaDgYnSnAjL9MRlmzceO9axI1w3js7pCgaK3
zY+8UbhMj6eqjn8qhGm5loxbuc1vHQZnozoyM47QikmJgpEL3EzFBFqKMy9vuQPH3XoSQ8lOk8+L
QctOtRI89S1K75aQZSzE3Vtq91TqUYq7ocG0jLwpN/phd2Z5BpuDVI3JjxuZWnUzU05w1cU+WCb0
PGa75X3b1Y8opr6NevqeDj8IoDN2o7qEvrlGB667+m3BwYI94qoQvXczM376AfMj3KXFz53FonbW
97s3IvOGXUN5uTd1rKSNQ5xcP98o8TwEjUnzsQnRBWYiscB4i0mt2RnMKPm6b2rk1V9DQ3lv4vXG
TAoV0EJrB+nceSUdereNHTlYJ5nfdk+t0FQZNlP0iJc6oqM5SDghQt2PtZpQ0lgfeD/d7BNQZLtm
1NwRbpsFkor1FbeRGrTWEjgS+VojqGopXx+kNQVvgqUPSt61UfXJPpKVL7HBmFkFluGh7Rk9C9QA
hjPGb3n5PkvZ5HbpwnSYKxslXfMqNZDoVDg5bB2bQY3yzQHIbnStTu8M7ZcR24Gltq8DHM+9Wbd3
lGWdg2YrNwlNqdaI73MB9dToVBDUGd3Tsz5QGbKvIwuDdNfX8jElrQLq3FAcHCAZgW1AjKtyPF7d
PJ00bfhpNutTQQQw/7d5Ihz+MoRL+pQPN7He/Yjm8aFBe8BADQzeJIdBG8r7IQ1vqbKAb4oaqs/4
wLja6MQMAhkLI+VbK82TWyhittCY7xUVYJdB6RTMgkQKkVQWaNJRQEozaKU46/kI8Ev1UrfdpBem
4ZzyhICcJgJ32pTHjE/mtT0eokUgUaXovexApHLN04CH4QtNuO/uMoFSzWKgqrEt21fkL/iKAK7K
Ar1aCQgrwasLrWLArLLV4XETsNZeYFstAXCFMMYQBt4HJVfyE66pvuR7Q0BfZYF/beDA4tqRTrpA
w3ao8/1x48UWAh1rCYhsJiizmQDLTtUzGWek4257xGIVGFo1ftAElraUAdTC1sjPZttwq4pqALYD
JNuPTTQn+1YHcwvwQ98xyaa5KAZ/QHFnAcXd1kyKyAesDMEi0LnJRtHdVteWgnMhILuaoO2uYHe3
/dsCrA+JE9B52eoPMrzeVIB7O4HwjcVaAtXX7MH7LtRT+QmWR1mgf2sBAU4EDrjcyMC9CSRYtcAF
qwIcbAmEsAVLeBFQ4Vjghbm4n2MBHOYLutSCQwwHHBixwBLH8Im3XZlAFqMsKb2mFxzjqQNp3MA2
xpHjHGxox6pgH2+LUaCQ5xoosgUdGRscsW4tov1QoJMnAVHOKYP4uQArRyMYR0jLEd84ekDgy7bA
MAMpmQh1Ac2MeaU6oy2Bzy3AzdANvikRuMYSpvMA23kQkOda4J51AX7OBAIauaPsDwILXQhAtCGj
xEsENFoT+GjCf74zbS13BSrS88T0BEwMjYu0FQGjAKipb9OeElBqagv1uYdTnU+1ulc2djWuyOY8
bkBrcZRxrEG1FrjrCu51LwDYg8CllAbeQUXgsa2NlL3ttKBnc0pRBE8AamNdbgNbQLYtaNuZwG7r
2x9MqLgB5K4EmnsUByGaaRgMcLsbAfBuIXlv7z0VcO9tjVAEyx8E+ruDAY5PO7lrR35pSvtdFZhw
h55vLsDhFQTxXqDEZZjisQ5cvBGYcWkdbvqCN5DgnFJpwftY7i912dku7kg4tfDKGwEu7zaEecRw
boFqzoHeYfzOr2hr174N+BydUCQBQrdsqknmHPlKGAlMPpTBiD580srJTr/T78OJsd7iNNA4zVcN
1noqoOuS3O0IsMQ/KIDsqkCzWzDaN43/f9sh/gs7hGY6Kllc/7kd4nnh4lpG//5v72UPAOj4A//C
x2t+2SEUWf9HJmnY1g2Z/8vScFf8skMoisJDZFRrzBsQi2JM+OWG0I1/SOLDAsE/mRNKJbTvlztC
l/+hXQAMS7ZhpVk2YbD/+39+n/9H9E7DQmBly+6v7X8rh+K2Ssq++1///pc3QrZlQ1Z0zTEUVefv
bNHCfwR9EmvfZa3TTNda84IcxjIGmlQ7mqCGfkuT848j8+uP//nHNJFS9vGexHEhJPWvv/ZXilkT
acwgJ/5aeLX8JHDJfMJ8S0sivEOJgN7CeEYyFV1p++qBKpr+UgfJe7RPjjoGfsaAnu3Fl+lJuVBO
PMpErHjM61cp6KugOv+/36qCrPbvN4s9he+NKbnuGHx5fwVY0jpVcoqpypXV0d2vm7U7lWLhTNoM
mRbJwmmMYrJse9VmEvNgdeuMkgMdmjuI+k+/1XbEWho5zHC4HPmxaoB60QWHbEiy87YYFcAuoS6/
gmCYT1I0zSdIAZNXpCBvtn1lOJnMBJnQNynapwyZrhc2zUjQfcEMT7DIt4WNoDhjSj6mga5QPNRE
WS7Z6mMJudOnbXvs+uq0bdbyeFvazbTDrFedaD6sXqXQvtBaidrK78XArOZEWIRJCkp1DXStOW2L
og2VPWzew+euVoGi7a4WHSAOEiqtua1PMlWn02DR0oRxRvp3T6mOOwt/0rAm9UBWgWeJKp+OCSZ3
zW257ZBFARAWARSzXFm8ySbiSxsF7ZJ6lz7q9UmiwPOxBlC2+djs2kvVKyrEQnwcBewxmhfcGU7b
ohFryixBRZKZ6cFzaamfOlTeSn1gSPd7u9JzJ2Bm+ExF4tA3sroflaw/UcfFmG3gBMamQd2DXf0q
AVq0Vc0MqCV+pRHcnaI++2mPaROYYmvbtS0+N5UmfTEE5l1qaCVsH9cQByHto3n1tk++fSs2aTcW
w4b99nm3T7mt0QLj7rStkhtaI1xPv3x+QjWTml8f2+qnFgmNhksklrogbLr2hNeWk/Tzw25rilDy
8HMIkMd0J0kmtG1bowE67kd9PdqIUHa00J62x/IkjI5drZGhxkTflEjqmpOB/LASUrJLLzva2QM9
pW1TE3XSZQ8CsT4Zhl1TMGZtOztUQ1YPaNq9bf+2i2/c9nqE80zbMg5Ro84VNgySDxG89tgzOurR
Mz1skGRUHEFOZr4UN7SqtIGB/0RXgrkdGXBBspa0ApxkPiVKO5/EeDnDT3SwxHvYTlsStn6dzuM6
3BX0HHZ/nK91anHWbm+qg1eOLaO92t5Ntb2l3wuYPtXJqU3eptiHcJDhPbHMh3HhDAltLhVFxZmz
bW6LWTzwufnXU3KdwX7bLZIP+b+llskZGhUZRHqjbCEeO9VecTh1t0dXsfbXZgl9la5zl/h6Ohp+
l2tM+zWYnMH2ElMhPADpzMvnf7+tIaovDwNut22rBR7oTWQJeq3O8Zo6fvlELjYfa9u+pZ65fJdt
ImwRFEy3nQhooaLSYg4+Hv7jmb38Lo1ScUzFNQuMaEnRjLVZT+v2ZVtdIpG1sK1ui8ZmaswtI+i2
xIbPB7ZXY/Bl+r/t/Pzftk3JLpAwlHaKYoUjn/0+/KY+MXmT1PshFjhp7rOrx2+kPkWGuERBbHIO
06oTvyI+GkEBvz7v9vFVbQRJHMnnj0d1kzmSGy/iqvfxeKzaQdJqz9VCH8xMtQv8scAQ/8nHc7dn
bdv0PH/9z9vm9sC27+O/++M1pTQgEZ8IIGlVzCKyBI9Q/Mj+o//mc586afaK4r3/YXWo4TWy1GNx
mtoTHlslR0EutlKxkMX5movGy7ZvUjiHt7XPxd/7CpFxZhpagrwS/BnMMo6AeB386Z9wB8vgP3zt
9rLPR6rtdZ/b29rff0q8w899GISwlnEYIHMhs1R/VlzNcK1xm9ViJbDmGlE76AI9TIwgFXe9bTGJ
u16zUgFFLzLX+1EFgNdEaMeg1NPFThCWIVvr/ElvBy4ULIiZvtdSAa4T96HPBY23Pze3B8qkeYfo
WgeL+DsyZS4PhDuVEnGbK6eeGLR+UqHXRkOLjeJf4SFbj+xzc1v72Cfuem3WzFyvcnGGUwQLSp2D
XE4dpMulUVE4Qfyc6AITpX60qbXssrZ/5XCMRwnaQmrG+T6hmk/E2cmQi5Fr+vhFv9GzLDttf2nL
B7G2XxDT9MyfM5AYmNGrIDE4PC08GFAM1qFMkj5Qe3KjQnF/HItuYsgmVmOFC9O2aPvYcGMzQoS9
VLt5WsJDPX7fjo2hSWV1oPpI8BIYfHFEtqNEimZ1yqzuJiX/EHtQR6jEZPzc4pBA51PYtd8aSjG7
yYoODtqfA9O/QaG3o0ePccqPd+uZbd00xxoK2RtrXFMVreRtnzgdNCB7h3ZOecOdtDrHSb1MCreQ
rrHI4A6zO1Nxnpib3y5LlKHYPleoV04j/c+9EcXHxojUkyJpysdi1YcbPMPZATzQQc8q+7qmnBqr
60NThAQ7LsVpnOr7BIcTUm3CFYiKc9uwtO5oEdSe2s8kjRlGcdoW4mL70XP83Ccny0iKfQmGjObq
aVt8nAHbamJmDIKzafSSuOcma0nXVmxBHurW1m9j/UKJ3vEsFc9Av+LOxMJ1088GLBqAnDhVGbea
g3VDy3ne17IxckMtlJ8dFoJAFUO1baFsd2nRZ9w2S21U9is2QZSIP+pZuS1zbTxlAmi7rTUpxC0F
HYEfV/wICz4B+LeVxuUf247MxY5qudidOXH38ZjNpYO+GZFDv3dtz/j4P4oBYYXbmdSuu6gyCGzg
JtSIRZ7b2uptq4OeDm4IVQf+5MCISJ6cgheJZ9UZY4ztSdvaLO5c29rnA9vzPl6yzsmPPAWpuu2z
msbZ262+M2tCbGyxkNeSYue2zckOhRH3nc+YrT9t+yxJ52FibcdFoRoiXrE9iLTo11olZZGHvZZL
LcRv17LloJ1CfD+DcTvDsNlxpnBLV2mrtuG0n6jfyN7Hvr59j+yI3lbNyHzbZRTCrqk5lPjEqz4f
+NycbvD7Orqr5ME4u+MU2BJpXEiFXWuPUfA63xO83mtnBW8KJPzn8t1WiqvJB+ksgdjxzYf8mmnH
PW5TB1WdPxb3dITjGQhbwIpKlgO5p7q/tPfddGmTazFLSv00Oi3j06C+jWOFu3hPBkamIuh90tMb
JQXn4RXSuUpvrHSPeD1d9hb9nRF/R8jv+1Km1818GeYLWiKwNEV47qWjjVzeuCN6ckLskxyz4pgh
XW5p3vO5duapvNjwKbhje/13mookX/4kOK/t92SjW9IrCQ10OacvvXXEBu/Jyw3S6SJ7FvJWZIt+
/GiCQvmmSK5O6VZ9GGLkJkCRPNCKMMiRTEo7M3N1aITyziyOQx1EIDAQCOskkLrpY5vedvI3+ry7
2r0Yp/rNdtNr+kj8RD1w2SdIiF76Cg/GT38uO+2tI9grqHzipLkSweV4dfazZx/VH+QuB9Mxe5H9
+qnxoV8cHJBeN9oBWJpL9uKtFZiSa94y6YSOc7T94gru3beEiWV/DTtVJNfobp7sQunYAU+90D6r
h53CCLv3K8kN/W+0fm7Ko7FbH8zV04PsTrqO3pcf8VP9s7o0FwzthtcGxUtpuCbT7Me+9I1rIGkv
uv/eH9bzcXgNj7yrZI+53uMNMw45Vbf04g/WHnXrQp5GhE6SW5a/IgfY0zEzm5c+PSTx/RQFKtDX
dmc2h3DnKNQOyfadW0ronvmFBobee/IPvbqLY2/5GlVC4ARpel18ujVohKcBCB9fmjfT8qY4MONp
o7GPNwurBFnH7Wt7vlh3OGXvyqPplV/M+WSPgRMkR2XypfBZw9ce7dcl4Aq5cnI8Drs1vMQH5071
y6toN7+Ckux+qBcaqkXn47yMEr+e/eVLnvmmgxLxgJVrCo9phzbknuJ2+abVZ3ndkZbtp+pdmR3q
6nrayd9rKcD2GaDV4w4hu8iflm/WD7qPI+oO45xZtLzAwhzTydOwurrZU7N4Z+NhxBRyVnYkPD4b
P2Lug7gVyUB3LuE9BVrr64g7IvTyV4cgJSImUw9Phn4YX5cHp76o+kG+MPa6y1+Vd7n3qEzI3zBU
Iqd4kzkrG1i9HqOffUmTBnrCkVZwaqIExBCJi4mZsqs+l3v0tlHtWk/mN1ont/ZLc5yvCtmtJ7cu
KdcGEtK20J++jHAQkDf/iLz23eHnowSlCTwdV/sur3Y62SsanX0vn5j0e8qVdtLuysWbcQ0Uh4k+
3bt8Nb1J3/NbWhgek7QH9SX6AbYHpTRc+cEj/sALr7Pn5rk6y3dUB6JdHAxkn7vmdXXAQrW+kB90
/bTcG1+kg3abvlMBtVCgN67hyz+T0gfwsasCusxcaNrHfj/eqQf9LB/RHLdPauyPb8yOsyNhG64e
SC9y5Vk7GA7u4A8PCbpOEmI8ZgXp4hJ13yg+9q2MSzYTiLvxtThSj6WxmOItoBt+IbliHz3ryilz
oy9VCCfbqwIUi6OrMvtFIuGqO+Spd85X9NpP4OL89ZC9FnuDLgKKpRukmaKj53HR9CMU5wA+0XAi
Q7nwc0t3FOkOEQLSZ87DCx4PpIgBJQnEzChK0/16naIKAfy7n+++hwfq6idoYYeVH2qeefYtDZEj
SdBkdVLAXrkCwtt0XNogXzimx/6M4znz1cqjZbpEh4TPAAWSKCd+1rfOSyN7C3iEyGu0HR0ipNol
uutr6xDiJuc83IeUd/ZRkHnNPv1KO7l9ZO6VSh45WKWzM54VHIKce+hKLuhoj82FeKCT+aTznveS
qxzmzLvBuEQkMFa5g8Y9hZRVHxgt5UiScNLgfbnJLs6bfps9RlfRPv5Wglm7ngGmep+3PzoDFHy2
W6TGZaMYcdlSPDrJutViiQ6vcZkjoBIzlbBivq6LudEwIaVKOnMATm+/mCkCOOOgmxN66hpygUYF
7DSKl2xrSHx/rYHD7cvDthPndSIHaT6eM52onEQ8BwE9A/b//NVIQBjFoNRH5Qe1pcJqnPX4lGzr
Z1yVFhOq2BlOw+9FiurtJGn5eNrWtge6rn6FLggMoLHxJ02tjtVqRe+bqcScYgGbcDyvq86Vclud
ZWqPiLIbTF46MK4uZsAJwxUnkD3Op7i24OQXZQw8QaMGkW7bocVDlgYHPsuWg4mMk4EWeQcnXKDd
aVvrYzEp+NxuEeXRppBB/dEXAfRO8LhQEGITK0+W0Nhta5/7kMtO+6IdbkN59BOFkx/zHkHOkahk
NaVS+0uq4BGPyJmSCRO1csYgZqkcMYgQyiXG0tuiz4zrZpFwJIvqwuciElPBz011ijlKICy3KhsY
a6YiYmbS1jaX3M+dCC4T10paANNiFmiqgyeDzT5s5eBe1P+2NVNUgxOiIw4FmQKKqXzJZS3c2Q6l
qXrGPgcAtD6HQ40pQQYkrWtcj4enuVmm45RMO8BlkJl/F5BkuwQwBsKUH2NC5ytp+vVUrFRitL7l
qu40TNfxbpjDmBDZgUVp25SnBCIiQyVnDB9IZSTnoZgnxmyr8kBDstnRA5hP9AGIVVBmba8hlo9W
8Y23OjJzQouCMUft42HTRjiZaSPiC5seldBROpsA9Pfic984ygt8hEs5KTiRxxaN+wbzXvTmQe66
a4tZD9hl8zCKQtxWohNdECCrI1c9UU7WO1Fq+SgefxaTVXV8NQxcMzKJBKg2Z+1ULv2ZuW/MlbX5
tvSo29wJpNSu6rTnsbMVZm4sZHJU6HsPQYdKKdjKqtsXvC0+N+0eXzsJ8LgGGZNvX68ipvbSAhnV
U0BXevUy4R6AFcApKIrOHwtRQzbqlp0RqROFEzMkaXog0yu5pO5WYU3VtD19bNsyMvv/bsZt3bP/
ohmnmLpNF+Y/b8adacIN37Plz27crxf9C06m/AMOTFENxzIRfNBx+xeazPnHsGjpK4ZmmLpO4+d3
M05z/lF0+O8wHTTTVBXRKfoXqsz8R3dsR/TPdFpIimH+/zTjNLp6f/bHdFuVFRP0vkNDEIi1+lfL
STO1uEXxHJ0mEApb5RwMD+Uec5aOVR1ehU5E02RFbWfpD0VNps5ql/FBnu8SKaeUOs3HsqeS5bQp
On4rJHOHBK5g7hmwm1MbM4chBaivqZXks00WYvolk8hgm+Yi92Wz9/NQBlfgJIBDm+m9VXeJMqyw
4H5/Jf9BF1DV5f/7c3KkRDtQNVVdkTdi2x9dx7kzFiNTbfMYtrAMyFwgVyorDttPZ2vHIN9GJ+lE
uKFEnSkSdaaossk8axCmwEc5gFp5KkNNNGOITmoNoG5ZCqAWdUEM57TFD3caHOXR7K0OWHj1pZTk
b3pc6LfbIi9geJnOLDO5Jf3QjGAKTUeAULvcqokWKdMyKMyxqHbLmk0ohSugZ9JwSFao/IvFlAVH
3nR2uoxJQ6K/ZRq31DZbHNrx7YMtxcrJFAuMwHShMBbLpXzaFl0/yaDzK+u4Snefux0LNeFaAJJK
e5hs2MQOWqIydxSLGN0oCnxH8z4vj1vnQgvDO0JOlV1o9MwwFCKkdviwvlaH2lLfxwrF3KIzZuR6
259wn7xUcuIE8GL6UzxwzErHIkFM3FBrKYrIXnGukypjBDgPtsG1ujG8CI7xdzRQC23WuzybsxP0
VHuXFPm9mY/hqa6KkOK2BmuFShXFRjbXXnb+WGz7pNoCcbdY4FjKeJ9o3e0sntVx+nXUSA7qHEs+
CkYk4MRVkhS3YJnHjlmC3l0iAs7xIAyOfsLOa5y2tWVdlVP3TK9r3PUKcammaN+IsE5KPYc6Wm2K
iFOMV8JZxlPHz8GfJLrONupqYPCr44Y9NOBsUAKZUjCFTNHz0pQ7uWfXKqs7dEbDxTEtRvnxiBhI
LGrSr6jjookZhQZqqBA3ZfXwtO3aFjhbeLAg0dcxtLsV+xHwM6Gt2ha1/VOpCobWJU6pSH8FczIe
q+lCbEILUGG2fAJzDUZilPT0idodVC9XbVcSHJ2BQrd2bqv2kjNi8cxExWfyFWpXFgBcY9z+u3VX
0/ACdS09YdJC2jqZ6bGvyavME7ViEucZ5Zqe2vG8jYgia028aiQqzOicJ8cEvLbJjjrogX2xmscu
7eMzAi0yzpzkIUoBntAaH7z5diiIOmqTjCAhmpSNQzVlbuyD6mB847dxQLzDfJZcGUxRgBgRvUk0
sGcM4lIP9hqvkUctGndLy0ioDF8HfVCYktuoYw1aLVvveWtFz3JUYGpUSTycqztJDJVqISiMMZ8H
ZvXM660jX5d6wtYEP8oY5iBucubrCKUoTuun1OEnWqBRdWU06Se1oUFJ0BuZ0xCkOyggpP2qdQ+E
un+jQiqdgK2BM1WOROt65WCN52FiUBsneLjqZTwbyPNoQu+kqXxsipU0VaS0btdj9zEt3Se6lsbP
5LhmXn/VphiWiBj6gtxlEBuTGiVBEIw4RJzFzl7VFK54SlM+lb1Z7OYMd+wYfa8gA50ascidey4c
yzEzVibueUVOmuhbc8NsDnox0tg1mv06F3edBSK+kLPW1fUhCooSQkGHqj42gHZXorxs162HpdIA
uTVKO63O8QNoywnjINF7lNYBuZ3mrDybdLGdSKRHMrbOQok63vieVjL0XCqHtppeKMDHO8jnL7GF
mhy5y06O8icNntsxnhCQLyBfbdvScASi4rMTCd1Dar71HW4DErTHE5JxFWhe9jBRb7Ab7bFU89O6
2NK+H5rramioFtrh+2J90aPyNey5+KJw3U7zJSf4PmHsb9rFaynLZtDk0XqKSOhESoJsahsAMwR8
IVybd4lJO7X0nvOBAfXY5aEPbLo6QfVUUdvtok59gqzXHrhO3FvaU6eQukrqA7bMipEeJ8T9iINf
VXGbrerSeLwZUD5yHPQqZWpJLsl8HQ5pTPKVg6PKXxu4HEoMqBG1qJ+WcuVDcJz5ciYjMw4J8wZv
MIYglzQqVc6qQsBRD43V9kd94PQqtft81me/NOWrIta+6nsnTYn+S+p3c4mvdRsAQ9Sl2K/n5ugo
pXFlGjWgvKGhXDQgK7bHhnrsuNOW3rpWNAl0aJL3fpitoi3YUlag2KCpSr3DPGW5YaY2ezrN3+a0
2iVSFt5h9ICTGpExCd7nprYign2zY4OEdJdCF99G0viPCFxQy0NLol9fL4e0KKiZOOENORsZ5Mrm
WSVh0DUcKmqg0cB/MnyBcwhcCL2RFmmLK6HHCAopxXqUj+sxk8xDisg91iZwk6hXiK0dlEMVroIU
RnWkAQVlNH6nIQPQ0JYGq+RwPVrzPWRW5KYOGpYcTZPnDPpuXAvexiI9IhFf3LUkFoYpHY+nlJAK
lcr56pFpAVvqexjigOTKQqtBhR9h8nylh+NijYCOrIbYSTyt5LeqnWcJYIFFytHUlF8TmZHZdD/z
Y4abCq0Q2eftZKrNF9BbV7o1ELeQO15r623QanRvuZTttB7puWoWj8z0QAc+mw6TmQxioZuohhmM
bUsO8gIxOTvF6ygD04muVsrrUH0KfufDnSzTOCGHvjojMzSwZyQ5JKVIp7BokBQUKHpGh6BXcq92
oDWQ2NslwwSyhK9fUNCDpDdRpxNNqYNhwELfZZeGEdtzXt0Y8X3Yg5GYIvtrU3at363FEFA1x+K6
g2f+kjt1T3qP1MKE1/Q98vkV9aL1kqpOFITDpLhxYSq3qAXU2wKok16FL3FS2Pu6nh6aKSUMZdR/
5kwVqyXpLpkt71KHERlqjMFfKpK5sV0vfkeO4zGFu+53P6Ws188Deo60D/e9bQBZHLSgLIvGXRO9
emMO2LpTjzQ2MVMwPBXGSSMLm32Ud+TgSAyByY89AQbrL5bTcAt50NVCPZh1cVHm5spWOTCEWjke
nTN7Ug7K7Ewe0q/pdREoAHt5sivoMPOgBz0W+dbsOE+N1R/N2sIxXaHByH90NkRg3FUvugE4pc6o
UejVVU9mrluSPhasiU0LPiMf0YET+mZhrqTQiq2gUvVTqWLl3rq+hGFdasyKTNHV2UWj6hao712p
bosrK0VOPLxUbfHNJtCDpGjAsN0PvvQv2GUAkOC2d/LiVpcI/s6LEr9USm/U0QsQR4/dNs6L0kOe
KxBgStKNnOXbOpIfpmTxvjS0XdOEnhnpd9aq3qylpRyKUlaQs0sI0KEZRWF5qFYtGIcZPXKIxFlE
qlEExAZQByDOzbuVcCd/KNUrycYyBBpmV/Vo0HsimdVweJ3pCalx9rLktStZ6ZvZU+yLde04Sv2u
5y37mQlVKyqwF1Xg/rBIGX5uD2R51PKwp7lRDmC/qkTFa9/i+bbygdJlWz33C/bggaZOaV7jt2j3
wCpjNx2aR1Wdn+bZeiHZ6Aspoqhj+vFbT91mZ61Fe3DmJ+yHe2vW7YO2EHMJuJBsLaq9lEOs9tgP
/IITraxFGcvXOoBkonznTrpBwHGsJPyc+p2xkDyDVkH2qTVcj3V0iPiWSXzNyx22bj9qHEIZSDQ0
jO6srTC7mvoaxWgQRirhs5ggAxr/F72MYjJ71PKskPhJLPZ7NbxNnfrI/WavOYXpm8bws1aJDlpn
ztcEqVQHhf7ImPOnNeTTLipKIhsoDUumc+Vg7ZGyu5Vh9n3HcKzSWtMvk/VeUZP7tKWCb8oYf2Lj
+1p+Jaar8JOQYdComt7AwBRdzH0MGkrK5ccipI+MqvAob1D9On1uZJLUTEIQzchejyWoKBC5rUsO
Tbsb5JUaMWi+GF4SMscz9/36DjsmHdImykTWj/ZtUrL71tTkPb43ZnJGchWSK7UzMvNW7XVSu6aG
63ADjyEW9cMVj30THee0bA6r6QyoA6BxrQ2oCryd1LCNioawQp/Pmia3j5OjmjXYwDEckTwJ9UgT
mblJNAbmSBlNjSiazzIDychOH5u8utPQXcOwuJ0yxuMtn9loSbTUS+vaaaEhQ9o+o/n/sUKpDiMx
qzIwfQKcJHIzifdWh7UxYsoN+8XX1pTGVNy9WFV0M0M5DgnAaAoGMW3Mh54LfSdXXAt7GQKpkzuv
ularV11EwZbac1HBLc3zm3JuntQiwi1nkEXbRgZXcuQ/3DHfB+mwaMToEnLn7Af6DGVNhpwjgwoq
Hek+DmXcSc1Cgd1pix2VvtprW/0ha8Qh5VpokubbhXTtSDnzrbKjC5UVgyeV5k0laYk354yJh669
toecgJwBMICaqG9RiR8NqeANKEaGbRnmL8l4JBP2Sm7t70TB3FkUjj0z5yqBS5Zgyex7qliGDyDw
q6Fj35HjgjD3iqDtTTPEeFduQVqsQn1WAvmizVDLqZvrZrVjbuZKkT5ec3FcI0aOEbkAdtJf5yXe
MsjHhIj9HJbkKx7yyY1U5cn5P+ydyXLjyLZl/6XmeIYe8EFN2IC9qL6bwBQKBQBH3wP+9bXAvO9l
vmtlVVbzGiQzxE4USTiOn7P32g09kLmldT5+V11WHTS0I5YN23Z0gF+CXNl2MilP4bgUJUDjV+mY
fZNucoY/9l3CWbHASpJyWwLP6w+MByRxI+RBCpa/JZXD6+XBKP+MWTs/axo1ByR8jHMHKyIqC68R
Brms/HaWNIPUne81V4cQqROk3GotQazQnwzl7tyJAanP+j73JlPGEHVS0yd4K0OCjBJJvJOZAJXV
md6HAkktTasJ9QclvJczH7McbMOpSncdru3dME1QeETzQALpS0Fndy0R8rTQvaui+rHc/sdkL2Ln
jbnVA9ubP4eJbLNWehz04yduTPihxmrQyGiSA68hQ45tlUt0nvuJqB1hhcUpbPL0tQi1d2K89q3N
xiHzCkjk9RNPTNkkWcBan/k1aXtV2tIJn5oJMixFXlemcYD7zT2V3UeSjcUhj8iHmzVzy2GM4Zy1
So/ObgoBA/UioGYzuuvZy63lWPWrIsMXFwN2kAzVZt2Cm18zi0MtsdIGNpdk1oDMisgaJVJy44iK
mZvLAKqcgMIoVT0T1iMZ3qNEIIKHxIyeGjBUpMGpO9LbRSLwXabpKi6qNOicDzqIfF2nZN3NVbXq
KUjmXh1iPX4vSRJBO1ueMr/2QYWvsooGOh3slIqBw4GyoCe1fYFM5B6H//JGppX55p9JEOPN8LAW
WViCHJNkFz2tiPXBm9fResQPbH7aijFnmDLbHMsKrTm5ScBh/mRxim02ACH5o9ELqCeMQtIyw01s
O/cYDxjHDR3uPke5KzPXD9T2r7L0dr4TvgjLnbeT8J8Lisi11YSwtMrwQas5kZHpuXbYFq05wq+1
8n+HWqKv1SNMC2ZuBjB8pGz1yFhXlxh2sayEhNwWSAcypoiMFE3CiVoaj5wcvxMDY29pQke1PbDP
bWqylyd8JZqmaQ8hAwoQAG2KSPB9bRjCwLWZ7Js1O3JsAasJs0ygeguzi7S89ejEEUxg4L8Ws2fh
Vr+wSYQofROMMByRETIt8HPyFIe9tZvDmPaJyQlJvlaRDRzKIAJR1Odq1L7HkVEXwfZJTG5p5e3L
biDXHM3qfGENwa335CCgXelJ/jxH18q1t1NOWmU4CO5GvE8f3jVTSMNuDEKYD58MSi3U9+k8/qG0
iLX60ZFoXn0H7XZYK2sdYq2qU19sWs1iH3JqYGXNC6iPKv9lMopjS2jByudEyVnPZoDMZ9dETNg6
FlG40+0qYSeQ1cC0/JJ02DH8Q1013GGEf2TUEO3xRqZEMYhNrcGXaNp9K0qm/1TzWTkgGzHUi1VP
T2GbwLS1SZ5345+KgTy4V7T5s/PoZDWzV/sB9YTl9K+lAx2KMWKfQ0ynpvCm7GR76VNncbQMVP2g
NR5zIL6hVwLVQZoTRt5JYBBusDQWoA7Iw/4I2d1ofUKrajo5hbao1H5gA7Br0TFFW0hnyn4vtO6q
L8eaVf7UTfFWeuwl1MSOa0C+U2rGSsIlw5Lt3nd9i7ZTdM9NYb6ExpPm4mqwS+1P280XP/ITvos9
qUQVaU8QIjnzNtN3qipgXagABnS+RqN9TZrerTxs+RwZpHY6/nok93TVt9F77ZLp2Scem2jwOd2Q
3GN9c6X7xxzSO6+EUVQZ0Rco7XtM7ZukrK5uYf/RtPypXP5mbexe3BKJcc9C7uuM5D1IRuDRWKLx
g/GeIDot/AsaAWOKx2CwSRe2p0PGu3hX6ZcpSsyDJatDSpm6xqYZBk0hjACge7RmHxxkFcPBqaFx
Rn+fHQhMQzhP8BraOaGFKH2FlvJk1cxeHcgVZoJyI06RTEWaeErYK1i1zllavmqhoRYODrNEBQ6t
xsDr5nN/mBoFRJGs6khP9WuERXzwcncV2uUG1A9RhQl6DRNYXUbJ7KcRR2necHvfkaigjI9yBm82
VOS2p4AgSy+P94mZ0k3X21PoqmJFiU0LU43feecqUEnpAlwt6EiyN3dzv6FFgHyi1dnT3Y12/ZoG
WFAaNt6GGeiJ/eo7VDTaQFYryt67OkXMYmnqV1ZNAEf4Gq2SoUDjxlaCQAoA9EkNdF6lb7DR/I3W
PuIbsOB1xNnTpB9ZiNxt1mITXrpP+7osP8sufxFNWQbxXP62qXXX2kPmQvKtJO80ynakVcN09uPm
dxdHYm0ntrFD3Q1mzkq9S0iRT62lvqZcTAcyAjA7K74ItT/f58pWJ0G0InhXeakYp3cNvlVz5hzC
CgpF5Qqrmi0GI8yVZxG+VVZuss0s0kFCZcz7Zp8RvXqXqI5emkHUce/BxiHOADzUxezTamdkf6y4
zDdAB+x1NtOo7Cgt+bstmrYdLvpqktTTtJuFsgmAKZ9NvQ83yiYD1dDwWOWDvJ81EbIDmZ5HJpub
0oAmRXd8GzL/IAsRYVBd8LhqHCGvghRU7kDgghQYyn3nSZh5fEoiaGJSHiuIeCeqZJavubd32Jh/
Jfn0u6Itg8PGOWICus8KQ2JVxGhZhbqz81x33IbS+9U49bb1/PC1II4P2f2vid7PqS4VqR5Qa9EU
a7DWUOuE5tCz3CPd85tWXmpqJBel6pFO/JdM5xBHygQanX7RufXzHzk72Ta06EqZPjsCO/QdYhiy
B0Lp7YuLxNKmfR2kwNB3/Cn7biLdbWw4uCfSRZMBs5quxa9hoSXoQKevTtb1uSl86t6IkHV7cuDl
duHK0nT9Go/zYZ6WZiVBYzrZBB2CUt2MgU43VHEWXgzGydY1qb1iV5hScNQCFO+9mnI/Flsbjfia
PJ/5cS6v2hCXa6lX/UNS6Fu9MQ+cJsB46ocYt++haP6A1BvPfHi/x1pWO1kqhhlCY2annT19AN7s
v1vMRHZtSonvabW69K3zMppQD0R1R0T7xmbjHAigDjrjhDxKB5AbjJr8uK2IDEenl19rn1h00n9Y
v0Ho0ZptAwtnD4ds/dvr58dolo/VHF865b7rnD1Suyf0Y3J29cgn6rEHFd0EGz35qTHLPlRm/8J2
OcQV84eouFU2STghVVJTANerSYdgFWmgL2dAzyRc9GjsontaR+OOpXDlaJ3/BNw0DBzlPwOmhelP
HutDOyY/BKXvO/ZIGzFzih/T8nVMiG8vOSSB0n0VpJaC6AK4kIyTs0108Q7f7dkgkPcaTlW7ymBY
99YcvRNUxg4ltR8UqX8MWeKBIZhpIzNO3iqmBEE0v0UkE3URTVRVeR+9gVxJxpsYtCK13Rxux96x
LlQQvU9tGBXevE6K+kFa+sgeKF/OE8Pe9O35QMaR19HHzBykUpU/EsgTtkcPH/y2MWcUikZ8QU2/
d5zI3/pVW6/xFaXbDF3GxshRM6ZOUCHNB8I53o0mUUZ+feccNVskKxkCqaHPGK6wpZ6rCxFN9mNr
e6gtaYG7y24yTqcNXml77Tuev87j9sfWeJ2xrIJygOqKOfXSGHRDB1995+hW096P91ZYngpRv9uj
BdM2pL+SuwHyZoc1sY33du/eO0veKPUdQDVDugzyDMLEyVWlwE7BvROTXkIrRhWU6+GfsISQ4jGz
M3p7pl+X3oUqJxpvxr+fRIHniq+pMi2mM6VJK7FHY5zIg9f8ZCP4eZgtKRswLJaWZnt3t3xNgpH0
unhMUzZ4kBs4POVw9UX/GU1IfNsZMZvmv9X58FXGY3xOmXZvhGTaCW40sHi3BgA/zD0qmjudPtAv
L68p2+Zt3YY7P3aJ+UDqMVgYgisHseswUP2N9vTsOZ9prO6S3M4Cxm/90XBsJMLIKtOiDrwlLNrS
HZfwHcbSVtsG2gR7slNVscmq8qnXkteqH/fCBjtAYxF6EyZQmdOekf3St1eYQbI2toM0ZFzvTug4
P0pa1W/xYPPott82+oDeFef8HSEu46nr7I1sin4Vjy5n+pHshLQ858bYblQC+z8GT7Mxk/FxTCFr
pQSQp9ivAPi4IxG9IV+SoNPjnoVKMx9mCUR2Fi9pZrf7KWkQD+qxvtLmcoeYgcmNnnxTNqhN5yfl
2vTIVIX3tEloN6MupQKBscMWzssfU22kuHdEvR5VT7pRDRCjKdPfkY3oi8Cixy5Drt1Rxt175NNv
/cGg2SgdNqYPKrcBZyWEeoB/eHRyzgYiIRuGDSGLNoGl8OOPtmd+FyOF+jQRGBSaZvSWdtem/xNS
mz8osxB3rUYWtYWAXyF6mFOwN73Z83V7KL3pyRpm5HMhbbkxstprrxskt8zZNkm1a9sTi0rFf9ZA
vd4hMYwvdZXu3brY6PZYvzZIq40oM3djYVyLLN01pncmcZf2tvhJ46/RSw+5ztFU2bVFtLYOG97e
RyM1YA/UYzebBT5/UrNJis4R68fOFt4rsVul9De23WYnHxR3/yZV9adokKMPsG6yxvoQTln8tlx4
8xCH5qa8yNhbkF/9DnptvWsAN8UVLAyVG5tKm+JAOR6bopDSe5xXvFOkP7Fc5Cho1prS3c1Q+nSk
icTKxvGxDFl+uonUcvIYiB1GJ5FY0S9vlktep2GS46MIR29pw88iDTCCnB03igM55ee+J33UZ+PA
eAMm9Bxph6zqhxNw6l0PExzJ/3tTtO1BpzZCcJ9sJzfWz2mO4jTP6etVZR9tKtvvTuOgxWxJPT6p
WfukZWwfx1w9uGM6g3FRv6g2NMxLX1nvEpE3LlOhwj1GOkEe7LtHcMb2LrUlJ7/ZyB+spb5xO/Qc
BGpvq1F6dy7t8nDmhCcHK7suGej0GLpdbW/NFOB1X33LBsu514AclSGQ5ITthxGqaC188+i19mG0
mQTz69ugKrLHpIUADrX32ms0KWyPj1PW6hfjyotHgt+P8vQDezxOZhHMM/4KCpyW3Nv4rJMAXqGB
+yVbRAC9nx5cvYzg6/ec+2BUsmU0tpJQZ51W0YWzBkYc1V1dwhwQn3FIpzUsOX6nyVrR6j5I7M5Z
5WZf3pvwfRA2AkuFa5vsh7DaM3VnaGzS1S4m+G+CI1czig8hi6tTEiveYpiQnTxnk5E+efpRJVN2
vl0QiJCfHaIcVnSNgcPxXWjRcFDEtkwlU3T9gg5Bkcj+SOYOYvjcTJgc+eVJecC3Mm8IvMr9TMCX
gTZS1r3QiW6RzBVRDTCJaIn8xMf0HnXFSZCaSKxgdC0cmb/lhPQ0HcP3wk2A7HUOOpJl0mkwrzIH
13xBoWnN14YRIWpVCq5Z+CkrcwtMXZTFqXfdlUjqZ4uQ+G1bCW1Dpy7vxVFraXr5jrmrHddaj0PZ
kaWrEQI4eAB90uk+NdXamuADOeV0df2s3KWtFihhjduaMpAi7meCjrcnDBCRYj8Qosb0wK0geyDR
LDEsqHAbzxQoS9KEbYwndClqJwqissxB3uHLe0z1nK61GjTKZJL89M6m+eV2qHumYQxIxmpN8mza
KoUc65oHQRjK3e1Ch0yTYIAccGgebLAsNP1jfVdNLLP05PCICNm8gf1agWMsdvoSMV3HFuGIfki6
eWvdT1lvnmPs1KlFy9UacGQUYTdC7lYH5VjibOVsBQhivo8G9PqTewRgFr1PHRMQ5ON+UZiBgZ5g
jtSpkxn0U8c5m3ES4fQz8cwCL/cdG6tOVqXMdqJ5E87C3JijfCsZbM5Zqm/rwcSQwsJUAt/UXqWN
dqPScqJvVT3uk5aTu2mFHGRqiElvIly8rcL7aKLyhtwKRJso50cLnPbaUNY56lPvCcrgt78SvWm/
VhZlbaVhtsfXMLt9fpadf+xhuANDFFgn8/xoJ979zYZl+vVWwEJbI0fW9s5UQTNMfhO3ACgKDN62
8hp76ySgv/qc7KRYwTFXfJtK0/mV5QKhTY5RrUB+pmveuW2QohSRd/BT9wN7Jd2lTlz6XEVPksGj
LPI1ZTErY/YCiW+8Q/xlStjzTnRlEsKOrvAP7P05y7DwM4bdNop4Fk4kNAvLOSg9Iq3aXO4rkw8d
XCDwoGGJqWl4SA/bypzcAFDQfc+AjPbd3Gq7tkYeWKCc5Sx214wuZPO+PUXKDEKahateH2IchvRQ
qg6OBe3uzCI/A61sFpj9xCu16b7l84ExIMNqygONyW7QlI9REqpAJAnOFKJ1IOIVH67/DOECVOuQ
nssM5EhY0N2gry7kwbGK/DPPTHbbi9C5mx/Z8oeHTjKNMQQChyY011XYNI8Y6NgrtQe6LRBzJHjl
yXRgUwla8Ywj2CP31Le4vVSc4dHIHsq2YKc0xccYOd9O2IsnfmwHpqBsel30foS5KNeACCj1eWNk
3YeLzRGuFvVDn2jX2hk7aHKsuyqnbab7BIDYVfw8uKO39iv1YE9tssVmjwqzxMbTOy2lmxKnvE8I
AaXlPVUy2SWd/VvM7O0zUeyHsTR2hd0cEavNRwnSKjVkFrCBn49Qf2fWIS5svZ+PnRs3qBx1vHJT
yMDUmDAoLZr128VNjYE0AU9npk8MoWM0Ro0lF2nzgspgx8HAJykpWGP2U6jDiq7OyDKtmQtx0+32
20W7cB46zX/hpTPyvWnBxVTQ+jTa+3hRht+uimhH14MY93KRtiWLJzcjtNrOFEMq1gwa8WkXUHUu
2FayPDB9quXixkaJpaOzD8OnA6h5ONLh7v+6eM06/l6/kPqx0OSz1/RdIAdX/XWVEMb4/3Oe/yIR
/V+01KYBWOMfwt3NV/f1L4bR3Vf+8z//xyVpyXtcTOvJP+XU/3rcf8qp/f+Ab2QYPuHFhrvkLP+X
oFoY//GXjnoRWf8La2SBNUJE7Xmuw28XpgCt9J9Kav0/CA7wQHKb4I5gdvv/L0pq0zT+jWwEs8fh
68ArcxFT27qzaJD/oTFOQJM7adWmJB6DTwUXibbQvRM5Bj+b+ob1xkRcPKgdoc7+XibFIQLKsSCQ
9X1jmtbKrgg78Ob7tLHI8RPqKsKuPLha9YVHImVy2f9MNMLxRCmOwRypxxiNf4bSLM7tXF0zT2Im
i1IVtHyb2YCSSzvvZr7R21gb7iz5ruOUT02z3Kip9Td64xFiEdM17qw/jZmpgIDmkz3mQNfv+4g0
KKrBz7xeWrB97QWz7HFGjizT31HMPIw2/5NbTEAREuJALGKkiBbOAriGap9Tvk59BbpCZ5UvEeLt
XaMUV5kOZB9qRRHImIJPCyHnak56Pzltj6N2aMlPpkmoMp1RXR59a40hjjYhRc9dZyVwccKP2JLJ
nSiH+M4L8Up2hp5svCkkIcFT47bBHAJPLj/YOfPXbdFW4Calpm1bATpGgKcHEE/LvUk8Xhxuf8Jb
4r0f9vR156wDV5hfCFaEDpMOZHET5ljS9czDZLyHV/Hkux7lt0zTJ1//NQ3lYYiL4adh+K/a8IMT
gL7OqZPXmhGySZTsdNnn15RZ5BUSnZdMfo7UxERIDhfQNOZnA/jgji4jT1TWkLCYQ8K6xMnnDCe6
h9O98vhAKyuedyXxSgeFZ9NRWnYWBnoUtG30xpb8gbL5oi+7vt177mIgmpwGpuSROKuTH9qgiioN
ayZPKHO6Dr7OEH8Mk3YzC8lkt9LEfm5ShMtms/Mt/kgdBsFMX5qeXgQRoUu+B3icJ4St8qTH478u
2hio1N8/3m693e923f/ux9sNoS313eTQM1meSXNRwOUDdK2GpZ2gvv/+O27PV91uuf2T3bgAluk+
/v17by/DhsBKnkL/Rk8ILsJ/f5Lbc0JTnxcJtrX5P7+822Nvj8CSZCAJJOvi9oi/b7j9GMG1ZBS/
/A3/eH1/3VMjRNBdVB5ROgNu/q87/uOftzvefo1i6qSFjAImcjdR85X6+XbRMpci5cLv1i5JTueR
fikIplwQu8g2wxEOvSPa6EXOGJvS5u8LbbbTs2dmXKfBE44yu6FLyXXTaBuBFe68eqTY4DG3a3tf
kQSFIG07RPbRGdu3Rs9wsdLEaDaWrNs9W2umjpdkKjH7Cr5Khp5rZ+pz7Xz7lxWjPlbIP1bdkpGd
ecCPxKgOjTTHbVcvckKiNHRj7xJ0eRa+b5215QJusnlGyhuZVrVp++zN8XRrd7sdvre799rhHHra
fCo0h7faJXRrqEb7HBE2wnybf3VZEcJTnJkg065n8B9qfLGUKZ1zVBAZEeq8h39f58Vk0vY6tPzl
HhR3342I/U2WWvtkHN0T+n/3FI8ocI04pbpY3nc1xVa5kZXfnNmyFAJ6mqQTWwFEWavM18+3e90u
dDcz/vrR8mO5q8b03QT6y+KZfY1hne+sXKSoK1A4Kw8Pgi+WgCL+IxcGK19NzEaE39UuvtMQHT1p
WHmAGK665F76itjG3TX1mAdtDZ4YUCBbtF4fV5Yqp7MHeuU8y9jfibx8zot5OpfLxQRkgqliA3Vh
uYfZ3I+Dsk45K/2RkfddfA932sWs3jEWJ+v4gL/jEM9FTOYMF8MkrWPL1EifHINZkUZINmVU4fGE
Q9KkJP0R4WgVn0iq2J2HO+pgqNut0wRjoakzEaLqrOO7ObcyTw+qCtGXctXtejUCXdZtXwa3H+Xy
zb/961dtH2EYluc5O4yaHwdJtChQFt5lIbDgLQqHa2Hrw6HqcrQCfhMYCVnUw9Bk51DwSiKlyT1w
0cLpngYk8inrxnmelHGY83Fvk6RXIdsgiY7dGF9+LSIEy3JI2uOL1Vh0IcHZ4FP0wwy+fJlfVEsd
jJ+kCW4/2hq91NlmoI4bMb9A0y2RyiIF0xqcpC2BdYmMHsDG3jd91m1LBk1Ia1FMpRFhcIxgM2jZ
c7ueNERQPRHeV88hs9eysjfkDoDRQnk13djYmwtTb6Jbj1ZksZROi83UXq6kYzSuo2ZEGDDS0qs7
K8I4frOdtthLb//668rxv36+PVDeCH232//t7rcfTT6eADvT9farPbPzVtXiYPm3B/zjqf/6Z5Fn
L21o4o78+5Xcft/t16tb9gYAkmoduQkg179fxD/uT0vOWJsRiqlIX8yNWg2O7HbhL76sv39MF8Pj
v113u7Vn47mz7Rhmy44sHfQC4ZLGFnl3uIu22pxN2zKUHHDur7qIfqFtqDd6Xv9ylfdJp2K49FJ2
m3RIsp1U746tbyfeV7gFLgeQneZrCkGiAqW9s01j2DdhCi+dUDISAAhx6OxsO9EqJh4yI2SrMt5Q
wh1cWl805YhKg0CxRDIjgakeB7fYkwjwCLdxyQAEjR9p8RVputGnMHLppGyqEpi6Rai8FjG1dCO6
M+R0JKwSELPzDIw3ykk2ditMBOXGwP5F6gRFml8fMi2hOQwVtu14+tIFr7FIygEMvY+FBAYSSy/I
vW3e5PrFM5Eh1137jGw4LUKa+3RAOS93e7ckjZQ5+YTyy7+TZRMwKkI8m2ufeZUz8CV3dx0RlFmT
gkzeOGLVkuCxjY9d7NznnGpZCFe6juHNKLHkSyIsGp/OxNCKQ8nlWixmIKcMD2kXLyWKk+AtmQ4x
rd61CXB/Y9ZuiHBfEmrlW4eY/FkU5PqE8rdFW6qwa/tth6BckDmYtONbZlCBhZkDy8ryHjQ+hyZp
5T70CpIFU6gu0lk0KXHMmzBmX9XQgndxdn0UExFu/U6cMg5y/ck1kBtHNkmMGmJRM2/f3ahlQhXa
wzYh8AzvnaChkzcHElgyWgCYAmBJPlemN60nxUSLCeVnpIboFOtNSxJujdU+dO9nh9ZPkTafxavX
ZzAZsmo3ahhscr1/b11I+2Lyfo2eDn9nwlfRNcmucpnmipZchHHpKI8aRcUUwYcBuexjyTfJS9qI
i+eP95VXMV3vRXYwGP4o0g6HMa3oMaA/8rs3pcKfuBd7r2zx5IcwGZLeBbBi7XnHrEtTRNNKPxlq
yC4dX8cOGPhmHAWbhgwUSknQVuZUgAD15iVug1jkUGDKP57dAIUIe/j4MXcvvsoiTDatviQXDOt4
zrszBgj6y318KfRsJxreQQuxHa1y4urQlgxWI05WMhxsE91GbVifk5rnBybxdGjT5sLmHWGfG+6Z
FcDX6fiC+pV+bTTSdfsjlgmDhDuX8lmhV3UwWYKyWNZk8SJiDfw9g3O6NyEaKAtQQMZ02eKOuuMD
DZK5RnesAGUfTczmaMRKV+xih/8LH5pN9GLUHjwhxBk6Wqih0a19D0o07t3k6JUa7jbvEs1FvRH6
sTG7bFsa5dWbeY3OsG8LkMzgeoHKkqG+761xbxC5a9HJ1zPbRyC8Z/Q5vwoHcY+VfE0uepEpQ9SS
u6a1I2m+htzLXJBlxUlSKhDCkTeuC5F9nh1vq2viZWqtV5m2HeM7OKJRU6e7akV4Fe+tKpo1VdjO
KSx0Yjl7QHL47JNMr66Ruqs6jv11AqVhXSGgmuyhZHNEt0lE72GfQfAgJnysl9zisbuLE89nclJ9
+B09evy2OE26eGOMHb6GSSB9ipssKBLaVoqBRz7zumVFmJRT58k2x9+QA0gnSyN9dTJPQ5RfJsA0
0L7DlLODfp63syW1nciaJND1mNm5H5noM9vLUuJkCFVch6hKYBUEe3Wte0xQSpZRlKGpntWmr7SL
cpCTs+yn2hAYXaltujF6DF3hn0qa4hW9/zUePn89zLSE3CUKooj8e41KHrVpup6+/Ag/qqv5giE4
WzlpJhRSIqbkpZQvzOpIN1AcyJcxQ4/QeQ+V2hxFtNRJkwkwA1wNxmNswnlrTXptbZaTs8G8VePT
kM6IIjKpfkcO3d9fvoWD1Z7cFHn89MmOdcL8w5SnUKxVflyi6FBluFcVyYF2CJNMWggJMWSYElqQ
Zrs8a6tbF4P5uiHc4YDxGmpVOj7GyvsoBjSyCdHHmDlY8dol7qqDA2sQNrvFLgUodjiQIJlSf9vx
VrOJfY/zbB0CkN46Dan1g2b/jvojFvHwqV0IIdF97hbhKZwjOAWR/SemhUEST9LvLdlDR3aPrFRA
ksWH1TSHJovZphOpa2qNPM7AQHs9ZmmuP5qCk5LddX+qJOrXOW80ErBllLNsR2NzvMQaUxeVJc+N
17GzyPN7axix2uj5d2hwBhQWwWrLmLl26DsTubAuffIdJNguoR0sogzsbGx289BvSkF0DNPJgnY9
gnqj0O/4FpwtP7/qif/I0PYS6Y9Ygi/YKDLCOTQAC1HTnYqM5US3PyIze0XIjfwfJZGYElzD0auj
Bhf/8girtnis2HkSHkvEo1OhG05ajJZ+IA3DJrIuZEBRuJ923neYXgWZ4G1PjuA3HfZy09sjOUJ1
cgq9Gi1xKxJmoOs6ZQSEqqFth3WvWfGqkT4i1xnv3H3ll9bWr92nwgdRVHD4aXE8btKi/Z0V0X4k
pXbH7OobE6L+aGs/fj7skR6Kx6km7lEtkznEMlYNyMsZ3htJYYF2bDQjKv88+sJ4KgmjqgcEQhEl
Moxm1GBmZQe87ajcTVJmVJX8jLX94Xb0TVhE0ExXYbpVcuHThaespK8Fd5EPUfP2wtfIfB/IK3QH
ll3kC18dne916SKJLmX84SXOl1UkaCYmGlsmZOuYCAEZvVS5+h0rCM6pPfdB7/rvyq0YcMXaPjTV
tUQ5toojA5IM0WWJA0uryAnE82e5B2DVxdMjHBMG48W3S+xzI3d+XfGseBj04rOrNSJtOo01cYBP
LZu7wUcC38YDmpYU0Uptz+puCLEgEB35iSntUOjp4zwWn5pTQRfrIMQMc7Pr5maZ2Ufgh/Dd30ou
MwXTZjecoBmthKts2fsqtAdBInwcudHONvyAqNoLEbL6Lqu1Euf2ENSkQAQC1JtIQ9YPHAqiRHLf
tOoNiHC1GoiHtBA6rrOuEldMK/gyHOtEyOc+sVIs5qPA7tHgvpsGBLNtE96LbLoiGnbAuARTzqR7
7FKC1VQtsQ3Eb/0SrWc39lPR669z3FhoTdjCy/5iZKV1iqyjg4TogP6YVGHhNrzNkFuoQZcwhSWI
2CGX2q7fBbCeXe54P1pX/mAtWhzOaFAr+v7ruC0lfDuzDLLwrhT2eJ3zRfWI1N8tbXafsc/I0Gdq
6Pt7f/E0hj7RrBS83blBLqxo3CeS+Y9fqvte2eQVj+3KQ/C4KSvlgm+KX/aWXn5W7jZSmUVEmrxn
PIDJHokkaYrLlt1zdiWtDpJIsaRwngypr8O96dnRdbQIWq4G5leN+5T09h/k7AT7JosLvpuZvRRA
boTU2zN1XZkav2KKpj6c0mUG5wSy9qDKsSkNVok9oXiLLPxCqc+EoqXvwJ8+y2k39t5bGgqqaxNt
ZK8wkabW2cCxiqYRnp1qJlTOY3JgKnXRNRwVZW0R6+xjCWIAvfHc/ENz5qduaBPOtLW+dUTz4ViG
eyCkU3aBnZrfAJq0jWOq5NBZ5us4w/5RM1D0xvLXjn7FE2iQ2Up2Ztwz+SK+2dWiSxdVd0NL7KSH
JR7LR2lvQUucTd/ZE02Du1WJzTwBLBzLGVVOKvke1veDGT/qOPw2vjQ5XU3d8+KlMIoBto5iTEzc
R24uA1JTczCv9vomytF42EBAQg33J63St5akMLLDl4+CHU7ouHdeSydwrOTVzXWPLnC7hkVw79ji
5OTdxYh5ORRVF94nMlLCqxnbZoCS/W0G8LGZSOauxPiYVvZrbfVUvJ0YNoWWPmZGjwOhmp1ttjUS
9GPxZwamYZ142bBJZb0rXQSpGZr+aXxMZOjvKy2+6H7tnVSP4RnZTC6P/4u9M1uO29ii7K/0D+AG
xkzgteYqFmeyNLwgKFHEPCMBJL6+F0o3rmXZYUe/94MZlEnWgErkcM7ea3f+XpNvBae8PCpS1HZE
MKiVaLGWWbTPlSrv8g7U3DJb1LXmNOeEzoF2IbKXkXi4IGrSdTgW8bZ27LupNGFJxpnDVhqlXWDY
7zXmwBsOQUhGKf4jm9kHs4dKsj62Ew8n4xpXHa2DIqwhlXvBhWZ7/EnEPdLJBb2M8aSktP7u5M+q
QdXhEF6EcTV7Suw6wUwr/W3B4rCpox8Fmq9zE2FwxA2sUoCDpiw89H4+h682T/AUlgTET2WxI3Ho
MAHFMAQSVaqJlLD6g0+dfMupB4AYe2K3oOHbiKDfEit6CLuF1MzUETZwqIYYbLJLArh0b7PUR3ch
Co8wxPEF289D63dYM7RBlG5gvMggggJqVhymuyO5P+xdFbuj/jimxWGO9Y1fQaEd3LBgabXPcy4Q
ynR0XXWHlSgcbY9tPiVSjIFyz7Hy6PbRR2gO+SEp5YaZnGikUomVKdluuHNwahRYOlcwBw+shdsA
v/W6CXqkNFX/knadDcSfQ0+R2tZNMbRHeg20KUyDc6GENNhjZ9bpiyWckiW8f5pkEm2jAdFvpwS1
OIuwBF7rIP1yg1ICuZc8obQpdzLRbIJL7Bk5A8py8A/YgASjgOBAmRCxosclRadOm7X2wvUQYNZX
rJYNgZor3/J+SNNObuox+pKkBx8sFYudm+4grHzt84r5Ix84YoRAM6V801Gdr8E1sw+W40G1+i6g
3rzGyu+uF7ONSfLAmivG0QZLkJ7HwzCJF4h2BD4pMqXrHjCJx9Rfm8WXK2oENcAlClvFNUY8Z+NU
WzuKw7NZ2kDuaxzQXfyI3OTI/o3mkWk2pNp9dShZW92lzTFouqqrbufE0HxEnzMdc5ptjW8tRQrL
nBwwDygfOZHIGqh/0cgnI/dQ/cfeqS+nmjKgDilDuD+CObqAdi42RQzNj3sIV4gzvlV1V+xiM73M
zV1EwMFtG5dEW+YZrWf25tuyvZQAyFlPKORII9/1brPzcogO0UR2e1agemtmHAIYvV6cKFQAjdiW
2mb5qXOoAc9kmM3Z/M5RcPZsONk0jWqdP8Z8YtS4SUpMHpyRLXRvUoOYkO6rQDy6TfqRTe79UAwv
rTHKrRS0PDD8YxHKAcEGWERBtYZTsTeahbpKCsxmdpBWuTp5Ac0wHC03eFKkJJZy2ie+fduaYbqn
/0dsrclZNblQNCp2NCcvVEWJu3b7p365SalHLqGXOIxztGt9lNyMcpV9m4d2GWqgJK2RyMjKCYNd
kufrFFXoWsXufjLmg++AEe8NqXdBz8hckmL2phx3Y+peQAZ7jFC0ASKeP+bR6ba94XLjo5Ro8GUO
eycen33Muiqa3r0Z3UasjRNkuM/hFKltWdXBGrML9asw+CiUnHZ1432dndw6sGwSYY8md03z5J5h
0ROaifMCPQCuiwLDcresjr42Hkwas6Sjfcu76Nz69YszkF+UkECHHQGFWJfBLnBfRrwsK6vrCmr2
8lODPnaXuiWCYCDuZsQZeP5muZW1nZr2Jm4Dix0bR8WoJUw9NMEwuCI9a4Sp0kLtP47Vfc0Q4b4G
JZuPUUz1OP+MDqHeIkcDV2O53cqyqdpSY0HGVQbBoVDELZngiiKpj04r2VqDu4zcd8+QQFPUPah4
zM3Z9IbcH7iSRgOEFkymPao2blAj6mDNF89D9w3B7HjTOM7Xoi+39UTvlZRpbKRmZx7FhE4oSp+l
oNvooXmc/eqohpYqYI3iqRi3A7jFzPM4tCVEGCLqpwecD93SFf2BM38lhQuDV7Ijb7qOykv5YAc0
nmPX0CSojrw0ZuzaH/y7wKmsg5fy9uEPvmeRKndWm7/3GS3wuMH5IT1Bk1GFNK7YXoKgxTw9GQqv
GRPaxugN6pLE/7ZzVeBYj25NodtjBbzcsEboDX605wZaobZRpyBPkqMRlzs/cZMDjkWGRqNfdd8t
eZpWvtOtf+yTJiWhJd0EBdTBsfKbfax4xZU3w2QuLczuxm0HpYTtdXHvpt0ZJAHCRplVe0np+OQM
VF/A+1Xh6G2n0qP/INo7KEbMELTHleGiFh0fCIrE1ocwHVlL9hiolDVzbMFTjD3J6YWxa1IL8wcp
CPvKCh763PwiPITdVlztAFUjZxOveRJoxNXL8YgIXRCCasP8tC/MEkKBup3Noz0b/v3YBHeTrqGi
TMbXvqYWNizeYu0XztrJu1tDxNF6Qk0OPV+QVhMjR/PKu6F8T3RNMv14tDvWzc7BZTcom+XE/Z4g
P4Of/uzkDyOBiBTJDfaz+Mu3tYEh1ijdcN14uBEMqgyG8eQ7ByyNnEMtaKdeVmwoAlE3Nx98qqX7
0ggIYfdGNvW5c5u44kVCP/X8Xu1bnbdgi2bSZBPicVVMbWA6i5By56AQOjk1SGdf30Cb0Kt6ksMx
yadb1G8kr7mUHj103SZ+O06QbNEn5E5J+Thn9hu9KXsljzbWqF3RAka2MuiSeEBIQjG/tXEQPTE3
f8gYkSiV03ibpvawyzkobVvrmMDzfEiK6kwCxirrI0DgKjp1IVEh1py1B3I3Huj84ytCG4cH2GLX
EMJJ0jmF6qHB8RSVwa05DZ9iSF7buc+4wHgVUEZPgkp6fGEngoGAQW2b5howVHKcO0qqKIhD2e3C
zh0+Sy32ZCSMDwnW5rUrwH5rE4/6NJA8H7ZS7SuSCk8jZvQ17QG1ZxWn/NlNb5KRQEPigFJ+YHx0
6B3cPMKWdPYcWCiRrl7V0icCBvdfTKlXjDQe//j39bt2+fEf/+/6Jz46UGBJV77p8hA/Iaf/e5zr
7yR0sdczABBuBR6htAeinEgEQkfm28+/PMzPZ/3bh/SXiBhTd/bm5y9dn4fVkCb0H0/+8y9het30
1ZiySwMIHYchccN+xIb3z6/v5+OUvXU2AxMC8PUdXx+rbdUNZ6bkv9jW5c9+eU0/f/H6Trpr+Es4
IGbnd2JKT1yK/z3LH5fieuGu/4QRgWkGA/n65zP974qanlVCnbNuktZ4DQkXp9tIrTJJ66+53Rqb
2BTVBnENKd4Kpf6QG5xcBlbMybY5SaJe720L2ufAoZg98+OdcHCB+JMdHFOHaGnTBccEUZQdm3pF
64dSGoW5FX3nyB/ht06RurHB36ZCM82jyhsD2vd2D/depUgQwcwSR/kakKqqHfQsXvqUD9+GvDQR
mBTQUlV2Z5pLy0RDzdGGLDGgnS38dkOTfl9aGK02lr1CfVs781vWwahGancebcBRaElWbDGktzNK
484pgOBh3mR9SqNx0w09nhjWk7EIH0w8NOsUXStur4RRTzi1j8VpzQ1bzsG9iJgiS9wPMxgMwshO
bRMX28TBQE5iuaIXj1Mfx1Iy4y8V5AzXhX0z9sW3ueXyVrS4nFpuI3MqqRh2wOWRlEcZ7RrJoEWe
Px1Z2A5GTdrEkrEQC/3mUMvTo/EZnQ4waXs6L7Y4h5otofRmvvbIZwQ1MG5jCGtep78gy+Hk0O9C
v4sQeKU7VJkhWc4tLXO3vhS5eK9GZ9oMjX4fZdFzQHSZuJ1qWKURa6AFAGU7zJ/jyH6pcra3NTPZ
ZsDjCpEdGSxqLazbgGVxvJDRYiTeYcxUuMXWGOBIpIGeJiDaisDfN2bN42U3YZhYm1ZTGXBJ7Vqr
ntl0QPO8Uviijv248LgN9bkZ4cRLFxhayL5CQAag2fNlxnhLIU3Sjmq/6U2k8m+aRW1rIPHY9eBc
rISMcIkXJ3G954YSZzO1EcmidOWLubxjGtsG2Pzp0Rh4sAoMxOSvA1IJH+sOeDcSuGo7deJCMvya
eGhgZEbe7HpN2hULwhy0M3rp6r6fg0s3k9+V9W/FlDxAI642bqy+mJMSW89CABz2Uu6umidRy271
i/rw77Chv0NDaRfZHmF8vuuwVULX92dBXxy6GqoCxSmtaboUA4p+mdFZSCxMpSbqjsQNX7waR41R
wCY3+hgAc0RVuFAVdhbn2LX2nh4KuQ5RpG4skFAodlGXx7K4zxgIleyemQqif3nh1kJt/SX1kAa0
sAXx3LRWPUdQ9//zC5+TshWaGu2RRnB2NISHXINy3mqSdM5U2lMaTLFmJXl876VxAoISnMM/Xzzr
by4e9Q/hWIsU0meX9+fXkOCSFVNM/CxiDX1f5/YRnXF8ZOcHL2aWxqHKR38XcjqAxnibKPOExQoY
xpd/fh0O2s/frwVSUTdwLdv0LSEW1eYvqsys0tptM5LBVR3qXUzEylH1tOdNJsGxSz+T3Frtq1y8
WH4EkyuzpkNCsWWo3WMddsbtEPQgHfBCY8EdbyMEM6xXOSu6hdUT0qmis+dYtyGwutD1Tn4/dre1
QapsLemHE96M7j4PyYtMrDfhD8NhqrCuB5U8X78ky3d9Pn/+57dt//XySxvCjCWl5Zu+lMvPf3nb
yux9bORxdBSWXazHrq62aYBrw4rkrvZs4FczyTEg61w9zAfPro9k7dLfz2e27dO5LKLhUJije7C8
YjiGLswrsieh6dXhsM/J6j4oe3xWYeXsrq/8/+e+/ps82vRc55cP+a/y6Leue/uOB+JH33d/Ekj/
/Mv/CqRF8B/UzD5Roi6i51+B09L5j2cK4UhPkkJl8xv/k0m79n98sJjSFziBbMd1+NF/ZdKu9R/b
8YOA4FdHBJZr/j8Bp5Fb/+lu9H1LEpbmeLhQfbjWvw3LwNHCyMgYP5jteFeBCQmxBlHYdNg4YvpI
fMRsv1ykv5nF/+4Z2WG70AyI8LauBOxfboS8dEt3nqz6MG67EL787NevtjiPLkWJMYzVT3X/n+Ju
/88v8bbLtPbr1Lu8QZ6I7iN+T9f1l+nol6eLeiOc2zqrDxxH3bzi/CT1pZ6ztyUZ/p/f2d88lY8m
k+mVJzR5tj8/1SBzK6jauT4AUvzI8uwDks5HQmswi7798zP9Pofypngmz2c6YQz85VPDBzJ3MRak
Q2iMwTbwKeB1scgpbVEO/eenshjzv19AnyXL9WWAA9yylnf96wWkyOhWNP0OTtZyVHXMi99wgPTF
zYS/g50EvZnKP1ptv6AccTgPCLuiZovB9vafXwpOgr++EhvTAJ/mwnT/7frKofANQkHrQwDiwMzC
W6HAJETTxTL0Zaqnxdn+I0yif7sCf/e5spcXQvo2EM7fV07D8iqHhZohZGTH1OyPNibFtBqfmn56
ainNoVc4p+V8Sf0GpqqRvLVuuyM5gPvHpcQCCvElFdnLP1+N64X/bWT7wnVw2knpCtx/f/5gRFsp
O2eBPvRuR6k69w5gqqmBOyNmeL9/V+ataulZ9WmYr0G7r/sqf9QZtMxaDRwvSGqageeJ6F/o7n/7
MXnSZnqSpsn08ufXRYMGFFtV1AdDNS1+b+wNrRpQxlCGp7T5kUhSpu3+S20jsP+XawKi/69D5Jfn
Xn7+y2D1fdi/Bh3Fw+Q596OJfUNFbBWjCZNAC/7RDLgU6XQYhfiWJK9lG/b/Mlr+drD88gp++1TG
rIjJyuAVsCQjxJDTRUzpG1AjTmZMCf/8fgkH+OvVJjjc9xmXMnBtW/52e1Zh4flFVReHyqx3kgaZ
qLKP0QTmqc2BmBHaQ9ezRvKq+hD2SGzA+/THJ5iGB9pxnKbNpY2Tfehc3wQhY8dhWz2Nwa7uqFpT
9wiy4S4ywXA46qlK8aRUnyYmuCAB22l1BP8M0wWbSVBW5zraK0yTnA15nOX3lUCNMjhre2RPp51n
TXAVCId53fmIwaGYCQYokTLL2QT8kqPuyrklwMmjVDd6i/OClC1uqGkYn1xXHBciJRs9An0I+I2d
Yc0nWt5K6CBrw4Xq2GgomdMDCKC1sTS8qulYoUGnkifWc1Y+9BLKmBmjq8JS7qxEjA2/iQ6wZHZd
Ol/QxR/c7j1T6VtONlcGnJji3I7Dfw84YdjaQfpRePlHZacfy3iyA4awVfIeqIE5XvfdX6bi5cpA
MWFPZ3e7eoTuOtnfDTmEqLnjDxEne2gct10HSG3kfVmTOIzT8JJzpIMKumm5ntfJoxcTde++QcGM
SXXSxZvFc7otF8hmxhsDJO8jOnsrQfpjwgc1eHP+rDZ2SnzVQN8ylIyDsSf4tbIAJRWSj6WCYKyL
6qQAFl8vf+ilH2OWbe3KePH6iCtZFR9tAfa6jT96Gd2Cc6MFqgvOjjGBZUP9PaB66U68VWNk6vFm
8zIkw10a/Jh8TD2eP17ikXXCxpyE/umS1nT2YuseBz+BWi6vJPTnR1qkDNj5EvjDE+aqQ1F4N3E2
8PcByLfHrKtYXeroDRUexyU44mXy3gzTjYtxeHmKckZUNS4DLVG4DM1LopuvAAhB8+VvzmzeeMuV
YvNzN9V0sjPzQll9KZ5+ZFX2ZqXF24D5Hv0GDFY90syi/xQ9OhVpTLq1nlIf+j5QHEpCHhlkkXpc
UARL0aJYa1yIK7cLi21enQfA3uQexTeuyJtNyPZi5hWty7jfNXVirLsmhUqEoo7VkfLJ8MNPeDrb
4cNqRaD3TXZX/aDnYT14YIQW/eWJ++p8ffUy4/1N1vC0rLvYPqpV8maDJJmb5m2Bu8JXOQc9PcHJ
Aijo2ksMkHlZhvK4LM6OKe4MhdNzDgtUTnw2CTuLvdsg5A2Hi9Oiie3aCrltql8tTqlnjsP0hnK6
KgoYNROWCNsag3M4MT4gsEZOen8djo0XfcBaynDCMg5aI//s2NGjpJ6zDiVPfZ1KSFL6GMV0oQJ2
sasD0+0q6sYLGScOHQvm4obO1MaY9S5CAr4SQfzWD+wjSFbl5gyyvdbP3cye8DptDctSH1MvHyeG
EIg/cuRy5Iy9vljLB4Xs0PxOj3VI5KM5E3SppHpaqyz+kNjHV0QNsAa20VbW2atsszejcQ9N0n/1
EnK4uQcGhosVZW++UZMkaE57oViyADDSMiUYczU2hrO//kJAzlmDFVjJ4eIvc2Zv8LImcPkr+k08
Cs8Ssg5x3HTuOr8x1hTUJ92f63lVyZnmBtpKFCY3ZpsYmywIb03FtQmoAe1H8+AFw3ZqJYGETjLt
xpx521hUSF473fqeAiM/2RfYqtxdoqp5ILifvcKHVnOnTy1GvtYCSFX3BHuSUr+pQKBtQnSYaBwB
MxFS6pOJCBzMr9zxVNsdOrd4PDlOc5Q9sygUBJbJCs4HQM5kJ0zjhXuLADpBPdwwQITQ/2o0JFM/
xqgOPeg5HgQwvKkOtnmdvk4R+hGvXLqTORcutwhGM7iv8phrhXPqYlJr2FwH5HXzIlT6sSwHZpF/
eJE4GCaXhimu72nC6958b0LzOY3L9WBaj2MY3GiV7kD/YMsWeLF+fkS6/6QAWSGZO10HvyrGauMT
YYI5CkIri0BavlnWcubOEXl2OttpuJZrj2EdYx3cIqf5QV8MV0ElnukP6uMYpkcyV0qyTlBx5hqZ
x6TADThR+9oorkjUJTu/Kc59YEAQbKxvAr4WrssMLWSQ9Uj97WYt0sbemCNj3omMfSMg6upJDfA/
ja0vYRYmNXICLAt0c5zoJEduH8/gPnTJKxmiHChDOiNiJKfO1iQ+zxaCcLPTpBH65P+UwTEpS9hw
fQOQTcZrbmTUtqK6LWvq2/7Att3XPxq/v7OBy5CqTOhfOPwQZoHjveEiDRRN6hwHqfKneud4PNnA
ZN6k2Ir8ZNh6GfGJ18+uyrmHgHZ9lO6la9X9NDFc+qKVGyew37JY+5vMBL4yzA00buj4cb6E20nr
jT+8s90uQSmM2ceNjNV1T+Ta0/cg9TgkBSmyJgMWR+b06zon/bUC/7nyYs4XMVJzTKcGyhj2sqGK
0zXWW7OY1qO/rkreVOpWT+RmXMppSTkP1TNM20d7mctRMc2mh6Gh4xaNRuezLHtAUcsURM0cRhbk
qbiGb0CKcsLahonsMkn/Rz5x2zq++SoR/m/mMiXKdK7NdZUEA/1lvuNTAdfpT+eG48HOrYsTB81+
47iRjUxq3PVKnSPf9jZ0s15wNyVbAmgWuGTRbl3WRVJNRXWYo3MnbZIcAzYGyF9Y55rJO6sSj2P5
bPf+8Fw2SAntqrsF/vQds9Sjha3gW0qLPM7EKYo0roatMuWuoxH6klYY8QYkLBy+UcaOyWe/G8yb
IkhHLH7kjiZ5uHeq9MZuhn0T1slt1MArD0RCeq69yA/zGOJeXH2nGwpav0kz+olbM7EuS4SD0Emw
Jkf6NWEp3dDXl9PcHHVDxi4ur73ZzM2WAY0lZiqTfVcg529aA2F30uiNtvW2ysSxjRHVdfZzOQoK
3l+vZ3KXYT+W2bZXQGu70AJhPrXr3DmXCf6D1rMfvKktMa0A4hJ9svcMZGEI0on2wQKZL10I7V+s
RFfHPqs3TdbP66hQD6Y18MuygXrT0S8umpvGVQ3qVeCgotfDtgwoxKdN/26M4k7BfMf12e8SJyGU
ty5uvAAxCqjlJ9rda6+4+CNCqHrZMrQTK2pmdnDbQnrUcSW2pICDZWOb58nv/cTyYarR2vX0B9ak
KrSOhXnSLdfEjKA0SfFPsN8aJvczLd0Z/TYzuRFlbLQiDiaN03PrC+5/HZDvWmQ+HBQA4w5PGDQe
LYPaU2vMfvVugMCxGhO/pHPDuNSLGBG8F6ibvdQ0SpBJbaKWYBJF244zHyrRNjW9QzxhCpS6OcdW
d6o0RXGTUGWlu2HvB+19NiIY86pab0ogYlafQciRGk79MHzpEu40MOU0krD4rRw/35R+goebKBCJ
EWQjZdwewLNtO5NI0I5s5iDCODMq70AkUbhuWWE2lOj1RtQwgQ3DWiUROz/LCL8NHeBVMNM0YZdn
F32/770m2Xoi/kCnceIezPfXla50Kg6ZLphmgVENEYt7nFuQ2BF1AqazYB+W5ZPduPZ+LuIT5gWM
IoGziVkVUNNEm2iy49sAYLMTRq85htCdRs2BAjjc6aiIN4Wdfa0QLm4RkzSCZgu8411mwUttelA2
Ls0CvxcvvszwR1D534XJcCt09wprqCKMZWhWcYKxSYZI+mz2BrOifzihsS9LtumWcojNYRDMy5YS
IgHqdYW6kuPDyg+sS2lnOGQ0JwyDbbKXOMzfdf62LJg/q0to48hXzRL2P3jBFu8R7G7T/TR4JM5W
Nnkky6Ygk/OwsmZit3Efg3FinyUWbCvh9eZIEm6axMH+um3N4oVHpnll3ae816ywnGbSgQp9W4wP
U0ALy5TBHu4Zr9ThAxqNVcYeb329JrPjv1RIu5iTPlV+dHfd6vZLJIBvI+rokvRi+2zesqh/QghU
2T96zftuzeYtqCHQpG9ViBkfUZ1r17TPS3PYJyZ0pMT44jF3MAmGsE/ISJsd77D8hz++WWVt+jG3
CvAnMQXbKA/vQXQD+SEkgnNb5W+KRu1stnZtyUajoPVrLcgrUE9+i3zM37ocTHdQZ9epO+FZdRWP
z+4CyiXTBrlHYVxw4+IgMayGvB4+xnQ5bOEc4gC9XAX6GP4GjPBr2KXf5sq8eGlLs9LJ3oBd9CDu
MJMVnNNIY0hPDZ8YRCTo9pxI9nbJxa3yBzlMd7P0ngsfSAWVw9oFLEskzgDPsUIDSj8WCzvr9Hph
ZVa4eCCSN8/ecgwZJ2xuJoEIwInyneVjbRRddeMM5dmQbrGLGn/ahkn5Rbt3HjkYtUR5lYH4WmZe
cl8RFi1X1ljg3j+3VH0Jwp95DkbMSjcmUhBEPcgelz3nRDBU8NXuDwZKtS5BxHwdoZHC04LY/Qbk
zMaviWZvIWtcX7byRb2qsFkOCAkx6OboOcx7QcNxIxB+gNjU5gomyHOSB4esZqW2iuEJa/aI6cEi
DmB8IguIzj2bYyW58OzsOaDtiiT5MIKArEQ1PGUN+x4C205RUd0KoqNWXofWyrYv189AJUW4dUr6
KWp5Dcu8WlbL2WI5H5ux/uTSa1a0Cld1m5A7FKI4kw5AtOsp2aERgzTxzsS1RVoGxeqZ+9Ciibu5
vgi7qzbBcrQtBdpDNlNcJzbiy2EVKN6N8l5lGrSEmGrUGfZZIMUlhVc/NkZ5llLf5LAJbcoQmLPJ
H+Uvs5LfWB56qX940fBtrF5dtIe1IkQqZYyUTvwQUNJzcOVXyv9aD7hJams6WzObXS2TN2c5okMf
zszw07X8dn3x9NXIgXEZr3ZBoSJlkbIS+6PHujRW/KWRFYskSR2pPC/nXRAOHQM+S8RdWFBLsaYb
v7AeJ7rOlGCmWydlxTQ8aLUFmvLqdZkwVFl/pieXmcw2pL8S6+O0DFIuj9Fw0PHz7sxGg00wZz1y
BpG1PV+ryU3ETNd6Xw1fUDyzOV7iNLlZ1mWbnPd+Ln+0A/f0cqgfKrbsCnuslIi3yPNkBSAPoA8J
bWoQcLPFCAh5mIlToyprRk6yLbB/IAC93rVQlCzOtfl73fce5giOEWSD3OAkW240ArFOpeq+EvfU
wC/gZvyE6eC9bYanZSpZPtV4Vnhxvbcpj99S63taAoTpBDabvGSaMe61Y98CmNNANnnbSwli6Lh7
oml68uRLpuLvDWz8kqpKC0SBVf0YKqaMebkmQ/g4zdPn5W0i8KamzKQIauDO8ylmSoPPfilcqg4D
LrtWFpJXm7sDeD4zjesSBYiVBFk/vQGnbwj26kmGCENyqQxrvjRG9wFJ+6kJqt08Tpsg5vaf2Kiv
ohhAVYN7cmlgpJZeqAH2KTUpeg3lZy3SBfrPuWMp+HhR/KFdqhqkihpYSowjrZ69xSZRLkP7+iVp
l+IU2lBc+Ih90CPr+CBycTdNDMGuocFEw2IrgKBI4hu218JC/JJ7Gpm27XcwHhl4UcIBvA+Kbl0z
wC3gZjb+6mUnoBR5c45HnT2j6lHkaFyWigf5OG9AMcFy2ruB2onwlrM1o9JGydsZYo8nmdP6tXyG
ZiBwMPL74S3hZbxxZvWAi5PavE3e4tSO3ygebpt23OYqhBlvsfErrOIzvMvb6/3Qhy4fIRqJKuFA
BVUW2LhAW9tzFkIXzYGGSMppE3n+J0fYqMNnhvj19uvkixPisbsetcMEfZCTkyGVghDizKYnlL82
A3o53rPeD030ISImbuI4UTVyLBKICdpRPeXjtNe1jeyB4j+GEjdax8Cm62VH7VGFvZ60oqVUlk/M
DCUsjb4viFBZ1kcaLqtrjbQwWHXJ/sQydx4NjkdpzGwgwMITTufSgI8oTsV8IAQH4GqaF7ctlbsC
rXic1AeOpwYJpeTLs4TuGzVwBg36gFix5LlDb7JPj6ODVhSTAjp2DsimUz0i7/HQa4JKCztiR3js
hul1SF/7qOpWWGsE5ub8vWwH6+569ixnsU1S0lFytBzrXhavba/PYzqySoXKwGKCI5+G6xshaewY
7iIHHPtUfFyrNFD7fTDJyaapBXt/0/f3i2TOi1naSkqT18WOrWK2bQAaJh5HY9ACpKWmbE+1fJcx
LNRgKckVIbHRcer/IIyFhywMVsqYbNalIFbXVKNbh2uXBTllJ/bI+J0eKkCuu2Uq0UsvoA7oIcVW
+Qmv6YeaXAqISD4qqgiJE3+k9UOhWUJSZIyckz93ID1rg6N3SBIqIYLeNSeNcoJG/OMkN9czc+kw
qq9rWybYRvdS/MCPP66WYvW8lKZs8jRXJcx6doz3VBlWNKuhQC/wpSgAOMeGxIaouXZV8dYOoGeR
Zxi+ur3ey51hc0at5/vrbu76Rtl66U3tuczNHPKozEI55EN3eh7UNfZDZCePkdU8dT7BHTQY8dXd
Wtr8grGIegNNANL2vsqkxnAdOyElBxTey7URLrvrsQFGgIt4GfVT9tRkGZsvCHnk/pX7rtRfDAJE
VrVM7ubgERQsXMg47G+cnHNoL2xkkrcdaylTaWvjNimgb6TQHKej6dccClr9Hjryk+GWUAGicu9F
iskt0Aq7SfG5bkh1qkkCBiYy+Qwtr8x3BZbWuPle56QyxN49JsWjYdZf5siXaw3KAMpsd+7cqD6W
mTTgSabDxtP5zUhg0u1kDupZm8VrgR3GKLwJuTT1OiMAwDs91Tjit5LyHb5vg7AZXRNQUxktcqvd
POFGC8GDkbjWnC0nT+/Dyr0pqD2oyVY7c2juBgDJKzwmNeLWwd8JhV24jpS3bpqclAaLbUOqpvsu
ccwzMeereIjnnenTmavDcDhE6fjSKgIDCnyyI9ttjkdvJXE/m9B/BbGBchN/X1cjdq5IzLIiwuPm
2ieXxcw+FU3m7kcFwNfC8LN3vfKhHH1MoL5nPokGHV4JgOhUdKI/ZcsXdN/NMSWlDymfPF2/hBbf
qS/QJ6wTY0H894tXyVOf4hNmwTcodJQOBmhdP5J9JU7XLwLE78njzsHuWR27qObh8/I+TwQg3YG8
UswJm9gaqR/E1ItFzExjLUm/o8lsF2ao70Vldgsc5HtnGvZJFeaXsqahkKeJtS1i4lSqkVT765ck
C7/ASQi2ttN4p8nH/vLHl+v/S2t2HnGTfUsqcEDYbo9cTffUF6N7un732z+dmOCayGtPSdWUN66r
SLINkIgbC/7wjy8Yi8AfkXSzHRrSCwj/IWoqBRFdhQBEjAHfgJFV3P3NCDVXMgs4yTmLnOdiCWoe
A7WbnAkjXJyci17bp+sXtXjd8GJwX1Hw3/7xgzTkifKMioZlAB27fqHcb//8TmUZObXz8hM5LrVJ
03a5W5PmITCwJFW1+dRllvlUNWm0y0pKg3EoCCwoEVjZySv2meaMz7zl4JgUByLlohOf0tMSOlBM
Zv1sivbMj6c7YRG+52R5egzyAXR0UiZr4ZP+4Zet8+gtNPIkNuutQDGHC6YsQc953c5lR8Cko4Nu
ge/3DKjlnxTamweMNkTd8K9phJxEhd+ARlH6e6V4OdGo66fZKeon7WI29ivqFNf/h+eJ7Qfeb9e4
nzKzesTERFFMExuYfHHNKr9PNhNHQ4GDKR6o7s9uRhTHcp07ZQjK38u3Xhm/WxPoBCE7hyOA5Zyu
310dh7/8P5MkWphfn/1xJhdkDNVmtOUXw5QkpAdZc0MMXXRTeKspSKbTsHy5fjcN8TOFM9KH/y97
Z7LcOLJt2X+pObIcjt6sXg3YE1TfhyYwSSGh73t8fS1nxL2RNzMr0978TWAUGSIVEuA4fs7ea1fc
wZ1WTH5oZ18Jg/ZtytjQPz91PojU+/ll1RBQQCRctmXRy46SOYOkJ+lb0Ss/4G06cJZLZTa3SFCY
b70uGJg2cXDn+YPbkQnBZgnuZ7kvx+be0oBMNOV8QL6Jo5Wr2FFXZzd7Yt+byUWd4wbKu2DragVY
0Ak2+KzzjAwl9b8FuWK6cvomJVaZdjjwEfLgWGo2Ua3q02Y7Q+IivJNLvEXBTeuO0IIxFvrRjG/z
OOn9IbWxOeVqtcnUQlMG5T5Oe29v4PTCVZMG0aaSZIwK9pT7bJJXkZtsGSXKA6nhyAORPxotombd
pqAbiMJTb2ULC09x7l6j04xOKSwbjEn4xIZFExQRxUdd89nzHpICP4LZ9D55Nj3rWkqNcX4oXAKJ
WzckGLJUQdJBbPrOIkj7VI/OhwDL949HsVWROu653Dn7I5SKeZ8VNTHJtsmH4JH98ej8nBU+jmGw
HOkee9znJtrjUUzgTlvFeOMCt9vi9TVXrd6+zmiQrdjhFj0PN5jAX7KIYGVjakB1N/NBD7tHmTr8
5adVNM+CzDojo/EwhhdB7PqyJ3bO7oLqovIsmnR2eDTZ8hRZkm7iSrzDTtwnzqlNxCEqp1evrp4W
q3tOJypGfcaoQl3KzldCnJCU8OFsPFoJFqc+Von3MG1EQQ+j1TT6HuarkA19gqH9XlOUd7iw9pAL
qu2XUWlECJDuMY6uBQ9N2lvdQUampxsokBUwL9hfntO+JFb+3truOxsTQguQIYMZfJ/q4A3h6Xpy
2rsiRAINloZ5yLQD8US+t7kXEFmoy1wuCehy+yWl1kuUEbJ3MRGivHjogDrQZFlXQwj9jLSCZGJt
g9OkG85VFrHaNRDMM+Nbs/AmzRJ9uRO3uRGfaBzRakS5+RxW8HqsyH0gJvfdcLp3o9Dpe93GMBtW
0FQkwaBsvwkkfRm19GIx/KWWDOMk816bQE0CEtnMzp28yMv4hVXoMhVRc9R0xlNOXe1l39/IusrX
pNTOhwUoSw7zf2sMQUt/mBvcAt+FWRyU9Vu8VKQTjmlzsdh0wBlFfeHImX50eUyt3xSlwLAefQFm
YrCcPAwO+GEEiVTU2XleF3gd4d0lBujmVgddgl+QrZrq6CVe+KVaQdN5QyXosLjQwjsZ+IAn8jXU
lafGI6/eEhXhIbQhuoANJFgaNjpSY99iJjUNEqe5Setxa9jpG0r4ezT/Lr1D9sxujt9AOSAG+gLI
nakakRL0tIWyOHuTtautDiYi97/X25hKYvYfmitPsCtA1uQxFSQX8g/6IiJWQ5yytK+M0joUM3uV
SldJy7iWJ2YkTpW/U+kFbGMw/+REMJzbXR4DtV7ino4Sa9tSddOgiHW0+ewMzr/KkDYj3KHMGI+h
ZDtLyaPawu3VlNhMmS02l33AfruCazHMX9ibmVclChnrHOLSqrB2xG9lYutwCGFry7dJhcloo2od
ZLuF5ZqSX4WUaRc2Mpa//6Xof1S3u+qXgoZUd8ifRP/4R11eKMOZhLns0OT6U4+cqEnZsqofCbzq
pY5nfzyEXkMOR+9u/v6z5V98tg5kkg8ldBpR7B/U5K05WDmt/uxQqYl3HrD/4oP06MmizYB586qU
852NWmSe9CfXkUdvHH21C2Msehd44EcbkzQCdC1z3102mXecTFo+f/9T2n8ShXlCF44FJVN4hsHQ
8D9laUVDSotpp5w2Lj9l1LFBdNt2XLEMs5lUORqrQk/Xld17eM7RVSEZq8eUzEdULTF/xbxgOtJn
7q5kR4zW4M1Qezk3o8PjlMUbEb5veDG/OCd2pqQoC5PotWxjilvAG2zlQ6H27aod2NXmVf2SzI6D
G4lN4VmnwTbhi0GwvXFIaJQDG3mZwkBLuOGGy3SCL6cieyK5bgFxcy/OLsHtHQgRzCAFDXdzHn3G
xXj9zbOzO7Vho8/zZjfjXdaAyzGnZ6majLFdH62C+jZ6gxE37Btjvs+m6PD3v2v9TwYDTkfd0iVZ
VI4j7D8JVitomZpL6+MQ26mlonC3aFTZ/Sq9SaNWMoAYTBqhONCjAf9YzDn8IFte6QOBdJMouR3Q
UXadmMo4q9pT0cXjoSWCIVP363mkn7PkmZP7UUj/pPGGOzNgAFzp5cXSeuAFxPJFDvPA4taVO7ue
d+dmcxjRsYDKDJj9LcRjShY3/eqYP50aKBYxTbJkZO1v2KMINCorI6fqkjREjUQeKofuG20GsiLo
uXEL3SbdzRgxmEp1ApHzMntxQB6rmfZbTkwSKX/9uppZeZrAeSVKh6pQvR5lHM7z1l77zEhW3dFz
0LD5bZOi+8i9c7s+x7NFA2KbjfE+wvzaS9qNOdA9PAyMvES+LcIB9r4BMSwg0QGwqHik0KNfRcfH
pDWXyuZCo8mFhoH/teV1d+dee6WVVybZN1GlfRKMkNG7DPVNGVjf9IFyLyDsuktSNlgCXVkbtghZ
yFYq2nFPgh5otKSudoxLCHolMrF6k0Yyg0xFUJpm1pPFi0wI/LAc380RbI5dAG7tLzGcHSslErDh
i9CUsg9Go70SkM2iy49aH8My+iTA9K5Py+EaWz4wXbjRMcjFJyOwEGsQ6pqOXeNnZfv4D6frX9xR
dEvaOsBFGz6w8gD8XrGKITBITK1NAebwX1Z3A0dRQJDgfNcAXoF+sqOI7hLD51VQquGdur2WSkl3
9m/XXfYP+t0/K749w+MmYXEdSTqS8g8/Ujfbo12R5Ap/MPxW5ckN5fNRtb4zuKwwaY64vLJ1OQ5P
SnqVu9lbIOpnw7X+4XfzF4u74aG3llgkTCSRf5Se93E/BHaBcR1yVIXyhquqX4kEVgbKFpUNIT8a
tmrDAlurYf4SIjlvVX/DVvox9BQEWyzFJg/cB9HHD9KMZqKG0djF1fQPSlzvTzJ5bFWsOSjkQc5j
cPqDDpcC22QMPkaHKSU1TWOKjrJiI4Y2WbsB6Z0eXwLQsZ2thfTkVIhTJIPRd4QJVJJvpEF9Mafx
uO1jN9+in3DWUnWjlFEU9n4MUWMmgxlQGQmq3hN8BgQPYszZRhaltqoGrz2O6fSYK1OeWFDFyryB
3AS41NMs78ljLyTFnWzutTRrtueeeKjF3H2a5SBxRtPpgx880ljLniurSw+A1/pt1cfRjsti3aGs
fCQ9mUBA78qO5uWSaBUQ7cwtCLhVWE7bTxouG6OuirUk6gu2lvbcVC0kTuS7nMHiZc4Q62rGQfUc
z1LRgp6aC2gmYoAruEcQSXQz2CzI5MrcexHaqNDI501uaEdPWDdYwr+sUvR72ziQtAkLvnVpaJck
q9c29k57qS9qr6ruMgWmsFNWq3zupgOgmc9ujMsf1cf/WKP+wRplGEJiSfnf//f//LDh/Mka9fBZ
FJ9t+/n5e1vUz+/6V24E4RAWN2g2p3gYLPP3uRHiN0O3sHhKvDsUlC5V9r/iI+zfsFIJ2zUldmru
81xm/4qPMH+DgnjWweOMAUVt/rfiI4T8k7Jeep4yvggdH7dH7fafK7MzA52ORqs4RrrDXG5qKl9X
h9E0umMnns4xJmhiUYItwgW1UJcZQy2aeedXzgeN/TbDFn38+eQ5BOXXy+cXzs8VjP3WU58FjDO7
lRVXpX+mQ4owBN50/vrHQ9dojjIDYlHYgX3IzGBVqP4k4w5s/+rR+dDHght+jxJoh5vz+hzXorft
v8JcxqD0yPijOerXikFJGFpOlJBRMVC0NEI/67j3o1E71qaNVHgK063pptTU3DLrHPYD0zemsacR
dgNpwL1P9Zth5SKVezXJAn6LXZziRUc80aL6imkaJ2R+7NIofCMwj9boVD02OsMqJEUf2rVhim/5
bEeUOwndp0nbpeYSHCLNxEbdm6joq+y6E8PNaEZEX84jyhoCHTDBN5u4b0CXqPjZIRTbHqigkGF8
sEjUicMpJv7Q2Xkj4BNRRC8VS+88hVjC8YiuzHK5dMIsPmlGfztlZF2YzIKh7NTLspPjY0qffAca
b9WPTGgEtZLMzWeI8g/t2C1bG8d8HGdoDuCUIljIb/Hwp+vWQXVpahVDZO+eRviwSxZCXSFNvxSL
ZDwEWc4KEmMzC+9iHgRSUYxNB7JASOxqubmxvuu7sYHjq0EFRPqUlGJ51KK7sUu+Zcj3i3hZVkxi
V8hi9U1qMMkGzDVucIgg0V/Ye7lqu+CMFzAk73NHJ3mJRGXpxtdpQOqyo5OZFsYkGehZu5H0VJn1
uZeMXSakmfoXiAAbtb1EtZ9VN/i+6luZ+tbQONtZCUBnxByhcMAW5iPu/Zl00ELXKTe15Q4aRrOL
2mKrEV8I1tc7hR3cmqnBsEEb6ZuM0fUAo9F3k+6idQzsd4Ts1Gp0MpLpBZ1/d6hisOwA1F7Bxsao
WSgK1RW03LcZSceznG5I7EITZKEhIMHMWBNj/hF29ozVxCFLzOG0CSgQC4Sw+zlv9m2PbLSTtq+b
RDHm4LU0Md4RhTKt6AtBgq7dChPXvEXfsJsoqjfkPqWHcECX2tmNLwYlvh6Piz2uqwaSWKxB8glu
PZkeLRemnQsLBfDcvYyH96wHR0bhfdt1NItAX6sNG9ePLnZVI+djZCxq/rnVgwpMF4istRPTk2rG
nkoTAOeUIhOxrE2itVyI3aGwCzpRuNa3E7zZtKr1ExrBB5DHxTbW9JNYDrVpfo9lX6/JoLFQJYgL
naHWqjUFeZjxMFNBlO+cHaRf9GOMlNPmrknVi9SUPELNw40we4q2C9ixeRnol53MbK9VdumfkWlp
YZ50pvA4x0cQvr1OAQrtGX7UuqCq4sxKad+F+3jxDhmxf7Czm70tMm/HCXRbgjGs5vmlHT1kh6Yh
t7P6wciUNtFiEGy6RGF7zM2HXLdfUyeodvouBgXMLOOVSSZpoFi7KaDIczN246VhOJ89Nf8B7yyM
ZLhoG1OSVt6kKNY4zQ6OMYB7ZebTLZgYNEqtwMMb3iL2rbxLHLX8eWjGAIYBUF3s4d5X+8jzwPfK
Kdl7DZ1JZ9S/1/MxpA0HQslaY51ISC8DqmRyaaiCvI4KzBx8SInDahlGbR855LEG4lLoWq5aq9ZN
L8zvmcWaGgJLjaebaYi7qzkz5/XQNOGx9e6DyQufWsdikjnH02HRi2PDOUbYl71b0JtTEGmMH2Ny
g4YEACOjMCISvM04iA+Z8lUuwrcQCQl4zfUEpSIAquvmUBSDCGtkoO1lxMqpwtMryyGcJ9uGKoHH
jMjlqAPMXab9ZEyQDydCDugIhFhJ3EIiFqXsDHsEYswbdk7hlNuFkazdSXc9B+xF4noMKGEhOI3O
yhpnm9rR/TQnlhcKuOwwe1zn1bGfh/Q1swu8+9yp3CZ/scwvLVcUWA0OeQeFJyixbJbVl1sqWh3j
SDKGekYv2QPhSopN1TT7Ih0QPWWRfWMhjUqKdtOmWnBcdNbN/ntVh8shWIwnb3YIc0t1JIntWGzK
gshEzuphpyAjlakjDZyPjoN0LILbEfRr/K5MPC1mYNLVxmMxgxpB3DFcLKj4KoP3MTrrFCRrwN+v
wwAzr0loIOh9u6lJil4LfD0rLyneJ298m+ZdRdIRfODpOh+qHo645yc02k+Gdy0U6mEu0ox2ffCt
KcV4dCNEiWOkH4M82luWNNdmV8AuMxbgH2RI75ssOowEHiCcXfKbH4FBNPQJUAm2uYNtJ5rtnnT6
xvemU6tzSRqTHWyaKLmdpwQ601OT06vWqEE2lep1jMa8n7xp8gOLOWFreUCiwdKV9TpdjOa6wEUF
7Sx6qHPuRWj9AiBi6G7SgkWDdhQqNBwDo5GhkyEXKRG9PLbPZMsdvGG+rHoyxmk17u0le3YFgqyq
7jeZ6aj6pfgqPBvZMq6mbRFh+im4qYTtfD2ny0Njt90ONvp8Qa73irKBWFn2WHehHuMbWZCsR1gF
UYjE+MF2llHTO67s/UwnGrrL0GbTHuj2Nchg9F9DvWyNkmuiLXAb2KZ9p2nIRC3ayUUpd6p8QekM
jD7MT4kurpzCuufKeRGIC/y6qqZ9k0a+Rz3z45BSSKTgObaOvKss3EpQxTdWNFI+DIxL6qhsN4lK
b6eBdiQwT8CO5UC37BW0u5J4u5dTX7DvA/C2WVKohFXFmRd5r0NEi7hKy8MUWsY+AIrDWmfWLoop
60EMalAfzN+Ei4YaQgw7tAi/Gn5suQ3d4q1SY6ZeDZyGVGP22OX5nUgBqc3sOcOEIU1cWQdsH6vF
Ketd4H0P5raG08IoIIbAvZ5GQOTUE8xntHfWfBx/Wn0ddoOFXpSl39bA4tijxxzSJsZb9wCCNbVb
gqhAZZ4BWJLxvCe74baIiRrLtezYIeW1CCAUav1OxrJaNXICIV0M9Y7gkDvDiymgiQrJwLcMzAtj
x9iMBlV1atzZiRVuNBvYf2NWtS+iIDwWfGYrCsHIuhxJ3eDK29vWeB2LdgPiWD+oCb8viuLBUGM7
1v/LUQ1FIS4M+6lNmIJG1m6couvJKEd/NmXDSKqr11GSyUNZY3mInNo3e4A3pKvcFW23HI34fo6e
wiZhA98D/z7/ONBU1QobHR0vj3fZECCEwHATAdZh44sKj06KX8w0HXIVcpJ7EvhWVz1A+eB/O1NJ
7/oJGL6XWsccVgfrnvlDWxBWMNjIrEm3eqJ/1sxRt2luR0fk5uvaqZONXeswqwNmb108AHmLWzVU
B6E7x33tR4as/Tx4xY/4mCwUy62ZhxsuEmg0dyS1IcKnjYxKtEXpgkKavMixzYJNP/f5KnXMDmcg
emf8oruusV/csBU+aPlxE2GmJm07XPyS7tXWcYnljJt2v2RkJWl96zvUUV3OKRUWr/VwD6Xzc4xZ
LyJRXhWJrkHCzHyvNvCD0UCr04e41pCWVsYAxAzVnZHYb16M8WGxooBwXv7yYsboGeOZNUsuJyK0
nxavx0CBeANe8Qt1YLTzZAL/347pS4hdJofPIUWiDR4sCNNxPQtcq1N20vvS8CvxULnSOIYdmZKm
2kSYpbaL7NbCBF01iGzmgWpUOEjcmMFwGllmH27hipNEUVXOppjSW6226j3UFUbFZEJpwmtIGQGX
R9FXkdHQEivj3QF3cvxKHcbwI3Pc+bgQYb+TdfFkGDqKCbHoJFik4YHEZXJp6Aav3dpqyZ8iPWgE
XcUg/hsVhbeySO5yHHPTdaQk1RVB0k1OvjEo1MeaxXZnY1+o5uHEZOB+GKNsX+JDPGmMlufFJU0J
JN2SaUzJuzeqh6esxnCm2S1GFmZ7fULqRboTYzT7EoUvIjW4gX1kmX5P5kpcZ9OhtdChFE4PG54c
Vh9piXN0SmKQ7GmbsZb/uKiJq7qVtYS0O8ELTdRZKBut9m2zTPdT5hD8FZY6PIhXJ6k53SvoiLnQ
UFr0GQnSHUuHrXksK3THwnzi6nYT/BUdv6KgQynrzeADG4/QDWxae3ZWl3Ewwka6wYEN77Pj7Rwj
fMC1QpStms2TnmsTGK9KPtQzAT6rnRc5TyGTq3WkMm3OSU1WfQI+jwi/AL4KRRIkqQk4eE6OYcCe
uWy9p1qFo4a6ofJKOc1nWuB0hNt069mw8eVrlFbM/+fqIgFDTPgkAWbNcspCpJkIS1a4n5pNsiyW
3whKatjGDS6EizrNhmNkvuaF165kCXW8dkGsEp16PggRUYEFlnFLljnnqNq7mmH580BU+tNQtrhB
NevnUzUGPnxsQ7U9HwLoD1Clwv5CgAdWRToeBv2WG2nrnyVPRspTWle/oa+AzqoCpCYNDpxgVr+h
GT4Q3YHIAJaQi/UXZ5oy/9i5iVYjq6d1ptXDrntmiqP7gVIvxHVu/XiE/wN1Rc1qzX2oWKVW22zD
Qij6NWp6Y4qI/AjH/tASoN6NDdtKE7VQAaNU2LVzWGoGTzXZPYN67dfh/FyWIPYNcZZuPfVP6hJa
q50kdwVhpLtpLlPfiG+lmc98YjB/4OwCgIuk3E/KlBtoaXtXtRaG+8gW3Jk9J9h0NaNYAjc6n/kE
1o+0fEFD0HFvgF03llGKgVJ8ImgNjG9VT68A41VUrLIm4mR23Vu2YrVPCwrGrzoE6i6pR1S7WMgW
/3wQCQynopcbo7Vzlo2SMtYJFv980Jbb2tDs4/m29utpievR4hqCxS98oQ5LXz3gu2LC4/b1Zo7N
t6BNw50eyJHUdE6qBO/1duEcPaC7Py5LOp4Ke8jLHSY2BaHNoFXbiswwHEMNca6EwehNqDtyRDBG
lJs35wPC33fRl/dW57TrztMfa7LGuHHCzGuIS0+T+FQ2KEUH2VV7pQhHPmXu2yTbO1q9XCLvctYm
oQ4bI9XNC5GguMiSp3Q2wm9TcQdetug7W1VfaHkcPX4zB1APbWa1pwAEXYRE7J6WrcFwd42fj0u9
CKybwItZVyPItY22D7wBfH/VAwM3mWgxHp23dprioqGKeOgj42Q5ISpwk43BJMvw1MjXReSEa3v9
twK47Aq2X1klxnNbJRJvUSDQWsflCYMCv6wwXY8JzOTeFdPRMq3Prs8eIpGTN8M4G+2cs49Gtmfk
YE93SwzGrSjegjxHAlOXPk2B51nmxl2TkallJQVBoqGM/NEdVmyepivsOt+F50KVXthalp3p0CtM
CAQvvaPVSedyUHNCLyfaIHdH7yKu3nWUdafqespy844dCNyyMh93TextTDiqm3JeqmMi2fmGlY53
LCRHBwGkieiU0PVmBFTK7hZDMo4gVDHNxRhMAY6L5M4a3+YpSl+lOa060dnbZDIebM9+c5+zUPeu
uCuGm6az9IfI0lZE5Uoiq2FOVuSiKSxau1s0z9o7c+tdRGVqrpK209cNsWJemDv7IZr8qrJ0Uo/S
GU/DF6Dv5Wij9tkvlCNsQFxtywTyoVxmqlhBgZE45nRZt+2MV8EeNhHOVpLS2muraJ+j0jXhfagb
riZooXqhg/WFm+n5JqypKLo5TvNDiIQzMCAn49kZ155a/tNzZHSD/LQkRfr8FLXQ7N/UKmn6fJhn
gqcTFUGdSTIt8EY3PpK3hkgeDhq2Ma+1uPg8DN/zksLQ4ATEy16CqQ4fU7VyNyr+OjSinQb0xScE
lxBA2WCTw/57fkqem66VtB/xYCgmI0Hb54NQj1ziRUoVwh2rO04d3bQxktHz6wZ3er9le5atioha
IVeR3rZU6d72EpQ+mqifB0kK+KziwIWAltKfM8ItOgj+uegJVHr4+VGmYsVT8sXPO52SbY2jdHDT
pBcHbC4HRunfscXBzY7zYz4As4VA6Z0kU9hShZmHHm2VQJe0W+aCZPmQP94AgIEq1+sP/PdoivR7
Lhjmb0HE+qHdTDqxOQM5lphgaqV1sT8HhBin2XRPrkuESBHgokIhBUfjLgoTH6nu4PPujMKD9MFe
DPRhDt3jGKsSDk2kXlVZXyc1nzXU+M74c90gPwm2DAqJCAa5dMnZWm2yuWSJLIkv2moqsMVdomv0
cBWxREQ61qfQzUoC20uf9tG48Sq11IQ3veHcJAP+mZ6or6yW8ugkzl0aJl80tdI9f2/Q17sqIgcu
W+JoPVfDY0oSAns25MYuqiXGGtqq4U+warQ5xZBcyK3b4llpEuDSxmc/k+IgsOwiWI7e2Mdfw2GH
PpjS6WkRITYeSVI0F1keh91Uc4t2WjAM/JVS3TggsEXTqiVg6S3cdaiFR9/TmYsb7gydmSSytbPU
+cZpVQABKHGksCtzdC9SRFtknDjvReodOy+7yLEvM9Lgv+8tz9bo+AmeBzml17WnMjZt3dpUbVSv
BApxmryMEAXFTWrz3b1awxYcbYw8906/3E86aFGK12SbxHSvW4MQhdqoLmSa09rUEv26nMHmSo0T
1I0vcN6vbN1kKbeJ7GCcAf7Vqy9teqWZluDqp6c7evXFxDwAFWj+Go+edZBIewhnyzZLt1zprXaa
DSZ/dafd0+i/39YB85dKf2HcWh1VGVuMb4Ld9SpBSXCXL/FLSFV018LVYURDmI3Z5TSc2TPEWXjP
RiAxLjuc9XTFI4gjCGDMgDveYlmMmvMHDFqXDjXx0HbR5aT+0DUhOxcM56cytFERyA+ndped0z0V
HkiSLHceGf08WWarb6PeNPdOl12ODq0QT8UJ0m6+wqOGiGvUIMInOMGjwCHqSJeHItAvM/zfFE9p
sO7Fzm2mZ2jmDiK/+cF1sXfaZMgA8KT3ODQX9UDSytyPh9SYOpr5JFL1erSOtCRggG/fSclAIB7I
UxHhuF10+9KmFde2JANnedUgzMeekmfBLUC1ftb61SIbxNFMTQQRmKQUmAVcBigWI/h1osGHtdC7
tYmdaJUjJNhI41Pzuu+GjK4k8QHA68uMwvhbGN1EfRgc53AAnIy+UFAeIH0caWBZ6Ksteyb+a7zQ
cwO3J/hehxSZFYV0zS9LsKgQ0K41r1Zjfk0fBVNC5JHFpTYL64Ksgeci+WCnGtG860AGpJzdXbZB
KcaWrbqZY8NYLR5dK1PbTXlbPbQmJ4iz3KMzdtkvgZMIzeLUx69l33GljQRaLvZLoo+jUqzuupZh
e5IStkwepF+l9kZUJTqekZaAiW2HW5ehbwLaLCjdXALPNo18KRMcH0lqPJqdfI9JRdjWIxLhaCmf
CpQLa71n3B7r0anpm3LXTSCQU7qJxaw/wBOuGyg4Addc1ZsPQew15GMOqDzTh9TsTfKOUDLYeJKZ
v7u7CGUqC0XxFsICISrFpiPVLGuDyckafTskwsNI1dPiB9vZoGYR7T6mMFlRPhyWohw2rqPdCRF0
95Epn8vZ+1ak1UTXDRt4x5IOTfBKBvFXmJCDMY8kKJF/oDZoCTMj4gvziAoqIf0AXTOZo05G7dHO
kd+SjEScUaodezw5O29O9C1pyzFMKbIdR90LCU8l8i2LtfdWa/dWEGwqvQ13SVxVW5yi5hYgbLxy
BsIetQ8u9k3UCP6MBRD3SEg211gOHXlt5KdB50qrk8ea/dnKbioIY4J8lzbEgpjBh2DPfAQuCWfM
QiI+qQZeCq+4bAC9Lt1+zHbUNNetxCqaNSQWG1HL21wu7O74RaT3dWV8ScQRTNb4+Z3x2+h0eCkj
nLF5nV1GDyncn3482VbBBKi2+TV4vMWARe4S7+Wq1bJXkaYUK3H3zBABN44hrxOag8ek1E611cVk
3gzuGnn6Ksu66wmd7YobPN7fvASjvMXviBnZlCQ8Z7umiWwMb4VBBgJq6roud0PmfeB35TezVPZl
mCzHQV1QLT2iAC/lCr8xmmC2A1bFJcJ9orVp9RbcL1eWxDHVTuxB575lDyScLSzSzViQrcK2nLOQ
cJzMeaW7+VGXRbMzoUhM49HRPfEQlw7joMxhD0GRGBof8dyd0rlU8Qg1dOz8aAtmRJ4Tbt3vzl4v
crHOChSHWqJaRgQ75iQHRoIELJm8MWEjn6Xr4BE6rGWmltw3MEJWlpPeDTOnmJgY2BVc0ptumcn9
qApswUUKSaWdHkyn9PO8SXZuPU2bKWICGQGfyNuOhOkkYlF1XJIi5lXcuZhrLRxHjbPLHLTiREf7
BImYm3rKD1S/L3VmcWpKO1nVmDtjBpwjZl7zI7Ey40pWwzetJ3yusUrzaNURSa6OvUWSgA26aMut
BecRsXj7xRpDuIJwXGK4hlMXMl2YWDP2uhJhYxveurn3XtKickBAbZOxodvjXjHLtXe6ah2Wg1mS
ldyp3ORA1bi/Do4qgwn4+tNzv/6JtqiYZrZjIRknIDFilT9ddCqK+vwwPsc800WosdcGWF7PMdDc
2UrfUCHWv/v3jcqOzgmRrs7ffv43v3v44+3U25eqmWCrXGpdvYVr9Ne6yqz+9S/O3/vryx8/xK/P
+91bn//Rr3/+4/NmeDvbkAzc3aQyts/fOKLt8kP18SNqZ2ov9dG6DS4AWFO/ykP5KBYj3juhKHZm
2H3QFJsPPXkd+7p0oZFRXW+rxP6wZxJ5h+e4LrkbGjHhuFF55TjI/eriW7KM82ukWAGR41y4EleQ
Jhc6VmpX4o0e1dAfHxY4XfzaZYMDAeg1UP1C6qefB5z7KELOX6M68HSCxngpkl7NmEc9bIWT+Bh8
smAwj2V++uPr5/dzCjrWP94lU592/kfng42L9uc7/XjSJKcwAgpJIRf++I7z879+rB/v9evrX+/1
98+ZWucenXZfqwa61c61P9JqXDnmbGzOX0bqPG3//er50fm586vnL8+H8xv8+vKvvvev3gpSw0jd
xt+iUcMRBm30lZgbhPxv6QGqr//ySaNq2HP8er1U3xT/+qbz1+eX7ZrdT+/iW2Z00PSc0syreRiU
zvzz4fml88GKN7TItOOvb//DR5y/JLzR+KEu/x8V2j+o0JBlKfnX/1+Fdngb3+L49xK0n9/yU4IG
8vo3F4W4pQDbDoK28bPt/ut/abotfpOmbeqEfpqWQyX3b/2ZlMC3dUjuLOHwRpHG/Ft/pru/QWJm
BAC5xNF5Rf/v6M8YZyIv+2U1MdGyudbP4ADQ4X8CVwvbg4GG6/JeVIl2yGaSZjQMpauk0C/TONWe
MzKJ6SsXJ3q95qO7IKmQuFP9NK+8/QDogdYDIZ1BARY/RickFvKXOpFvurTWToKOH+Z+vdmjHA3W
UwcGDRTGcexprxTYPe8QERUXRto+YLrZiS4+MCrS/DllVCOCbGSkoNMt1CjbUIfjdAkJgR1Euw3H
9jADNX11PeZaGXhusgTRjLnuaBziDsPPjGbggIel2NJSWG6Q1uHwtctuU0ZTuqPbeVuHQ4KqrpM7
tpuUWcxfLzsGM0trP9ZFtJFee1+XqJVsDLCLxow+TAmH6sPDwopwoE/U0ntbVQz9TrpJ34NzqWHj
HcBlJFkKSucgVpE5mtftMH601EraXJl7eJj9Pq9GKIya/d5Z87NbmM3VGDq0mJvqeugatiFzuR3r
FLWX1WVHF/XGqkwIEi272LojK3Nj1k733LrBVw1oGRUqloDJsBH1m1m1Jdt9Xeeotsa0PUivn7dC
b2nAJPEuGcb+yjLDy3wKhv/H3pktR4pl2/aLOMam5/HI+75RHy9YhCKTvu/5+jvAs8oVqqwMu+/H
LA2DDe7KkMth77XmHHNDBMucGa62RWrzZwpQ99TW0pvky+cSgO4VCzkN2LB0HxO/WGL272Yet79D
UzCxU7JIwx8s/9nyb9z5nvxBxoRxLLB3zJ0uyOauXFVrVG5PeWci06i8ZJWlZn6O3dD/HRB5JB5/
+UMm5cHkyyFT5RSjmvOzwj0eNC3ArG88JsRtgqKp1zAp9IXXQfxw9MbZ6CKj48lzN46CbyBq5nqG
KMEigg8toFKeGhvyoZQKc26AEW7DRlzMpNPn5dCo53ws8btP4LmRx/QW+MSswU0HN2pgkbSIOjQW
AnN+W4tjJEJcAwgTbNqW267vUAnlwOYKniEiRx6jAjjYU9ITfMsWslSWxzQux4Q8bNkRNj6jij5w
Znw3m6F8LVljEJzx0kS1fiVijsiY9psSkxHYlPyp2q4BoUVNT4BUrqUGX0al2zg33VZ5KqKx2ajK
I7czth8/3eTOt9/sZ+K9QgLAl9+4JpvjTQi7kQz4RvuiXIXNbrmOnCWPZs4s2esrbPRI39sG6p4K
ecV29Fe6L+4p2ndh1uwCIvu6rPlWyRI0UsTxrAqo4mR18aHXuMzRQiRrVcTFnoYz6VzKAXdAsAws
henyuHHxs82E2w+LMmvFNqBBQIAZVKA6UM8iIOzOKyngdz/cRAu3Uda8It+x1kHkn3NvRIH4pjcf
rPgFUQ6Vsc5/xsEiiK3O4VcpZCDXrrmNCiZ+oArPuuW8uFqnrKhv+1sjo+SLQqVBRjdAkDCz95Zo
4IhlArkvg7TSrH2J+mXep4Ss53ZH1JGVvSMgsM4GtnysEPGaieLPxKj3baGItcnNrVcRj8TQqphE
B+lL77Z7zWFeQwzuomLmMycuiMk+uEwvIBxJDYhRp1sHmbRHANTKGGMn02TsaczXBeH0xjGSoSKK
XrfnlPRXZKrDW0A32qTGssgwDZaB/Wbq9Uc6YN6HiLHPtOe4TH1KXM0mrEoWUYjwR6jYyku9a2VB
Yh0EyA3yle2FXLvyOoZMS4Yi3FFYvolc0oeMpGPjkS0VBghpMkM80/08EXKeL+Uy7EZzi/IQlX5L
rxTJo+/jQqFrOgYg9UgLETYoRO7Msyxf51GoHWt3bhZ9u5M8FJCIbbhNNxnsIR96N0T3rWlkc3zD
9UaTUsrx6KKbSO6WuSlZW9gjuH9FRo2JLsujZdXrrKFQ3ffuocHIt+KL/pNWkUKDmYJzrdjkT1nh
R+KV5Rq8j7L15XmErPLA3xV8iXBOcSvcU62fe4Gc7WpuJko2JIe27RNIWmLp5K6L8GQIT11/mZpd
Tu3T+HX0VefrYHR6PVsZtpkdpo1JkiWiJZpw/MseXGoi6yTWSarSq4MWQSocWuubqmB4gtcbLkVm
rPkShOs6icFQ0syXHHwHSat060Am3a8JXPqTiA1axVVXGuIMhKEEsJOpvfdano6KlZ0ro/yoC69d
//NtALzSL7cBnWqqYmMsGuUFtqqQPvPrjVdxG4fETwo9OCUwjnpguAi1pfVrglptdNJgba24hLm1
JWYZio1Z26yQqRya/oYvS0kulg222CenccCnYQJAQRRDiVfweN9AY/45uLL+6Mdbx+NmUXf7EiFj
pNMdRUC8ogKhL+IMv75U1VSM1OpI3fOtszUKoENXb1qdv2TJ7X2a+b2yt1FiQ0dYYQevSDxUXOCf
fB33qY8QIS1L4kYVIS0I0PrDoNmzw31noY8UFZ09Z+K8YdtXkn5GdmDudXRWiogiuYfKse18jP4y
QGUYdorzo4tVlzQdLd4VpTavWYuvMRRsKWkoh7zh3t9K8G90Ve/3GT8eOL2EaJUv1l7NhD2rZAdk
Ys0yOzUibUUW6xi/WMXLSg1pUyQShI4eJnrsfWsy/weh3vZKaVy8iAbsBjo9OMjFotZ7fVea7cyr
jGGZ2DkVKk1XZjbFa7gcwyzIiPYmw0/aGTYRdKiRG0JUK5yUotIObaJmyO1ieRHbRLj2eujufJeP
t+qClhZpFHADCFdlwSeqjAZGOwsPVWeMvURY4anbhnvC3X+m+K5WeX/1AdAuNVOnTK9K5VVB3beP
cuOJKGVHS2OC5iic4izf00egVTJu1l1T//nPf7XGFx8Vf7Qqk2dTtgxD0TFuj/ExnxIc2pzivjsU
zpXcXXtuN669c8Y21FAp5VrWlJesgBoiDd210T8opvUHTadsopAI5w/5dyKTV1IShQvgDMyCx94Y
Gg9l6cFy2MdYNx/QqEs9wrCuMqRVWFgXSY/6dwvhF04k2btmsQmf1SabUKsaZK7l2MAnMjvTC3tm
W0Uz15KYjmXKvUw1CwA9fhchtMe6GxsoJvnf+GH4rdhVejgsunJYVKV6aLpL4pjWvhv7VEZSUwur
NPmqO1HBJJoPzSjkF9tz5oM5ULtVB/L+NNfY49Cv+Oacg7iL8UlG5sokIgB7hrT851+8xnrn0zRt
vFuo8OEFn7Yiq6aif7lbJENYFsJzzWtkDNWiC0R3zDPunm9aPThnuMrDStY8es8WejoIyrbk7bAY
13vaveRWU7a7xsi+qAgu8CT2Sxqz9JzC7EV2ZH2HKxiVstbYRwmeCM8VldAYoQOyk6E6eMi1mBkg
iUN/bHHLmClpSZqrErEm0JtsF5GI+CRk/RSF1nuReHTdG8+jlOkke6T6wGHk8rFyHZi3coTi1Zc3
Enq439j/qWX+zS/J1Mjkg/dgK9jdv/x1xoVfDFqrX5kj8sQMQuXki0tJvWlbeI284me+UYFBN9N0
9Vauh47lCkpc6okaPVVudXTPk1VY1hVz3w61mhMzraV/OM/MjIjt0BbzKkBV5NrDQQZgStczxrqR
JMbGorq/DSsfIFfwmiIuX6fl3kOsjFs4XZYZSuJWgeiKbntZ0SZY2aX5A5Qk3bOkH55wZjwUnWpv
MlUmgbj0oUTHc5FZqDrlYFhmzBjpH8XdXFhBf8RaxKTBhxxNN34pyT0rHDvVtnmVWPtYJueydFoQ
JQk8PCs8BnTO3ojKAYvgv5LBUux9pOA99P2DaaguakNPe5JFn4H0GYwdPRlIhkXPjQSANV2LwI9Z
XynQsbymbVdKt8RnDAO5FKiGM9LxaMq/GS1fS6qu3aJrE/2hsDwNoWDprtvYEPMgMcQu3SiUpmlW
G9JaYtJ0FhptIMkuirlURfGhLfqZ4nn+vEyNfVpH9dUfpm6TSTcxhxWeOmgMfNnb27r/Vqslt42y
m6lp+EPpuuq7FeLZrqzhIdcdC/DFKF+VzbPTqD9pj/ddnADAALefxBqI1brQVtMTSPOSs8UNap/K
+dHPpFPUCutU5JitLC9KF5qC5TEqjxrhwLkM7CrF95CaqaDRP8OTRY56YErbzDM2clK4LypGDzwz
fn/xc29LxznAiym/xpUlntvO3uDxLBEvSjRNNUnMesUvF02TIAGVrGQXWOa5yp5juuqnPGeVoyD+
xBAMnAbUHEpLvKKNuivpUMV5U++I7bGxWLd/mKImlj413CWwXPkB2Uv4pPpbz5e8fW656RK7pw8O
kEO6cyszDj7UFG1S3zGL4yvFslchZ9iipW+F/Nq1SCGflESCrq0eVbUnJX6MTTIrF+FR58oHfrnW
b2gM3My+fosJ4mM5Kix9dFzLypcVqZWIGDVfk191g8lBBxl9noGVRfVKWiYPpSsmYdz7kLtOZig9
Kt4IRsrLDD98l69QqMLYDwxmFKzuOlUvdmoAMdh3zsROXjQlQEVKlqtSDRdZCby1P5prPM1TYEKX
tOAIaYRbIifIY7OnKrD0FdZvbPPjfVYtqvjBj8p2g/SbT8Kt25MVOj8b6M9ypNpPrpssUz5mmG+Y
IxQRFEuHAsqMZ6a10MFvzSDAdStmuPKc6kyNF4fks7ItwzngUGftiMybdR4YB1tyoPq35hKpgrWT
Bss6OnnqrusYdUVm5Ak/2E1Oeq3upN53WDrZA6EObv1uZsMmCBDuGyJvFpELASXvlLFVfmmSSqcg
k3rP6pAjPvL5uZHUBU+x82jY49XyIB06x4o2tlZGm9q3FYwo3N1k0700IpYPji0P81hW94FDpkRr
FVQ+dJRb8NpnUH/CkZ1L5LOngZvt5YCoV/ODZJbk6tbYXEpwBDsTJPNDRonfVtudGKczNDJJ9u5t
c541HSgMpkzXCpRTRQ1hVdpdRXOEJ5ef1Bs1ZEHXiYHZvC/lyyhqVghSAOmYsXNU8tRGfWTodCOD
Ch4CRJyqkpJj2YXUNVrpxW9SkPJOJq+KXnCPM2qWGUw6UngHu0R5QueZ7/S00SGywhx0UpgwiHZG
7iNw8Lg1HgCAu0snwQf+0Boo8Lw8rxZWBtEisnF1oZN59QIXtU0nq/OoLnFuucKC9GKzhi2dfRMY
/YXfA1X48IP4bfGYgn9c6SnhEj565ZOBpNJMyfytsFh9CO3EE9f5jmmrnzsV30gX+dkGj55KQdEh
RTMOj77lb9Oojp4jof+gYCMO+XhU5fYOc8oVgIi6RW2gPEWkr9OpId/E8F/iUlJOpVyqZ8dTzVkG
+3NpoXvEwhJbfIR2eLUUs3vArv+T5/+fDrRVI7eMS/CiqJK79cp2WHbrKlDTiy/99CvPmlVFYe08
0AQPLs3QVd/gyUCTZT1rQxSvqCLmCymI0lXYsu7iMfAilTGWrYpnJUQ8Y+4kMrxJnr9dGffwzmL/
KeoVfABdggRYT54hNI0yJjwHmfzUqAVTnlT1360mXufFoSKedD8Ac11WafVTqIG162OlQPoBM30A
Au8Kzz/KMEMurVttgPMZS1eTEm6vWf+CUP06To48rxreciKdkDs3EAqIpp713MX3cZSEay15zzry
fjUIJ2sl0PdowdKz2aUDoetddM6QvNSV5S4jO5eWqW5Hh6HOGyxylCcbv2NOJpWovurgFRenvrCY
QyFuJBwlTnD4wO7waAAL7y0WZj5r2wbZk55Rcyh+UqcAi+Zm9rzzUSskOG+WeGGMldZoiEOxbfpu
ZT0hedLV66gmkpJB7C3New4cYoYzdx0FVbFGXhRQBtPjnYEmntQBSUG4pDnrWLLKJfE4xVwNRHNF
rBLLeorcpATpmnj+AK/KOXc6hVONGLUNsafVvNZUZ6uFccEvyncfzBF4grlH4a6DQqXK20c3jaKD
YvXdSm16+sFwV6dpc69/r6Ks2LB4fxyAA8363g5Is+iVo0+/xu5XWR18gEGJlnJkAcfMZYBkRDi0
puMhe8NHaPTOHpLScEQOTQMtg8fSaBqTWVlYGPbUd8xxa1GW76YYlLWMinNjCyYJYRUYcPnN9iiC
/NtAsXghq7H8AFXtSg/B5pdmn/my0M+V6/YYZR2840T9M8LMtgg70b8iszu5BR47GlTc07SwuEIY
W9r2i7DL5M2ido6hT0fK6tXl2mDufntS/l9n6XedJVlj4v/fG0v/G30vw++/NJamV/yrr6QQ+Woq
ljE6VmSNpOp/tZboHP2PBlCAxE4dOok9Qg/+IhuY4n8ItuZyk1YPEMpPZAOdU7oMIBd0lDlSRv6/
yAaq+esiZvz/EQq9L2EIXHgs+8by8acltmU29PxZPvwxlNWfRddTixp0/9jUyOvsQgzfSYp+CEUV
/IQAojzQUVcvRVAShWSiy0lJLum8tru4XsOTrY67ha3r6WNRNOWl9hWy3aLscdq4NXb6Ooopdrp9
9ujmmXaodesM6iXghkuS80NJpX57u1iyeuxsXfkAZG1cBUZEEfmNe6B/7WD8Ptw3lPjTg+VBhcEB
JdmzksfY/H562puumfYaSmB7lBf3YZaNL4UZw3F3pXZeerl4i0xx1POi/kOE3a4Xdf3eA+2aNx3x
QZEbRtuQLy+k1sp/1GTAJ7mpNAtzSAyiBdPiECtOftAgJK6d1Hm+D03j0+Y+llvRAkyEvZ3GJd8o
9219wRSEBi3Ks26XjBuU/t1uOuQvLVrbRfwf41QesfqnGTe76eppczvGRM656Y18q90UEe4L0k0Z
o5YxvipJuk1CH4Y1WInJi/LaxYWhi7VPAlAVURmDKqunDwTyxUh7XOM/dx0/jndahuvPnmG7XxRj
Hrcx1kamvaGFVf1glWWwG89OJyrml6tEr+gnBhJpV5AF3v3BUeZO07hbzXattwyMfmxn7/By3FVH
bLtp193R63hWtz21fSFYiiSFVu6soNZeBIUfE0r8e6cY5M7wtF5OlwEGvaSppl7NwGg/vZzGItGQ
ULhWmYkYaA5Xzd+S2ni+HTo+JW7DQf8UO0azIn+EB5dmnShWOXxBsoa/iFya57RvTxh67ZM+bqjC
7rxaaAQL/Wu89hJna5KINw1Nm3oY7JMWhc3cj9u/3gMxPypOt4uXZUI8E76Ndt/goNwPcRMtpI6/
ry8npkvuYyXJZMiwkB8BCAPBqaIZEmX+Oh3Vg4YKatr9euxJEadquGC7CLUqFg1NpQTBW0ybpIgV
ctUb5a/jadCvaNjlLvEElV9dp40cVavClMxjjMfjWmei2hWJf8lZUv1s4Bdixou/o0oUD1Fmu899
iVEA9ZhyUjJvWBmdiDFXt9nOBNXBBNWud5DqpPbZq2qnWDhKLB29cb4o5b2g2tj7eOjHDbOkfRKJ
7aehcVzCUTejEGov7ieQvvrnn6zdvb9eO14YB6UD8CyCl4ETa1z5W4tA2E8N/6DrtNEUPmfm5dri
PuY7w94OJPUQU+29FlqE18qSbi9y/MDdmCQAgCNSCGWsh2QfxqvpwA8Gv7mN33a9vtT2OOSthVsQ
gT1d1I4vCxTJY+bjEbfYU6sjf0H2jhZBRPJDrh0IOUkPuI+8I80g76i7LJe43WouGlIg3LfrWEX+
dT4u5Z9qLLZ941WrqdxYFlF/Bfc2lh5vm1bJCLHDzJ3nobiNDSZ3R1wj+3Qc6uCk7aHHvd1fVHkF
Hqtf39S5vUHqNqcc5xwf41jwiKrFICv1wRk4ug2FdbkMWrOZTYcRve+zTRnhfu19XO+pV8SS1MzI
fjG38YAPZdAakhoCxZ55nR5/WOlckqLhB06WfC7VcXiw+ogL9L+eCr+/QA/macZi4tN84G96sODb
fqkxgDOC9KgIMGrC0EFafH3IpixX06oc9D9oLOGO4De+79RC7KmysCIwWSut8rh6hqo/atW0DBGz
P6SrbPyd15ZEX07RT27NByUaPd3gqtAwX3NyGvNc2h5ml3jbofX1g4gD+BlFaG2SIPgRYaedISVb
ZYP7PQRs8BQ1eXfJ6IlNR9OmbTaRUcdPt4PM38ve4J9B3EqEwGIzh4hUA+zmxRmATTh9RbGZDuUc
sIjBKtgMLEjrkS5t1aFn6h/JwesQ5WfXi4OfQvbfQgyHz6nhq0v84Sb9OOqG5ETOsjaQz36gmQAO
KB45JWJLLR4geaPGfBZJNpohOsI/I1LLghr0jNImFXXBRrtKNRsgbKSOxSbi8i4YD5voGJOjNx1N
l1klUaxRxo/uS1O73i7b1IIljaeo8TmlELPqjEBa2RWhTYiATkbhNj9wENP7V2xEKTmWThbizpyK
aPrDObbUvhYixno9RBnTnyo0jv/8R0NL7usfjWnaQqfLg/pdRUH0ZWZmBkoXg05xf7Ymgh1y1cIr
naLhorqLEDQvMWqN3T0MVX426Pwscf1UCzXo4ic5i6u9CR6N7nnQ7dQ84i9g0Jwd9xNpx1yUxEds
6fM8bRxKPf86Me1NY9N10+GXsftrv5z4u4vvY8wwYYN05gaLLVZEX9MPmYYsXNC8X4WN1pxjKSe/
UJO0t96sHynUaH8WLaKDUnU/ao8uGbAalSSSkVKvj8z0tpDHish47DFFgHM/jt52p1GjogOreP7+
dvl44TRuKy0lBh/XcUvVbp1jCQFHQrnZDtRoHoeq/Wal1akXqfMHFBR0unmGpduIZ4Jk0WOkUMFB
TV9CP405rOJBQabNLgbLU5AZ4Xa6bhrqHQMlcAzdiT/5mEeDDnk6tPeVyndtSGNvUaZQhZxADi9u
yEbOKpkxZgUFvumL2kjhheV0vGLpmNMxYWy6TkNbuI4tmAnT4bRprVzawvh6uw9pXRMfzEGFYaDp
c6WAbc5PCcDv4UsIC3BanUH1fdxoKmRlJ6IdCWXSvI3dz05jtHeKvz9N+1sB9YWz9/6SaY8EyRKD
T6l+H6K22KPN+UOLOnHENaOjy7eRL7j+kxjc9tFDSBUHunTNZInscFt1Z6LyyFA1tbVDcOarOcT6
EqxXtEH2Lz/ycPmYLgBO+0dGVPYjJfp8o0ETWmaSCmywJtsYAcoP23GDmarY7YnmULbn6TPMpxPR
iqb+yh2UGNCGahAwPriHsE+8Q2/QcsJFoWzaUnGPTI29x9ypzn7qyQfgDd6jSCV7HZiNR2OYk9Om
kYpzXwj5MB3dr8hVfETTq/79HtMV9HGc23tUgas9tAosDzKQEfJR5LW2t90gFdZWgn8Fluu+251R
Iks4rlSqrXotvTiEeMxZxulr1bMkaA9qwlSVp8F01ii6uWRa0qMXJtK1jesV1HHppUnw1/zutvXr
XQuB5LichJAn6wQcsq79dT3peGHnA5VM/ggVuzmnSgOPOnDKH1no7Zqw6L2H8Ehee+E9NG6zDypT
eSZYj1SMQNp7kYXfwQdBNHeyKF1OTzcrpJqInSTa+k2S2sugavvlYIbg9hH6LP75f39Uc35qfGqm
rKuGpePMM6HUqfq49P+8HJYQLpppZKofrkqnnea49YCVrlmHMVCw27Hte3gzc6186IIqXd8GLdQM
h25AvV/1tCA9T/XOgzwY877nTju9pAoFOZfpoM34JtJq0TD9JzDAEJoZwWkamzZGZBsQDpBGTif0
8axZkArWWFSt2t9MTiZy4SdFHh+Yyr9Tsw1doDLlc/v1X9xHcW4PRucQeBoccjtJX7p+tHtY6lup
ZvUmaV1CrFRVewsgtz80Tc4SihLBE+57sBaZ9ob5zoc8rlqL6dCp05+RWhZn7L3SxdTdx9urs8Rc
apXnrab3JnDsUsoHwtGBFH7zu6EkqQ++ssxvBKDcuHs7xod+2wt1BAdLCqflrkpraZH2WG3SNA2a
EzacWanjYw/QEg5gfjehpTdg2JvQ2vmRad42QVe2BQ0VjtsA3tyQKbhGY6kH18bzXkMQivXEetOE
Vy6xjlO8S7PikbvGz+mCgvvZgylL9ISGyKRBjeyn7OzyPdKtGV2x8HtZemhWO27q4KSVZ+w98jKh
u7mQG+PzodYbxDmqEjw+JJ6B8L3DtDdtPFBrCGStevnlhD+48W+62MYXZfH48bPKV6FnWkA27en8
p/qPIDZKtiHL07C0CuOoI3BxG5xPXSwTEeT3WPErNvDioOvhAIHejIJxPAH8bxEoRn+7zC1bZ+O5
EUFSuCBsIW+Q1WP1u+DGwE5YePZOrmOwFZZz0YbWufQC74Xu0tlsohTzpEzGEGyhwF9Nr5guHFz3
laeTvpteMY2TCT2+6zSQuFiHx3edjqZXTO8aC+jk93fxgHcSMkBC93QdhltCN7FxqySawHogn+W2
Ox5Pe9OmBbC0bQFDJbSd2CXgeS4Xqr4m8yb5jd5CKP/5MVDq04gP16jgqBQMf/0W4t6LwszXlZ8w
xkf2dR6e4iK62pYfIWJ1w9O0abDZngJfDWZpZmXLaWy6dtorKlNdtMJGnTW+4n6iy9uKBkv/9mW8
74rwmLWPX4bD8acrbrCv0t7b3d9muqyUcCkqkSrdfvo0dtuoDdw/ivu3n34/UdIVWCsVBMv72LSX
lG54cFnR3cfvP0wS2YrerLSbTk7jPj7drWcVEZ0LACVDSwAKmWjwZm7HX3enCxwDVNXD191PL/PU
NBfYt7682XhcQVmbG+RyzeuiM3ElR9Zh2jPjmYLh+qAH9aPfuY9EwFv7PEUtabU1BjOPJGmoLp61
n84YFF730yGwUiLGWp8EzcCCtw9T9rlUxOtgl+6VmhuhN6lJCLY0yO9RbJcIQkNBh8lKnvD47qZx
ygcBohsrW8eeL94V49orTfFmUJfbZKKQaO3y6r95V5Hkww16fCP5/s3SVjFG+fCvjw8bsSEKLZB0
lLCnpe+n+0eQpiJsGyX+SZmHT9hwOuIpasU6hC1KdIcEn+koDRRPnntKHC2oMRNXOV7y6UwbrDuH
SLhpqOpltJ0atgom3Vo7v1/cDa59u6bMwnjfBw6tHadeyS33LSWsVz5E2aNAmXlBysuMD7+BbSb2
ZRpKqqTcajqyPC2B3aKMm2wwSI4NcF5PY9N1YWXVMxDt9WoaayOEesxANlaR0LUVrb6b9u6baQw0
e7LkFk14ynidqeQkxn255n746bQetv0awd12gHn/9f3/64+7v1Ve8kiksfZ3l9oQb7cRv6PdQMLV
PjUTaT/toe19aUJdAsXxy3g3Ht7H1II5P0qfcTJG5fz++i/XtUTdzYrWwH7+6xukae4AAx4HSzep
5xb/t/TS/j04veNImAdoYB69Wtd2TthqO4pywW6wd24ZFiiOKsankxbYteIBZx4kxvG6+yuoN14c
R+5X96H7y27XaivfeaSeLSNIgWcuS1X7Uin6uzoW+8POmFdUVr4bDSItyiY5hkvacp0bLQrDyr9Z
PdiWqC9YU9W5ufcwe8xpYxrvNqWpqdBhRB7mEU+OHjulDddIsyC2Bt4cL5xDoO+wziwzowdduqcs
qt5jJ81fUAVnexq2PVVmDkGsm5s4RGp9uxY63Kqoh2ARjmdb0n3MfUxA3MxL6vasdkGx6WVjWGXI
gh7blCJ+YkYmiJn3wKKJGOWCJozkD1crxwLdBFZNpV0dn+j1cM00fLgG4dTraUwPMOAA2rq9YBqi
vVEvYTSSGI+l+Dq9k+OqFztLvcN0RUMM/bylqLdwnbydGTa+96Yfm7q3O16nd5ihHepevcgpXnCn
nDbT2fud8X4i5NlCQ9rf3ofa6U3uN9T7T7qPTVeLf7+9s0YANz633QH2VlvZGG+n5/rteDzTC1Tm
rnAO96H741/8zWxguu4+OfjydvfX8iuAfDUdayOj7jdrlHEu8MstF5mSboz/KZZOZ/GLo0MtiDtF
bVh+aHBjFcPP9lHmYI7KAWaA8JCXOvKk/W3XtV+rTDK33CnlD1eCtcNd/EV4qrxwOt3elWRkHZjg
avO4gJBShLm3M+tRHF4azWFAIfhkwPnHNQSwWiTJujE1Y9GZHvg9rf6eYeU5Rwg1L67tvlPWv/zz
v3XsgX79twrd1kBpaUIWxtfKqbBDS+kUOfkwgo5k3aAzrk4IFjSE/jodjcJ3BE6RABjSg3GLjfSC
ACY7TGdR0ODcVRBNOjYO7jAP4FcCmtp1fe7spr1MbU+EtFCIGsfpeBp4xcfdaaP35dwYehnWgO7Q
lDCcbS41xa4KK3nVpFV18nySA6EJRE+Wl7uz2oYgV6NKneFykfi5iBT2rsGGSqq0m/amsQFtGBlZ
zuo+dL9surYOG7d8mAalYnwv32+OKOTzZyZh+tIkBHE5BLn0AqwEO4jmgKgbDzVVvEpIS0/TEUL3
vBuqF1hf6rnOhwvzseB39oKvbWTWzUQuGEwPiAnRCHT4Uqx0yBzrskKXfvgSJoo6kb6p+IQu0wZt
a0SDJjjzv2lT1vHRdflysoZrnFx8GFmXonbjU6hjRiLg2iXl2DXOvjVr/Ibs9br+rreSc5reS4zv
aiGwAzpXHO8/Q/f5TC0mXNP7TeOSXzy7giDIUBkuNQmofPyOvasdHWFoUA3LyDGUaxTE3sxvm/Z7
Wwl8Jan2J0lKqyQyrO9KaxDBpNvuYx8MFfHRibOTQ7NaNMiO5pqRHu/tIG3I+V9VRfi5RVQYVyJN
1P3UIuoR8B4iQUDrva/07xf5dSVDfuIF5viC6RIgjvVh/CmVB5t9lvXh55+gS/mZVGIY5HlaXWOS
yA/okY+43arrNMSXol/kHlT+6VDgnFtSRnG7FEeXaWBhKv7A1JKeW9W3L51qPbZ8q94Kg5zZuuPp
B/7BeMu9GjuOHTx28NdORYukOBvHm7iDxNEj3YO0hxE1JEmZyl260/poaVStdLhvPNn467Coumcn
bKixP3qjqJQ69l8bxdHUHeY5xKCOW2obkp7n09h0SQ/gceeBxFmF2CYI20vrV/JezEZ9lau8P8S5
TON6PJSkrFuSJmUsjcJXXwsekA9tk7jHv16Turl2FdjCV3hu8iMx78Rz8s/4KI3DIGfyNwLKUdpJ
zb4pwOAZPYt9OQBp2uvEDfsSaY1t1T8jfljH9Fy+qXRfFhIK3E1a+/5bgAxhuh6aFtSOAB/pdAiu
dXzxe6JyD6WQW8/++UaJ6Fz+WrviW2diRaaaY1ugfb5OxXW3xQ4BTeaHVbKiUXH+nRB0G6d88Drg
eHKwnMbaOitoJsrKurB4Ttyv86ys3TmRs89btdpZlEKIDejEyu1r+7WBFxQ0yvA9IHx93sqWu9dS
p9+qfQJPUCnOiW7wQEK7aXp+eZ6GKi3AdqGX4uE+Np3QCe5Gm98cHIdX5oUNSCMGD4orh6VRrCK7
oF2AWtOzNBrP6EimQ9fNSAU3RsfZbXcaNYxScWafLph28ajNoyDoNtNRNb7b7erx1QjAhxEqZuwa
1HgPmuRkjwSV++sytKj19Yl8dQvC9pKBNCk9MPtlUKbefto4XLjvsySf0chI5vexac8az/7XMRWj
Lw6Wp/tV06X0yPqZJTc2KNdSpgVZmwtJyuVgppHj+FAbjkJYGosVZ1zKGFm1LB2BRGUc6sHtnKR4
mKvj0TRUopUjZRj2qa84wVkxWx77LMtUNJ3vOQzfteaqoA4z4//xdV5LjuNKmH4iRtCbW3mvUkkq
0zeMtvTe8+n3I9TTmuk9uxeDYAIg1VOiSCDzN8OnH/jIGrjFzYXPR9lPw4VgmsYXgxe7HQUnVGC0
17ZEenDqBw3TLcvB8rYiRErdRnjy0wCTjzUL6udZtA+NCuWbwfdv9dS0eBWA7rk+evzJxifuc6xL
S+McpUm+9416r/ZNyVdAg1HYOMMKL9whT1VeK9+Td2WoVAjGMeqPLegGeci3EoyRxQDT4ARMBWmJ
HphnjRDMqzrKzowNq/utQ1k+qHX3p2kW79S0y/eu6oyFPJ1U+BLcG88MV7EXNEi+lxEbJXFopeyZ
Hg0+pfpcHGqy667zEJMIctiFtlBh2lKFcjaeXkfyOvfwZbClZCNqO2lLxdEA54TlLIUfGaTlFgDM
zgaV884iAl390YmPrm+PVxKaEGXYyHtuisBgLfULfbRD3FdH68XXa+eAzelWRMj3WC/iyJYzCGSZ
ebJhzQYYya4ixJJHGMQ8eO1gaDe1GnyK566RukC1xYCIk7FfjEOu7v96PgdgOLumN2YJ8ku8oxJ3
6TtZd7EyPKS8Erfm2KHQW0eJ/6ln5g8rkvPvfTbsWjtxwUJ2FykaQZZGBCDm3ZNo7MJMJuz2UkbO
R3sMIMHunrJU+QhGjWK2GJAaRz3lGAE6qSMf3GGksRPlIEIbrckGbANxWZnVprByFGOneVPXY1TE
/DzkxyliHrfYi7hUX+HLDM96ofihPh9Dub2KRiE1D+zr1YQAd3XDIl50ZlSuxRiOGNkxV9q7iBo3
ba9FGX4zYl+eKxopwNw23LNonCKsUGVKedP+6WvMSDp3rrPyMDs/PPutyJr2cO1PPkk6q3LBDoxn
eQJbxMDoZeoUk+W0xWctTE8R4OwtQJD4Y9CcTQ3pGAR3F7/g5/NNdIeBHq2jpG5WImy50WchD7Oz
meJ15tTSQvTXNuJIVNHhySp2/BGhQjSfPMZWtuKx7TMz5UsmYTqf5TwI0n5wXhD5AhyGtM1XN6IM
D3zHu4B9AragdS7/3rZb6UOL37WLOZ1oItzbUIb6E/fSmE60eljwUx+ufQx76CrsIxgReyW3AP3H
KiSxUEpfLAevjKqUgh/1OLf6uv9OjbdHfC9ozllYYdiCYPUKE3DrrU/6i5iJjdlb2Dn23VAG7I1i
F41xFJr/ey3P1iNSy/mL1Y3KvkOFoliJQ72PEPwUh70erJHi97Yy5ix7s/3eWHwzlWO2W8szizsy
DfXCjLtg01LmuUP6rJcdb5AVy9byng02f0gfgT8x6mDxvh4n1oUYtaAtbCsz1ecirBIeabrSYygx
nQtVLD00LesUEaZ8YVasm6/eWPgkqlr/p4N2V+N2FbJ5LqkL27a+hC6SToFip9exqiQshBSX30ab
7STbhwGlzDEZUuLIOhVD7i87J1Nvelors9rKh69VLe8bDK2+RKq+pULg3czKt19GbVhSIQuR+JSi
T7iJyVFFp+aWyQFy5w2mIlmqp3B942GfGbxhhuQgGoV63+NIhI1iJYduap5TJBeeloI4GoAFb1gp
abiUgXfuRUMeuN7rKDTks9o2Ke9ggQRjWG/QGej8s2gyhPa3EEq+PrvE0YhBCHpkmbKRkqReBLo2
fElU5wwQJ7rVVlDsRb839YeydJai4dq3pbbvgOwsSnzA4ZEg8UR6NTuJI9kqs1PcDr9HhykUfWLU
QTEWBd1y/NArH34NEoQnzeyrI0p1yJnlVfGtxZRzzM3kc/CaclWpSbs18kK95pr3VR1ZAQMX3fhO
XZ6yISxP4kgl+7Vgk40Mt8pGZCbZDIsR2wwpbnlGyeOYvueAOHmojALm6ZCuxYDoe1zBUIOrxRJt
ravVAfoillhjcAZfR826sCeHLMKh8rpHCH0PCRgpR/Wgd3GtKId9nXcF+RErehnztiMfK/NPZ7s8
M5u+ealqK1xESmBQIA21e2qjpe43ENHK/4ZSaXYr0Pb5Ifnq2vDzZkWi3WQ1Cz5bDeXPJAVRrE86
g31R6/sslqs9SijBGgh+jqkSVSE0wUkHo6Gw5pcbIwGiv+HmJG+1KRJdQerF5xiR+rnZQIJKkWrW
+bMwnPhRsUSIhD9sWRzt3PRfkZUd17VpySsgzc2nn8TAyczmpgStdchlxGBViG6ftYUxVo9VzzFQ
zfFaq/rRSezmE2FLNFwCFfDIdDr4HYgYaXgppHAtCvckKGwUx6nbi8byU5xfplAMZKLC/5wDGwGZ
RKNYKlKjX1UdD5O4rTEvogCdALeCcO3X76GG4VjnS/ZjlO8Oxb6isw5iVE6reaol9k2vC+i5ELit
cJCPmewiahZncCicKjxmJtXcKRJdoknTz6E3tbOgm42Sk8MVdF7kKA0WCKNjfltU1Zua4DNTJ6W1
F2Gs9l+xfjIgiDGYuvAc5CJ8FRGCzp7VN1c5MXEWL4qFlpvmoRo66JW5nbczuCC/Y9EZdAjaFmUV
L58TxcBfYWNlGtiw/F/XE9P+19z/dc26oCIod43POiQ2zs1kCqeVAUQvEiuYyLFungf43qFy8D6Y
jfljknxAKAqCCcm0cxHE0mfloBo0ahpiSNPd2nbysB/inDx01ikrZZCjjduT9UVCOdkbOcXpkqfI
F88Iz6Un5TfRH/jB7/5Uic8G66RXtf1aJ4H/UvSk3fK8L9EaKk5W2HtvhgudFblLXOEHe3gryT+I
CZIJETRQ9P4cIKp5MBGH5/fhVd9SuIY92LQviWTqyzK0s53ix90rIun4N0zXRrXzh6cm+bX3Km2r
NxZ8QO7xzxFbTzFBQ3YFBagxpzSnW6dcA1SdTmd2sb7xs6BDtJMKCsLDyV4AwkUj8N8CKi6OngN/
zfsrFJOLAJl92+xRhJ8A5s8L/HW952eoLOhB5o35IjDlaGVkQ4+fwFB/2uUqa5voS2VqQGBjvqZQ
sfGcChOUp62BXKg2gmgoiqWYlmT1wSGJcnPNOECRRML9ux7Kfd9Z5T6Qo2r/DNupL7IlnFbEsIgf
E/+c8uzLsx5j3qh0F/9rMi5NwaY0sIeaHI2DSOMuUB3l1lThdz830qM+ReVgY/HWGeOmllxUPgNe
WT7KUpDBREKJP4+xMEzYmM+Mko1RBErR/iPJhHU18rtV8P7IID1PeMSh5O2rabI8opLJT9rfSTg5
U+9qfPaO4++jqU/Sw+KXriGGGgzOQTMttiVTI8Jnk0H229fKz2fPX7OQHTPmqPPiwMZ2MS+z6jWa
tkgDWCLgfHWzE6FSSzqLS8zNHNgJN7O0U3BX0ifcLHtWaKMzD7JYOUpY5yEG5aSfcYFuYuSaP4be
etNwTnlLPdNY6mWl7sPEQiQmKORFFQ+AIvNEQnY9AaHtKnDHUOM6m3r7u+lRX5t17FrWUEy9FzFQ
S119lpuVCFD+cK0ZhqDdiqTdrkKkO629cqZ5cvRTqWFlO/GvNsAEXbap9UgRuwJ/HHFGkIddOXYY
xNld/go0EdFQXtDf4j5mBiexRoKI7ZgfcqWHCyc1hnNjAiTXen2poOvlu9jS+dJYf8N8QyCeg8KG
nZoUwcmcUH0KtJwhw2xQl/AQVvVU/VaP0tmvI/eu1IG+NmSd9WuklHfdRlQjNfMvvWXccUfIXi24
h6+yNWnsFxpuDlMoBqQSvR04GSfRhbwJtWzKYrX2zm4ZFICS/1Ci6r1MXMguFuZdmuP1O3mMxjNb
wx4yf59+17O9PUbFj6TFwB5biegSu1KBdm5QrR3Kxze/DoOZmFIN5lqrle4TKoe58ArLPYyOah86
XneLph3rTwP2pfhcEuLcqKxRMeMqzSVeEd2pN8ffTQbYaQ9nEDrFP/2O3Yckk0IQ/gXbpvlz8nPO
0FEuQKUcQe7IuASuHK7DvvDfWOrJi7z3k80jtCt7Hvv8T4hwVMJ0Hroxph/TZCPSYPdVsrMnmUZY
U+0vlKg8itGgdj9ISFsnHqXBG9vgU95bzcvjQpSdPaTXXsWJiBjOXOxtLg0CZY/3NuZXmy6SsByb
OOKir+lCaoileXx2iX5Acl1BNrnG/4sNX1i/6mXjr4FrflXqyXKrGOJim8Xjd4DD46aRq+ScFfxQ
CnTx3xB1D2dRVDk/Bkqu6pAB4Si06tSQSf4SpAbi9WPRvLrutBGUgNqaLgKEDsmLda6k9YWsuozM
e4RM9GjjseYOIFsKsNa5Y4SvonGaeIv4YHJ6REFFntaUtpjGRY8JtmSMay1sm7mFG5/XqDtUx/uj
aFwV9izumMSD89GO4WqsPPcNzQZ/31WQyvRodN4CdXBWamqhaTCFTuei0FUrzlaMllr8I091+yRO
NfCtbWTSZSQ+MCGJjcck087VQ45UxUycg8p7jBRU6sFURUJQZ2kydjq+GkhnK6shtwrMOWNlpoWV
rbArDCp8UDJYaWII3QyEyab5mvgKkiFXFl6cqGjRl9VZaWx8KLTkIqLM8Orzf/tltRsM1n7MVeO4
E3Pxl6se04RG3p9riH7R1QdDh+dHfUcWeyk2Q1Sx1GXbUFG21CR470fcIMXmSe7VpZll5daZ+v87
X/S3ZZbdSo8th6m56Gw1oMinIzUBXq7GcHWkiGR5P0jjJitGHkx/Fp0ofWmHsSv2osu2bOdF3LKl
u6up8G2LHBEMyivd+/9zeScG1Nr4mVeKz7roP+vJ57KxiTqF3DPCuJX5QdKk+yQD3m5cA3U0awrx
ij2TH2UhFIfq0aso9Yh+LXK4scuRd5tspreWdX7JfsNTNVx3kwCSmw67BO+qz0iVvpRua1xQ3IIU
78C3Fv2YVpsztuY5CS2nXapZa+462XF33Hokuv/wNirFiudxNNQbAXRlvSG9uCpSYxPRQ3A/8lAu
V2On9gvRl1iGuhxDNLonqQWgGepL2ZfGNYytfGE4ZbHmz2tcSZrL+8LEU83LJf0qpvw5oQfcyFY5
BLDoyMmtV6vlqFq4Jk1RVPJMzJLwFkqYmVaVtcM4hbRdWvfuSUgeGF4CIRtpN6r+uxSh8n3rmUj4
5PVxmMBpolGnjVdkWB9u11Zb0RVOGzR/akySWnPwjxEFGkp40uhKsKw9XAzSrFF2mtsfH6HIH+pR
fgxyU92JqBxVHqi2XcABcxH0692raAA4vmu9WUArcOB2Rwquj7pmLcspbFxWLHoufdGj2kIbI8e5
2VEGiPMMZoHjzMOxkR5X04Ip72yFBlzSQrriG6hex+99J5vlXELTfGbqyO70dWesnNIxt3r4loJC
+SW7cFUco/7wfCxzrNT8YQaIialhwvY6iGqKGLp5kpWwuiAkUl4Uv3l0pWnLfnyaUfe1dRKDYtrU
ZbvKDm5HvmEHCKAMOrB9sMzMx+daCa5yKWdIwXojULMJ9iCGHzMLZRwXvaZV83+dKSYZnvcjQjt0
3pNWey0r7ZLo+vAxymz1SR+1KxHCF/gS8/DCgmZ8zFJqcmp2DewcZRPRsKbhZhyRl3/2pV7qb6mQ
FtAYax2R03ictTJIVxRNeRFWwd7tTX8vQtGMSHVQVsKToMhylsKiE0Nq31+JwwhEijkXh+LMekV9
M9/UlVlsYr9FyqPw4d/qVvsDoBAHavtNjmXAAKVWnWu36XaewuvJ7UyAdq30hdJE+0MNVfbiyiWJ
ZbwkvaTx1k1rUEIPqPbbaekfydWxoGqb8UXr5G6plql2b2EwJDDsX4xU1u49UTRFYqyDcSPG5Gnm
NJaXkfIY+7/PE2PKhAj+c57uxGCr/cifV1Fe4RicUlEb3GYL5rpb8xrIr5mGZlM2gXvQkJvp5ARD
E6ndJNC/daCEZkOTqC/SWGb7LiqypQKC/UvB2iwftW+NN33lMrmMtg2iE6BLbDamAUXz56bCjqns
+NGUla+h+V5zgxYWr8Lp2ughnHtPCt58hbSJ2inZRqkj6QCkB9NGT8dcbfJ+q+L291FvZhssD/wN
Yj8TDGaa8hwVR8/TfD2X4ZO54YnlOv7bmvnhWSpKDFHU404bux99oiCprydfeU3VS1VJop3J4/nG
n+nF5ME383w3nmHj0t7c0geqFWGTgqJLe5PCqCdzXmGcOY0iRwwfkXSEllouYlI2Zr+NFr0a0Gtv
8ORJBMs61rJ/rlRZoLezKWQ+3pdauS/dqDkkjqPN0SSW5rkIK4svf2pa29SQhpkOHxOno0gK3xTu
pLXofzbF6F3AnkG1z8s3HvvVr3LKOcBs+MGSFzelwIlvuYlxhuE3+aHqA3mvB2E4z6X+FJVWf2mt
ZMCpvmRJBFBAdInG6AtUrarmLCIy2P3lMSpO8EvWCpiMzZ/XwEC3PmLrt3teI9DtYe/45ZvoSniU
nJS8AyQ0UYGBa1v7dqIL11PzDBPJew9Qh157glEsBkC5y/VKn9jDIhZNFWGU2oQFns9c4O+r/isO
A++1UHUbQrqRbBQgtQvFkuQ3XQWGYdZKi1NurbyhzVoAvemNXTEq8RZJSqwokPVe+mmQrdASSe6+
hWhd3CAN5mOCcg/TQt3izYRMF74s99aI/IOZYkD0CH1YSqqT3UVUSGBZnaKs5xi2FvsyxDRKHD0b
KbApkYg4pJaFFus0s/KaYh/WNXpcOX6LptTcMG5NsCOou3tQhdWu7O1oLsLQNGIkgVAyK+Skv2c+
Ugyurk/eBUy2esk+IPcSz2LT6O5dYBtHJCW+p1OUku44heHwJsawENPOTpCj38yJkedqL4Pn78VY
rAfGpbCklRjLMDV9dT2UBqarOClvvDr9KYZ63Y/uOAdVXhgM8zDapFai38S8dMCQqyQjKj7b6vQF
ZXZ7gewIGg2Nmd7dbthGBqVKsPPZffTrdzlzqpMYs5EfRb2sjw5ikJ95gjtuGe7EKGKjmLKwot6I
MGvJE6R9L6/0UKHun9t7tJSCY/7fZhgWrdwpB9E9NmVOhloff08LFRKvSDgsGi9Qq4WYg94Ac/CT
GTexWl5+h+JEMS7ODptQXrkIS83IyDi73OzkHcsBck68soH0YANy0BD9xb1VKxa1qzl8VVNnV6B2
PHtMsgNwxfJIcrFTx+OzGSc5MzXU4x0Iv60yRWJQ9EcD+W944E657kbdn4nOVIHFPntOIn8eLNHz
nBY00q82B91GyRfcKvaVi6w344NofA+YdPtgK4nWburkMZQU6WswWJMex5854lCSwuRg8cfOrKE/
R9bQIvvr5RgqhNVbUPB27x3DIx9DWKrF6xjJ4YuI8KFYjFo7XFm9sNXIEFkqkGooi2zhqhTIg1HS
pieWfvGLaFKFxJs4dEI/nLPUwTKyzbJVpHPPzROLSrsnUzd7xErpnP3EHg+JruoXcR075wWeai/j
dL0sDOqTMbgAsPkI0QX9aEShvv4luh79I/pdmY94kfhHiL7WzqD1tl6z9FslWylOh/X6tJ+KRq86
eyNsUcSej/W04SqnRvRj6DXzFVk7iql6gR8W9sm/+57TxFl/5or+xB6Kg4If2rzJg+GL6yJooGTy
Rx9Y9aZvnHoVTi4jU7/nmuMHguT1xpCLZuXoRTBjoeIf9ALfk7oo9HWTtO3rgFvWK1Ynvl3rF9HD
CgXzsK6QZtbouPEc+XeZmpJRbSXPal91QHwvCvv/xyiAIKg4ge/Mxcl+Ev1sAdYuzGaI3pq+2PZp
ol60Jo4gFprQOHhQKElg3/2vorMK7OZathbFF05IEb+9ZGa9F2Mm6/2zIw3vYswjXXtU1SqdNXWg
vtqt8YZW3Q/VzdpbWHjmNcduCgvBes7l7pLjSkd9GjPjyprbUVZvxNTW1sY1YiUVDwtGk9F1Dn+u
ow6VuE4YsV7tAqjDlYJH1LQzKqbdUp5qVyXstKOIPLkmF1T33VLK2Cw5gVuepvliMJvmy5Xx93zy
t91SDLraWJ6sAW3AxAe0FCPDN9q9jRC5Ec3yLtdfeUnpmM7xXA8HJ9vWpW/gV6t65yEPNmJQTPOV
Xl9UHun451lGd82gbl3EOWquNesxGgyE57mimNUr5avtquFRRC4ulTt7+mB9mvHXB4vQC8NDVAZ3
02yVc2kgCylj4fCGXMovp9TGn752yyQthnkN81ix1fGzDrwGtIoG+IjXzKoojXEfZS6JNYlNUAZC
8hJYiBN2lm28uTn2m6hDF5goXaupKb0OBoYEQibN4uSK0UV1UgPjICIxwyoqa+Y4er0VZzltEh7K
wfmG8qqRcVm0RUElNyC1rG4LGzifqZEfndA1VLeJ1Z5BRPTyrBRt4DreUZE/xYxHF0TE6CTigioT
yDh5r0xdot8c2ZykIc7tcta050yr2ILEUfE5Vlq5KGRl2FWV5r535c1O1Pxz7GR307V1szSCqCAH
GUMRiRAH9D1JnhcOzrXZ1OhujaPE6Odb0acpCglftkGN7b1Ch8teXZKwoDswohVjYlaO0AM0heJo
dK121qbGSNFqw9QuXIm+CgfNM2IS2tnyrQsbF3X37Cq0Rj+hP6tWrAtm4vQcqDg/+GTOLxqCyY/R
jIyDaCTbIdUlDrO24DDTvQFBtarC+e6fSVXf/J5OvddgBfpPiNj2tqcyu9Xd8DvPjZ9YnFLs7Mfx
oLh+wC84a68Qfi3K+bL7NUXHW1E16ZfROivJk4tvg4nqZVInxnXwIweJSMs8hFql7AL0lCZYtXdB
cmGH4wk4LWOh9ZX16ceJvVJCo18rU4iPGoA203i3NcwSw1bxlllEkT3zkaSIR1fbGLGkvaOReIdw
Z7yoKPrdRqqroruK/BDV+rSfi9DTXGeRtIn+/z1Jy6N0bowl6C2S07nifzN93Hjzutb4NQzeGZst
9B+1/IN95acug6ppdcNAD9E9iO5SgUk8lIipN0FcfKSR2c9y7AYpMPfBG5WYx9m9qpJGtJLmJbZx
pqAY80kqBgUPcEKrOB+8T23wX9wOTJ7EY/RMGh/PuKkftRtlwQ9jSm56/mcxrrrQyD98/LFZaIwY
S2Y9PoWtrizBWx5kjICvLTvGY6uoqBFP1e2yIwU0tFp4BDkb3Xi97EWZuwz8djXaeBWI4jhsr3lH
leetBvW+H3KEEcU0DS4MLLAyPesoeVyGwfgQl0UhO8EbBhFEEWJ71rjFZxWjR2WZNbqd02e3o8t/
QUfus6p4ouJVKS6KBSf6laADttXwzWjlcJgp2nAN8UXY5NQmM/wTbH+TwgA6jAZ1hKipnbVc+zq0
hrqtT3ULhQEl9D3JVUXhzhN9WXCsMULLpsjQ23bFejjaSuYg7TEQREerS5xbUAzSGVHFg4giTR9v
k+bJNGRj0bLP0F+d0hZwayCsHbKSOn3QwOZzFV3m7sr8j8R2vuetIf1w3WpOsSLwZzULHbsrh+/w
jvFXDzrjDe2YYAIYFUBz+3aJxXR5HaV+QEqrQHJiClt4ui+O7C9wM6hJb2ugNVMIC0v8IdxTrtrt
1QNaxYP8Neg7gi4pFpGGyIEYk/y8P/p6AWWRQR/R2ysKJz/Q9Y8OEZSCFZ9LUSvSMB9v2V+MRaKf
80ZWHiAwtS9+pfKQoB9AUc1igbsQ4DCl7Vc4MmbvSlnlG003wLz1mvlZZqRcq+orv+J+GfuQq3m0
/lJdf4DJXmCF2aJ3tKi0gScw8umS0ls70UDfAJApDpnIYTaY1q6Ymr/H/zX1eb5WN+3v80WnOP0x
XKI37hWperEb8kZ9HrVfLRlYiIUP3iw62QXaEgC1/XPgSP5X1UvRo21151YW8J9BwshnrJcVnF7q
CAW2stpLYeXPNNmMd2ViuBckp9q17/ismPvavYi+rkmlOfeytmpTmcRw3HIfxujvpPlYrBsgzx+o
fX61UVh6QcTavqaJtvZ5QLBbRRMWgWyQyDz3zGXTkyQCxdAcXLXq7OOQA2Nw/G5hDBQgU7AfrzUg
iY3sq9kG3I306nf8hnLWTXf8Vm1+NVVCbc0t38e872eqaURHYwolR5oVdhbckfwBYtpar6K7Rul9
G+UJRkGsFd55x7uA8rV2I0Ztx/gFSdU5iUHRJcI66/Y6/Pd733fYL3WRvdS7RvkkI3bElcO4qqmC
ha5f3aLetmaZ3IYTyIEPR8F4hQGDs1SnEIxduSndNIKaSQgxQdpJLpVwBK6Cuxbk3knxyetLxmea
+e8yFgq3qsLzHKxYtqz4A9w0d0LSWqU/byvJuNkUJ056jv1yh1CuWnf9Siq1Q2NYzbWdEJ4opKYA
fMNoP0wgUdSkvO0YyxHoAUbFvLAO5iULwIuIukFFHSEBcmkXzgWQcL4DZ2e++EABuG+r/rvSFGwv
0uSLq4f+krU9yxvVlk9Njr2DmJGjKidl4fearNW8sqnHuyOoDqu00AF3kG2qcAjopPFkFsHBLVH7
tELFBy0WNTsDRfiPTrfnHa+he2OZ7anL0Q72+EN8tLHhLlmJqmutHEq0gsmPIPrlzUYFiEvW+su4
4DYPVIQpLF2TTiHIzl2f85rh92/cVE/BorXI84se++Em0STpiNb970aO0cxGk2P77K9BXsZ6XyME
36kwEPr+UxqzcwPG+ZebRIvSlOPvaUBGzywBO8FBjFZtwz5R7mW8U0c+WFYT87XOVXeSG/a+Wbm6
ClVj+KV5LtYwnfylUjPMuwbPORhG6M2kqGxmMmTjN0x2wx3SPMNchDikmvi66lTpplE1Qp/CT1xj
BT6tfKNwmy0sxbI3wzRqqiSMTL0guTONshiCxVvzTUgkJ95GVUH/LI8u4kp5Awchq7obMJ3hNmD9
I85RNTXduHlmnpu+/wqgq/nl2ltdrqufFIOTGabd+d2ETrOsBj09JgrJfcNP0jWi+e5FBi45H3wj
+xrZ5QaOXv0rKYxtR6LlS+jjfoKx13iJsN9ZB1JS79Lcx+xCjjLkLhr1rk2lWhvq5k+zmbP+q3/x
CPiRmJH8VsexBZjAybjjYIjHUFHXPToGL4YDAhgh+ZWBkdAE4293UnoDNKoE28Kqyz1qNRU5rQGH
mHmI4OxeNGLoGZpqAKjKRrfsX+ekMawKpXCkDa+P7FRODW7Z8UIp0ehFczI7kV8CwiaGlcqO/jUS
sKdjxc4cMQqr5e6wk6j7bWbzLn40RuaxOurqVdHF4FWnga5wAWaklYo3r+xuGxGWYWijQghgdZoi
GyPWxJHbUnxRgj0V8TKbicPBU6bDMa3WmdueHiNIiwf7tkXifSUO/zXft88DCZYLuuWrgOzI+yhr
6ZGaIpCyKQxqr9poGg8HxW29d7lRtQVJk3EjRnlTI++dNd1RjFJUR7lLkq/GUBTX6ZI48Elv4pJB
M9YzEYpLdlS/FiL0WN48LilCtBLWBmZzG36D8q6qyVZhvk0ZIJGD2bNPHKFnPO6MruxRnJ5mPxtx
3jMUR88+Fiw4x9RHKjw61Pp7nSfQo7XWfsGSy36x4XLFZjYenv1636uzJAYzIWawv7Vf4gmVWJOJ
pUL1z6lqyZ9GNdtuJub1O12jKMvzOVp3fmMfy+kIJ4rfR6KPrdLv0b/m/a9RQAmYBk5XyWLv6KLm
GkWqtat7+IQoEcGQtR1d1+fiUNdHVh3i8DFBzKWYp858u60ep4q+UpwvDv91EuUSa5crBjZjmGdB
FJDKTdAC1MW2ynsZE8+Ds6GwrCyB6RSpQ/Hxz8AQWd4JMvlcTHv2OxEaszwvgNuTqrZnYrjW1SOo
4m7/nCeFarCrguGjNwxrW6Ofv7Iqud+pkdPvWgO7mpmIRzsecNDKXH35HNfzlHExVXQ+5j9iVfdU
cIGAQFF9moXyObXT8auXmeVSRucd24egu2LA9CH6XVwUjWHoKxWiOsu8WPW8S4J/x0tqo6DGzV4v
ysqUWHb4WrWh9CijVtcjOjsWtbkHZfmYLU5hcemco/wmAmp/nNUZ0sqhxHUUfaLRYrDFQHh5qsi+
O2vtakqeTizZWVelOkmeyOGXlUq7tougpnrD3dWS+pLLanGJ8+hNz/PhAwUB1AlXBb7R9/pe4g15
r9xW4xg7kvYusM6/j01MvfzEG8/QtO15aOIs1Gm5yv4K2SQgSz9LrbEOahD3t6AEoenL7J6C0O1v
LHWxVmAFvhCjUpXFx2p0vonBuNAUlkh7cAlxMw/GcqVo3lkbWhCNeuEcRZM0FLlnBrYQ61Zywtkj
fo6LI6toNvhMqrumieQGa6oAg/WU7KoTYvRntOQq8B2Qmr2IralTHP3VZ8c4k83ITLIQ0xDUUHXw
PrYWHOrW8s4NBm+PxrCQC+7DsVj9NQBhANWnwpZnzwHye9450dPwyP0y/6tfXNP1s+uAcsVWRL2p
dlTVSCRP3CDB9hmVLtsaegZX6x/aj+g32KRBRXsSiZiz1Zj37Hoc2bCHnpcTfeKaf+aKrr+urvre
XjGLaqP3YyTBZka6wsDH0omSMIeJ0AyU6bos27Z2NB0Si6MUpdSZFgcH1cdaJ7Jc7YSglX7S1dFD
UWdYKK2Un8zBRYhYCVIcbKQwBXQ/jeqsH7rWmVUjNwpYZf7vyiF4H1Ruo1Rvk6UIsfnI/g9n57Ek
t66l6ydiBL2ZpreVmWVVmjBkSvSeoHv6/ojUVu2je24PeoIgDJGWJLDWb1ZImVR7cMPxm6HFH/oM
bZKdifXIVeK8MMa/kmC8VpoSvYFl9A52h5yhHBQMVc3tqtJBNzA/l3W6BA/ZHOXgIfTPNenom2vb
5NP4T8jmJrNqZGmx55An6SZ7OeXrHfpQ5u9VYidXCWlgjdLcaIHBk14/kQ5g0P9qKbT3OOmSK2Dh
5o6X+P/Pc3+dxvryOUc/QBaDrnwQ+QimgEBzeKxVf7SXAOiBhs0FzMZ2lU8p94m8FNAVFRGfMgir
J3nUysZpstmcz3Y490GyP2r09vf4+yh5QpKRUUf4C2juX5PI7vtJsRMmJ3HAvtU9Jp5otp3wngnw
KsfQHKz6LA+jPg9gWNE4ckFy04DUANrP6cDYQXTkfxD5RENiXzlGREcWRf4weD9b149XcxixXMik
o0w//vekpOwCEPA7PakY4abt6/xg4viTVhBUK31Gk9bsz++iZPf6n+5G7ZX+4U91iNCpXkilMg01
oGaVJsOyr6zkOGhxG2w/dc1aY7y/QGyRZXn4U73PgJ7PgHhMht0mm6Sb9m5blnGTRW3r4hybIXB7
/E6WOFgq+8jBbKXLhXHLm9TEuDCAMaL46vKzzeMevGoSh8TrPJXsKJzax6mIDONnm6raX7xkao9y
JtnOfXXVgB+HRsSZhlbEV8Wp768nm2oX/z/fFI/ynNiBcNu1+j5ijwV5vxwA93G/6nyvY4VaxYsc
wQ7BC/cxpVrjaysHjH6wUsp4wKecE0s5SB76AYlHLXab9edqrP7Ptdpfi7PPcZ8Ltv99SJM07QJA
l9gMHRufCXxDIIL64gNnRm14Luz+GozWcBA85i2AabRVhfNKBNbcy5qT1PUlN7Tq4njVz8GqQFX/
aZIjRt1IQZJM5W60kCJOulI5o7IaLfywG9/SCTrlIPz2ccC2a52Win/22k7bmVqTHjDxIPDmTsHW
KNr6qphWv4qzKHuZJoxKzc5yX1MxdEdFqOCjSJC4wDQpgmzITmWFj1zknXQ/oBOp4N+dcoSuj/HJ
1MOFysZYTa34WsyJxTiKnQfX7tayJguFu8AhNdqf3Rgk8dJpo35belUDY8G3V42dmocmgGyO5Rn2
suPkPndKzaY114+tBaaQlPbVix4cy0oQQ6RIeBrfWqR7M9dpL7J2bw+8A3tB5UQCYpq5ds1XPI+s
gxyhpml6cxFfXpC6tnamE6iYvyomkISmDrefs6sZQqB9TuL8s61oUmU9GWm2ktPICUUlxi1pdT7R
/KasuRjypN2XYVgs7m/BU3HW9Gzt2WymMVjaKFOcw7bbfr5nYRv5tSB8+p+frh8w02kyQPPz25bD
0WG/f7rPpj+f8PMdxKZLSiQO7N39JXO2GwBVWD58vmbsOGhm5mTgPl+1ixR/DRXu9yeUE9ZR/vsT
3r+tKHSR+p0/3X1u3QpY7/Dp5Gg5v/yEDTJin2+ynz9h1t5/v/vX0uNfXifD708nz1Yd66AELqio
+YuQZxdZ/jXWa+vwOb1D2nEx1Eq8AoZXPYE7mvmuankubeE+kip7arBFe4d8g+Jc7gOw1PzqrcAO
qLSVDGM2z1x7E1YCrVNcuDFZT7lORC6cfO4yUULWMzX1k6IZ32SnLCrAGAYOV/fxdQdpviUAupH5
0D4Oxcktk5+f4z2N+CHPfBacrroShsJar5pl2rNhWOG8rj2GQaE/oih1codWOcdzbayc/hDGfLWy
Uw6zfSTrWW2HqEIyxG9D5ChcJI/nOWSht+Wwzjqn/FebnzQbz3aay/1Vxrgh5u/rC/ky8qzWjHAF
scvsIKuDNjYPgJvvNXnW0CJnVNkV4px/3m+o45Q6ae5VNsUIPuwQkyiWn+8XzfBfhZo2RzkibWO8
CvXm/k5lE9rus2F6EpLt4wPJNuM9CTpx/0oA+5dbNc6A8RtfB+9s+DlOYIoGgXUMoos8stIM6lRf
lztZdawUJfdKB4EQmW28+mu0l6jDvobt+DmBHCELXsHPx9+v8NlsJ2UMGf+fV/jsSCvx+1UKSCjo
x7MeUjs0ktUwWwNlJrTNogNnKsWAUh8ke5bziFlP3nAk6+ySbq+rB8/DKmFQw/ZmgC5Ykc+xnzF/
DpadkQ9frKYPF9pgjN/joj3Xbuf/8iZyNXk4sCbsyCqzNAtml3DgU2r4wzG1j9YJlC9h5rnoZYn8
RYfXs8pQG71BXWJrahjqA29X29ph5xwd3Jj2Xu7W+0Hhn2sUjrRhYeWl+T+4uMYTUK1SLBpZaiz5
W6PL9rJnMLyZcZSTS17oXTae7q2O4S0GHgRrEBU5P0HLr4zla9MS71cwyxMayxO8mOZ0tnbLk8Z8
rNAf2kZNuY9qLSJm6gUX1QMPAr5YQY6xS5eJnrXnqbHVx1htXmS7GyTGKp7q9sDdXYNTaazy0lHe
wbNqG0/3MdWaTx/6c6ELJGh7M9xzaWhr2cwO8dhj8fYc36wpdKGB2WmLFKoHz3LDMpEgJBnf9NgP
ZnpsmrKFozwfTjqqFa6lHXotKIgv4iznduV6GvPsxbNJn4kBcwTXsdOXUsFWwS7Ad8hqJ6BcxYX6
S9YmpXVRSPfO8kw0X6xHVNKXKAXzLJ4LN9+BLGmfZaVPyi3K7e1NnpvF04sZROqDrPFJ0OX1w/gk
h6Y9IEBBqH5P+EB5zth/7rkUShWfqyYiVk9hDFq0VPF3W09R9LsNp7aKMW4DUNgi7CcHxoP+T/c8
ELO98uCPBXjjP+2lNQcaOjXhRjq9JritAKuu0rcOFzDk/3nyy6pREvPEyDE4BIC03lgDvKpWFV+h
q0+vwlrJQVrupRej7PgfM4Orx/CZbI2VwHxK6lqk8xUflMDcO2rcHHtncs+ydyL/DQ4peBlBV90s
3LBr/EjfTM2NMDeOasLxnFR0U7GxwVhs5ElWiT3uKCI2DzisHFHv9zfBzJiURSx9ebwIH550tuyR
jQZYQqKjSMFMQV0/xYS1xkToN5EYNdrDUbIu+IY3srMfXf9CnvFek0216INlno5cQvPpHinto9Za
ZLyGkgQksqAvighitgnMRCDY2+NwqYBg/qVZzXeUHYD9RDNN3HTKa2JW1tb2p5kzNyACqPDI9oTd
zMxqXAsJRnxrHOhT2pxG1wRmUUCXfth+VS6SrFBfsDsl1WLqOoFs09v1KETtPWWa8SRltEZZtXhp
UrZm/Cn7H8TXVveZqjzZl31nfkuwUIa6rprY5RH1atMoOxtqQeYuGYJdpDr+JXSMYuVqSfYW2crP
zHGsj3S43efB9OqmYLXyLqy+BXzVKTcP1YeVP024NA3py4St1XOEH8Rz1+AElTjw5+amuDEnnLsF
yOq5s8JSc1MQTl/LXu6NCZZ+PRDRuRdjR2QLjp9zkY+bo1pJe5L9jpdla+HwJ1Pec090zyO2vRVy
xm/CcjXgF/g0yqpRWs7GDkWFkHXbvLETw8opGaBPzIONzN+Q+OieNAyFH6FW3ZsHOwuPeTGjo+dR
acE1B31k2I6qsI49nrkL01L686xPsVKbsMeVcBrOsk0WQBGGczoXU9zaKyydGDKf0SNki+fm3CPr
uopg6We3bJO9yMGBnsrto9qk8VL0k//Q2IFzbgtnWI7G5H4jBHcIBn96LScMHAq/wYU1NqMvgTnh
LZG63xQIzatcn8xT1GnxNSd9A61Xd77l8fimYT4RkNlYhH7eg2vso+tn4bT+uWGhc4TMWLmLxPWS
/aTY4UIOSSPn9+AgQoPYVPNzYkNtWtiE6haV1TZc/7LO7mJTZXw9kZWP1wZBs8PUA+WR7IBuTH/U
mEM+SOZASw1IT4iaE6yC0Yt+qLaIHiQ7YO5r55H/h/PkLKY17F2tji7qBFVAaUjE+1biPYZW7z26
DfAR177JllEl6INMTruSfbLNdtvN4LXTRdZSK0l2TY9yWYgJXL60/eaKaO1wjufJCl93NxMuUlhM
2o8hHiuI3mdsTIzWftSLyb2lDjAX+mRLY+Ov6sNnX6VFg2pjnMRrAwLIWQOV7dZ1vMRStn7Vivz3
kWyDZiWexqFcgqGIvnr9L8Mu6i9Oaed7B4LbWjb7QXT0HGGS7OVuhXUMUgZZH32NJ/UHlP3uFiai
eBiN0VnI8U1uIBVROP2DZ6jZzdfND9lueaXPOqCyka3hOvPc6iTbubdi1z1kYh9bWfAlNknOz29H
6ZV0myLBtpVV3p315931vTusi/ldoDBzrITz+911LKWWve5vGqRU4qovPipHuxCRLb5McWGt7GTA
Arf1qmNVIPbY91HyMnVAFIjTFB+wwZdJO5gXYejZSsy+mITZMQGZjz6LTCjj1u6Sk2eLf7fLsaZq
vgamG750nXnUUlv/4g8VOmR4fZ4rTUCPV/1irWe+8zbo6cWPXO0nBqyPoOKyNyPgY/V1oRxjY+rP
qFPAHDXD5h2s/D5g7f1T88uvWHOZL2qN66lbEnw3olZ96IMpmkUz/a+JEqzlUJSPcHTyyua5gP29
6UwRHFSo7BfUo4alro1cxKPZIcWNo/Yecxlnb8Tejg1GspzFgt6mvG4X/TSmX60y+l5mjf+dSMJD
gUDHR6VPa5XbfrjwujOiJ0W8EDbyNzBGFlA/NmaR1R9eqF4xUxPfjS76mLrQ2im2129UnEeefMB7
RfmEXETx1NUVG9DR1zayrZvM+gJxbJcXfXEfgVxhsPRSkzAGDnNjET2GeexdysgCxTwfwcRvViIt
onXrIieyDlEc4xfwjrVOUprHK/tGq0oe772tDy8pdttonTiIF5HuFszzzyn3Nr7V+yly/lArtHU8
RO0mdTtlESupcvHdXj+mI0C5JCjqb138Cv7Y+Z7Wwl8iva2d+cHss4ns8LKeO8T4I4OH/C22+3gd
1OwD7BGISqn2yKslsfN9MksYGSL8UvZJt4ncWN0rpaU+unGIZdQ8YujsZwMO5kuUm8EOfVAX8J5d
v4hMe5IDkCTCXjqugJw1Tb3VlUjnKyBfBBQTeF3zxQGTvVPSrNzUGME4Iglf0b/X96np9Wt3UK2v
9ihWkZOPb349mDtXxzdEttfq93aI0neBndtWAD/aal5kf02zzPpquEQUhlR1tpXo0/cx/S77EjjO
G7bVxg7LlultNJqVbNcsNqpxk+nEvIbwlYDyTr4E8R1nFSnR1rBTPGCtEKsz9hJHeVTO1c822WGG
9f8zpDc9Ez6FMFd/nTuAtD+g6o6jJRJ/sqhjcMpVVBr/asuzvrjwJuItmQK8iP4MTucO1PpdVKet
n3+16y2U2zBoz3+1+0GRnwWI/y6xx2UDa3nZ9/1bbjX1rZqZiy4aPsc/TbDemxvmNPcmsmw1QSRY
sQrb2tActVWJo94tKCxj3ZoDgied521KwyzPHju9HazY4ai2/J6kxf19YHvlMSvCbteg8nm2fBR1
2qQkg6Hg4peghXwN4wZNAL8OnjKtQyE2ZjEa6+oDMIDiUtuGurG1zl/kueWzsb5/F+q4QyOBnalt
5xfZJo/81LMOMIMeZM3w4gApoyyszg0JqSjt88u9La4zLAQzNV2F46g+QQYPDu1UA2D1zbFirxcu
AUD3N9lrpW21ciLsQWXVSNz+VI7F96LO1KfGrMUDYounNPBR7dXjiIyuhZP3XDVNrV/kZezfe6N+
2ppe4j+SPQ2eW12s5Ch3Yv1Sm6zjVdiKAL/QmhmtiTxh78ensDbb18isl8loIMfsECmczE6sZVW0
yU+48ePVzbrklrP3tNoUkKhnGmsc3lt0Lzkpw62qIGOyUwv8XR3bah5rlyiwmUZnMQvXJq0VnTse
/rJPFkHf1muhh/XatrUpBQgtrqZlq9sABMk+j/zsIgvNrJKVWtkY2hlFfm+L2imDrRSEuIDawBnn
wbJNHsHgrHeqIMH52eYrob9C7UVbgDwsp3WXDuRGZg2ezBPZIYbUtE2pXzkPObtOCG5Q3ounG/6v
KD3wwHA/4sr/pYtBfc1qZQKW1IQXPMHdHfroEVqLtvnQa/B3S6OsXrW4jMhvVN0HWF7LMLxfRh0/
x895rZo8oUb7XrSZg0Jdl92qpMDS9D/bu7nzrzZiG/iPiEVqhb8qK2j0Bw88M5QMdVqbAAvOxWRo
YCPjDyyJRlRdxvEojz4Lx9KyrZYIWNS4uHlzEbIOgfU4H8ZG/dzpZIg/jd5ku67A05dt98F/xsne
z8FDrVXrVMWoW4GNtsVsdQRtZEdvuqYoaAeq1j5ugugtTLJvke01Fx7c0Zs5Z8HT5jXwnYHQcIbV
NqdMVaMfSBn2SzkoZQcL8gu2B1FYnikjj42ph1lkDY7xYsemtsqSsbmkmp7uNLXKwC8Y9qmK03QT
1oP26EASW/bQSd77yXkkyD4D+Vl+kbSa/eSfI59lSGga9RK6Y/toNjxBskpTTxpatYfcVYLdVKnT
pQzzcTViZPra9+ySyy/cc7KTaZWkAOKmXxDgUpMV8Nb0FMw0KU9AhVzIuiyA5MUgHMSER2PyT4+c
Qw6XY+7nyLquoNjad+9jY2a3cJa+1oa+OA15hRQbTfHcBALBOsd9u5VNsuhNXVyIFSzkOZ/t8kif
NbHvbYy4D/0zP9Jg2/uEakacLkuaixvmxUmOV6dI2fjW1ADEMrytRWDrOFVxdWiL3iMEL8Kz2xjG
BkxccsXJyl2xcRmfitFqSRgb1fzMLbEqMoKVK+CdmYmpHVFsQcQgm9VCtLpNNrIx1nK3uh+6AQrN
PtG08aiOOhA0jf10EYjmqetTkOCmT7A6U7MtTugIIw6luR+zutrnc2QyRpFxM3k1vveKDGXrwbOp
FtnSVpvqCz7CITqhhBY7hElhc+YslcetP2+iFgAL111fITXmF87WcceFNQM+ukqJDmzA8Xubq04o
/AV8CeUUp1n3+meYcEAXugOMmSI0fg/zG9vHtIxhHrPJdjmbPQ8D1/LvYaxCbHACU3pK2rbeKqlL
cj8Z9afItutbyB3cbkOrWvo6pIAORYJD7aX6k2Pn+q4ILJj882AXq5enHGrPPNQss2KpgXXbyaGa
2qYHoQDXllXTaTG89Cp91zukhJANUp+yEGVNy7OS1zJg1yMm3f7SxiyG+fm1b8mElETYaj+VvGPN
lSK0Taxi4RLmihdBvWWbgekqeJp1k2TVTVEac9kIqOZ13KHRJDJChyQBvkEiPxehIG4Ru7ugLtxf
5Ode/CGu3svMKpeOUpmPBii5TYuO6tmOE2MvxszYYZrWPcgZkfrJEeXyUc3uhvBbXbA65dk1x47v
M1YZ6J15RrPzyuU4ixSawKL2co/z33ZBf7WREasOYUZoe7J2ISTFuDCHHL+ZMVtn6A+h0q0YZXaL
2rJ4qUT1UvSG/jD6Xf7CuywAN1pEZObOSSmQunON+iB7HdHE6Hda3U72kvWoUHfy7Y3sJQxrbRpi
3UMjHsDQVODfjfTdjdSTNXuQ2A7bk8D3vuSmPcuNRuLBixuAmZ3msz1vIYQlVbdoDKf9mDZ+oJQf
dZoOAESQxFLL/h1qh3fylfp30YpmXKdFaiz+6viratcNuy3IkbJ9igq0QzwsBLPJ9E5hSxga8XU2
rbHFDr+Khp+syBBkHvpfKB++YigefvEydILhFfWXOB2sXQMvB66LW14yEsIrZLbtrW2O3pLHG1/7
XAgIBkdbc9GRGwzsxWVjgSsqxtJjQmba8nl+TdEiMgPz1DeN/+wH/Xyh6C3GjFSzzqvXtbCwvJgH
4xJgbyfDRG5jrobCQ8cZM+T7VE7piYdQES/y1Ild8SOCR0tnHmq3ol+y9Ik2KfsJeJHBlKzKlI1n
YSiD8SYybj/Nin3DEC6AJA84P0SIDlirMhn7D7XUnnKyjN/8zm4WumN7r/h5jUs8d7MnVajRGuHp
o5c56ASGI5qt8VTsB5A4KJ9oSrFs6+7AUsMFz06v5pjpVrHcdFUkfv6UzcVIZoFMw022qH5w8pxp
r9J1DkPbO+taYU34dkOfVm0/WwER6tWV7K9HIsJFh15xI/xzTFx+WZmDu8hD9TlxYF/ZSDJsR9JP
G9vP66VUFpLCQfFMgG2LcraOB9aqTg2OiKn+6ph8PDfRL7KmEkIHef2Mp2pz1dAcPtRFXq+C3LHe
x6746WRWdiu9RnlAHpqkt9VzHeHzMEcjb2STm+9ZKH5afGfvPFwE3pfAAmJDREsUm6+4zfcPBSSm
deS6IIk9B8tMrW/2dQDd2kdvcsQ7B7sddTpxtXzVJm6Q+IDg/9Z2wcb2QFii9xb99PhhjFrRdokW
KzsCgN/HGmHzzESAvEIP/TeXBYXIXC+dN3M0/S1WJ/nWrkpxC+3ynPqjjimXwda/zn6oLcouBJ3D
qxNXt14J4/0wRPYREW8UIefCSi9B+a2owjZYBD180SLqfvX6RjXU7RBV3pew8Pt1a6j10WUDcQl4
i8tYsMgyUHDY4LptXupJBMueWCRsoSpGKdoLk0UrEgfap3oxNDF902aLVcRT8oXvlCX/qHFTqO5b
iNbud9eNUFbpIZzxQIm3do0yiq9a/ZtnA9eqzbD7EVjjtg4qEnfCeO5y04Olp9wCO9+1JmILo4Po
yJjoy7bFZLrPQneboEl+LIZm2NmucvCnIl9ro3ec0qZbqAQ9CMSIYdNFhr0pfPEldPIWh3c3WjT5
GH1Hl+nqWpXzUXLxIOWMBywy6BtPadsD0q8HD37zAwNmM3MYCg/5CC49AQYyBGF8kwUCZdpRSVCl
n5sSRUFWLHOtNbkd7dw7o3ZW+/LL4JbXys6Jxhf1M/Tx9IKws/pSKNorKoXOgx6XzXm06msfA+Up
szg+Rt5HrIr8pCI64cXDuA8cFFCA9xfmSXnwBUzF0M7ee1AZW7DpSDPNVWW0L3Nk69HWu/5B2C3E
dQVQm6nE0apWRXjUPXHWWuGiWT8jDmdgYuhxxBLhZ1KGYKRG5AtkuywgY4Gnl0Nk3Qubryz6c1S0
x5cBb6FLlcYvrVY0DwRauZKmngxf33SvqpvHC0gW2baOup8umZAbNsHGeRgcqI1mGC1ZbRQnjm6y
E9H4/oYvAnDlKflOWJ8RvWaNey9KysW9HunOsBgbPQVUl3frcnCr18qIxRpTyHIrq7Zh8/jxNPRl
gwn+m1eOy76FBkqUzciP90OHXevRN2H6LWdQxTEJzEdSwcoy7DEhDL1D3ozXaoyti5uBau3btekZ
P9nXVQs1br/3ptVdpzYj7VQg81lH71PNdRgr+nIUcfOrN59610HlJwm9U0WaaYEKVbcaEsgzIsaK
PFKEv8MojoATl/M1Q8nzms9HpKGvmZ5WkDhpkp1dAVGq77lXyqqqm9mDotXfE1A9Bb5fz3WidjyD
kIWSVScKpvPoEizjOfcM5rN/zESxhAZhP5eFmi0iYAIkzod/e6tNczVNDJ66of3tv1mryRGyw+Px
sDdGXv2Pg5uDUvYYpb8qv3QPQ4X2oyvwt4F1k+0iE4YV/EyYyTXaZGy5x41RGtVlcmsHsqUqiOEE
V6+til3BUv2Yu+TlQi7/Hc8QknMFUgoIHk4XRJmLtR9F6qOYEgeXoV59LtNbXbMAne16b10Xx7vO
xBE+Drz2MkZz8sVL63fdz89qxZWepANu68CZiHIZS9vBct0QlrkT/qTuwErjZF7o6VqznGqv2cwG
uHt+ZPQVmWnWpRCS17pa2x9umT1pIzZBTaGq2NYo696Ky1/s8h5C7oXvQcc77MOkQKIpErt6bB9c
LqVtorv9drDc8ao6brBCA1p/U0lQ6nYW/8rtM5ksoONczFd7aJ13J0TntOq05pEEk9hUaVuAdanB
RhPGYs3VXIvGFMu8cZLvVTEsw6JOP9SwxgQhj9IXG2jgpkP65DhNBiotFlje0Os1cvrjWW9N99n1
PI1b9oYoV/UtCi3ona5aHXyzd8AT9h9akHCjdB2g+FZjA4QX8REp4nhN5GZ8yDy7XHSW9T3WyuAZ
KuK40xBO3SJ66r2wR0cqMg9+IGMBgDDPxscxM3toP7W6qfNOvKGLepAjIrudYK0Rn9P7ptiKodmp
TpDu0YSw9xr5hxO/ZULqr7UvSE94qwgh/7UYCLqPejSecsK+iyHy/GfLNAkH1cNhxp70BgrB1QBa
cGjTcwRQD0ZN3a5rC5vqgO9yZeN/uefhoryKeAoXbueS/p57G+HiOGOZz6qK+CiJBxZFLQ/SGkiF
YXb9Xgii15Or5e9e6nz0IE2vlReb18IIf2LWnkOA9hYlOOolPD4UFjzV3mMiNW6HLskfA32OXBei
+WEjnpVFQvtgl/NRqZHzUiH9tNa05N0d63JF3tO7ZnMBZhklVXJHO99WdAXNj0ZbTTWYpdCvvasc
6Hk20PyYJPZnW6kMNtFfbizzLHJYSlzp6t7nvk+W2pjriMvQ9QSblSBcu0WZn5WgwYBgShF+6oz0
BOriqwNg8hwZ1roImyckqKOlPumnqfGOZkYc1/Fc7Vxi6r6cxlBbWW077Ly00ff4kIyXci6iXT4S
cgFlEO3KwItWpi30N3tET78ehl+Q4aawZ8eOrNVLTbx90bRese4RSOJ2mQbTgQzCMjQVC6Oo0tip
IyC2tLI1YjWBs/MTJV/yl+d61dIvoacjA+NiAmOo5XiaIKsuM4N0dGwbw6q3EiL06uhAqROiWySt
eEIsKNvJts8CVtg/QxpX79e90xsLViNnk1TBm9v0hGEcM3qd1ShXXWYZ18QLvU0IOdvPrC0ZqekE
wSjfBRaON71eofgTtee+NrInFBVYV+OyB/bKHPayTcuAvqAuCxxUca9sBZwPTScMNc12ZO5jYLBK
xm3im6oo4yE0i+kAHptvxyeDEUHqPwmwRywEky9KQ9qhh4S77hBg3mXV4N5U7D1VR+/Y9OA0D++V
WGnEHieMxDINsugEZjjfRxMBCxeYx6pyJn1lhJ6PuEv/GBAN9yybFP4UK/a5BaHow1e7KUVQ3FhL
z2xnbCMmm1VTAHr3xcYIADvykEVe2tYvuHwRRE/MZ/4/NhidJQrv+dUVs6+weHEgI1+JfGb3oiIv
vapQCFuP8yjZEVeN/9CWP2QFo1N1TcI0WTlOPV1RmPIWhtYOZFmM6XpvUy17q6euCf6VIbKD3YJ5
sYBIzi1lHydL1cLAvVVEfRo8pzoJkf4+SpFaQKEbGUZErwEpyzH3Q+5E/K9StdukPAnPtYW7r6Ja
5TbTPB9WJQV/A28vWof4fT6drdrmAZDFt7ZSEi5/bousYB0cYVHoxtgECkltOTfZ1roFgcYG2dLY
1dkmNT5JOqK6oP62k5rnq6IaHwRyQFcVZYOl4YfBLeRdbwnNpWQLe1Tzg+nqAiY6cdE1vbZCV9Dk
Me2bR6/Us20bm+9d2CXnsPtJELx+SMVYbjzXRy0mwoGo8RHdlEdoKiOTIw8/i9Z5GKphJHSK/chg
qzZGEw561Ur67qOK8tXC3mJhmUr7yv1eW7axHzxVbo1TW1z7F1vlTxEliPZEydEWePPqwuLRMldl
0SPqAQvSK4ZiIbv0gbh13q+UPtWvRvMYSXEm6O547/AF37WbVMJxe1hhpC8mSCXsevU51IeBmxRY
kkUVaiwLQltstEA17gJOdSswIx109IVmCSc5rsfXCr1o+5QU6AiUcZCuhKOZhzaCr+8B5nrWQrt5
ZDu9UIeseEb5cQ1MUrnNC3VfNNqbkXrVqc4i/161yixbxmMfbxBwwWMl7wZljXmpsk2B6T42ZvED
6gQYsbzvD1xr0aInU3WzigS8nJdOW8vzAVzVymuIt9VjP2ZLU9TNczCO9XORudcSMeGHMlDqZ8/o
rWU3joI7LFXX1fwtKYp45bf+g1WU/bkrR/8hx2wdfc74Lcjieh+pYQlxI0je7ITYJHHIaCd7E3jU
YORJlcleX8G4Kk+UJ9U11UeeHzvZPDhdfkrDAmQTG00AklOIeAMZTMto0hV8CPvFShMEvHW0w2FU
2S9ZQ+wboJm6cueqNaratix4vCuJY71ksJSAhGrpWp6re12wReFbrO/nCpDDPO0NFH4ZzAqv2RST
H6CTxlRJN0SItsP/klUdk8o1yvzqRg7OezDpJrKj9141SHJCN2G5vZ87DP4KwR91KwcbkClWdej6
997UbsTKgWa/k4PVqAf01M1pWPm6U6gszbZNtuBGd5bjdZcuGJ1NFk3lyU3+h7XzWo6b16L0E7GK
Odx2TspyvGHZPv6Zc+bTzwe0LMoa+4Sa8QUKOwBst7rZBLD2WueCHbpn1L56TR2eRSXNc1aPHzmf
824KmAUOMDzArm+Mw13XpkdK2r2zYyiwsUhfq32rZiqzrq7eGJJbE6SCr5Z6BHVpbp45HTm5A2rT
Mj+vo3TD+jlCvhx1EycfeMSLOCdW4xTZOs4uMm38kZdW/60sQx2ZcMO6oy49PkTwRrUch913VvKh
U5EKs71cP7Gn3q9jbww+1Wwd7wx4DnYyqjXIfrRVirqIiBYmkL6m6O+DyDU+dt+aKgsOelhAWj6w
bRdndr1plKreg1zmd8sN5unkIVNhbWPL+dVNRdfUskpfv0l40zUzrdwlotorsB79aQg+2vz3KFqe
Ngo0QB8NPm0PfooQkbAUazDv4mB6lFY858VtBTpPWmCsrIuBQs8qEozpcw3JkzuO8J2LWRHoNHaC
XWsT24pxN/nqS2MqR0eh5HBx88BfnlIfMKVIWvypCediOEX2+l2gCGJ1VfnZtF+SZQr7Eax1bLjm
Xy/n9ywYrVrTPiBMsKO+e/rizra/mVtvuExart6oOttdnQ5wMGaNHE6QTURCUUg2lZAVkr3UsAQP
BsKws4OikPRpr720EIfMPfK07wIyWUZh7UX0Q8wsh6H5G8CjAJHFdgZEfZ21YW8Z2BOHUt0KJPMm
meb8VDTRS0NtYH5i5zs/yd4SWPKWwLu8/yJlmR64GYT3cv5lnDSXnOVK/0XKu6mWsX99lX+92vIK
lpR30zeB8uvl//VKyzRLyrtplpT/7f346zT//kpymHw/tH5C3zGMHqVreRmL+ddL/DVlCbx7y//3
qZb/xrup/vRK36X86WrvfP8fX+lfp/r3r9QNwpqnQ6NAtHfi0S4SX0PZ/Bv7TShpQkblnBFeR13t
zkyKt/Z1wJthf7yCdMqprrP8p/zlqsurVgdUaLZL5O1M/2m+/3R9FjMsvQcz5ul8ueJ11vfvw1vv
/+t1r1d8+z+RV2+n+d6qhn63/G+XV/XOt5jvX+hfh8jAm5e+TCEjqfiTv/PJwH/h+y9S/vepXK+G
Orc2vk2KFZ07pRcMiYDNzulrIyPJNFUn3biXbumRvUYOWHJtv47PMlxzgHT0UmTZjCF4LIzOXAeN
RW1VaykPRZRCoNaOz6yCIbIVVlpSSdiDbxFxOWaOTPvE6fs/Mi79PjxRu7mGEUv6ZNOMsGXYJiCw
FrL9C3TRd5B6pHeVq6THwfUQfB6o83Xt5NrAUJnelDkMpCLLSBKU5GQ0chTgbIF6ufpkWE/Mnz0A
KnbOOqhl5FRlOFLnXOrq9prowyq5aazIhSfZor6kmJHYYWUPDhMx1V2YoOXqwndjUT8/VHcmmwac
28dU9whzipzqrtLS6k7TOmMfmBXQdTm6N5rp4FcgG96MdkYPYHLefYFckBnlwMYukSWy2odlLjl1
OBgNm5rB+TpflFXdJc5TaHl/XVKm5eMw3ug8WFzTzJklmqMfPLUeKWJGLygQ6vZXsXrokSlRfyNc
36nUX83TsLf4u50B5QaXsBFa9r7FIOmUw5dwBU7EUzzzlA0dqAq3rCg6zWH6KJxjWTnh1fC0yAMN
I/wlcFwIrti8uo6QzmWY4szJmkOPdvtmzDWzmertkGb5+f3AWZvCYxcrD+/mkqZV2DfsdFtHrbHQ
qk8RWpvVIbiNuiy4lT3AXgG6rXWw94HMcq5NdAnIvMGbk5uZylKRuoy8TmT0j66bpOybRuZJNjNb
ZyeUkc2T7CGYNh0zJVvJYPaaJk3fNIOcghNGFBRHIzarrHpPBV6G2lgI8VhX6be9omi30tsjJrcF
U2usZeAaFemyN8wqW956cJG5SwYnTvZOKaH0AK/xkrtEEy18QmRIZ8P2t6AxF+bB1N1vi98GT6jD
p5UXnPL46l5Glot5aBiCqhugMBGv+vV1Xc2cUj1KDd2tfBGWE+i8I3UGw5brn2RjFQWK9dd28Q6J
jbegJoTdQpGbgWxB+HpC+W5OB+XNBGZVsmGQDqlynfA66M2E9QjXqwJDw0aHGf1siiaOy+4sTdlb
mnc+6vSgjWUhtl4C/9MEy7DrNfTR2xVQ2+UsfOrxkrFERAFZz+5DNczvYytndRUjKCED7LclaFAj
UivEKeGldU+UAsz5StpgT1+cjhU+I7Sg7qQf9Jh3WkYsubUUtpTTyLFLzjuzDEaqMbz2OKvJF6XL
OckoLZjczDh5igCoHV2HTQOVT9inqjcOMoMCLo81txfeOwLGnhdU15V2WgOpcqDwF3CSXsBJuglQ
TzmXNkePoiudrYjI3pIjhzTjzhmRb1pSpftPZiQhKstMqTrf+n07PcyedW+22fBcseA+laZeb6c6
zb8FpsWREgArts4mSN7EEZSa+J8rC+BqUkG/Fretv1La6SjBxhKFLJu2cf21ZXnZdvFJ2HJOVd02
A7+1loErPNn3/HhvuHz034Ceg7ZPjjAvfr8mdlRxNxGMuQhc+Sev8rwTK1czX8mubOBit4AQNGja
X701ZdpjpVs7Y8mE7NRHhlPkcG6ETKxo5HC3aiMAlmwLlHYzwhiaQ6iuzkGLbE7U3NYlvM+yJ5ty
yqi2zU1QHX7zEkhee2kAyAEmZ3Mvk1XDQA46CeFEbZ3mbszTj7HvOZAPp0BOlXRCN+SXL+Yo604G
QtH7mz8b84/p6xxJ/8y2ZXlpvTK5gfs/uelqZ9N4bH1C6vXiksG5GmbwJI1WHiGhvaizOw0rmdMM
IKg590QZPvcS6gPFXFnfNtFedtPO+ulGerF/45OXiv8p4QW/yL7Cluk4GhlEd6Z3ykQz2hqMlIst
e+gEo0tiN4f3fqX3Tn/yjVbonxREn9B0FznXWaVX2nKMbPqJ0pO1jFTVpB44Ve4tW7s3zbD82LLf
HKoA2e00ND+w69HaXfkxCHIVBfUBXL9afNSQkL+zBvtJjohLN72pSx4aS5PdWrvjRmNScn0O89A/
y142lF+nwLV30hqmyj8HDZBkftx/pcSvvcU3ADNFDcdHfUJEl8B1sJxHzvjuci3VOpu8zQQn/m/j
luSXsZGKCoUT7dQwKvbVbAYPilrDQl956Wd2775Yo6n9g7i2Z5kc/bpB/JQ6SfvF6xOOdOI+fAxj
l3umFStnu7XT87t5Oki/zuFQw3fDh/iiqY1zHJSS/SdoB1Yt4jmXCHmJ6aaDFXDXx0AvwSLY9ac4
UbxtClvXymGjnAPTLNnCO9ZdOtFwWPe2WXwyRVO1bVK7ynHxywGLKdOkLy8N+zAnHlptv01plfPb
KyzjjZjjiDbL7n3LohAqRdzBgZV8L81ULbNbL0tvAdgm5brLUbMIQtS2QqOF52tEgUszonEFqdbA
wflvTYFeL3qvFtzeKxmKBw0ea9ktgwwV2IpttTdOvyrsrTHEoNy8pttFWqKJkoPwSTadCYEEWvcP
0goqCHCWjEGkDWREzvwrg6cm8I8a8t5alTcbjh2Dm1qSJFVtymO7X4xb6YQ6M7yZJCFSKpKk8+85
y5glpxG0SzIQx0ZwUMHqwSBUGh/gCkl8rfzQNyjR/TJ+RSqlUnY51VEUw4j7nhEU2xgqh7W8DS53
xWKCGTcUgcV3vY+KgDn5bKSL26pslqmWwDJsmWpJLhBsYr82y7mvt/MTtf7jyuXE/TQn6MXomRNw
1kpJUer4XbVu4CoJO/1xFEGIMdx1p4HMlrmjYlvnqBF6t4XRVxyrRGe31qM7GY1K/iJ5Bo25NB1O
5m/NYBRCQupTPW176mMakHRAFoTcuVsYG7+zw2OO0MUlc2DhYk1UJhvZhVh8alZuAbKTMtR61075
2KwqQ31JvcaXobI3RIKDYWKtIk122almGgHhJUrx6FJtfOu3hvY8cei5NhLHPIKa0p7D2nFhuw98
FKdLqMJUc1jb4vTVQvL1aBnVj2pWXZarwgemMQAE1tXHWZzDysYMNPMYte0PaXXizFbmRpTu/DFX
zLkMlz05r1Yo9RGWrvQ8JkNF/TrPUxrvw51ZA5iRvl6jWrP1fG8/V4VyW1Knu53aHrW5MSjXY5Np
p1k2aQPAqRBygivpeBMS8QKuj1OQ9S89mfIm20iiz3mh1gfQO/VJVyGWfFUblJKD0iyi4syxSHiW
rlaqEjYZR2e2mgsK/l/6hDK5tqmcU0Yd6HH2olt4HTFq5dmyneB8NWV4mWXOobvevL6MqW84KJ+D
dG1F5U+OUssnTqCqJ0VJv3LW319MYWmqNR6ATCJlJTLKSq8QFew2UJ/P9zJfq2aEiEdKpGRQsezm
QW/ZuhfD5SDfTzUAR2h9Xy/gptlNllvU9htluR7YKlnZiVecZTIogvmoT1QKyeujEKEeJ5djSYir
nd741DW1ceMowGOl6QSQKs8tVTnSrDynWalm4tzkgaJ+ehnT95pxo2TwjPuVZ3xaxvAQG9/run8f
hnBaRk76PQODc1eIhiNM7S7UM2s7CvXSxScDmVmgk5Cg8iNN2ciU0IyeRtCJp8Ule9SMjjabM8s8
nB26Jz+H8vf1ctdMnVpzf/TAuoqXIJvRMWFQz8P94Cvt2WLtWcI2oLdnfawP9hBMB1drW+hpcaW6
bVC1Im3Zld7rGDncbjhEBIpbNdtwBv/ctcUfBhQqNZ9JpBy0jiWEbNI+8EFdCbtRFf3qpNzlJbwk
vvPNYkRnd97LYBk2jVTfa+Dy309tpZ6boe3527QlpS8HY4K/EV6QdJOgOPNZ67yBX1oTkU47KD5r
7gdIkZ2PEJ3VN02MZKAzpvnn3J/KrRtQXs4SG6LnWl05haptPIHMRwo6P1sCuSl70jcDRAdWLCKy
KV570oQmjbBnpdDyDOKHtxiOKs/MF3ipu3stzPp7XbP8zTCgeLP4bLUKbprS30vXQNElLLOC0tWY
3PEonbKJIYbY2wA6BM91d7809lPc+sU96EyHpaJFEWfR1B6Aey5YxbZ6k1mg2Sgx3cTQax5KTqs/
dg3vUBNbSA4LJWbqf6mu9rv2bApzaEGwUiHsX2TUdsNvw+RNt3IoCNi7rNarexlzzXLfmXb6KGOR
0q5A4KTPmqd5Hwbkh2F48WzlOYIp7x7AZnMufBCpwsqgNrj2Oi9FhEDrm6MMjFZQ33u12x1g0uJ5
RCQvgS5UjqpmdghekCZzwbEFuy4AmLLkytkRkauSMLyOvsbCGjiGYmhbJQj8nTeE8BCkQXEnG9VC
GmpuEdCVJoLGL4GmbKCmUdVgtyTnIorkxLAJkxLquddZklEr7oJQ97ZDVyIQ9BqQI6yBXbtYcSBj
MpWdDdP2kevYx1xDNUaQU6pCQA9ZLrSCJa3lYi9hhAshvJT21LbVoTEpXg6TeV9w/g/LU9Df+4bO
5030jOQmRgPwjjPlF0/sF4PY9eEPJBNEoC/bmgoGwKTsFm99JaVOP/bgCYSA9jh4rXM/iYaqXFSA
a3bHUi1y7sPMcu4tzXf27Zg4q8Vnaop2ocLpLF1yqMyFxmbV5noIRpHZZFALguh6mcW3XMbrqTju
4aY5e6HTHynMpjg9LedPNo/cm8zs2I8UpgsbFWX75sPYK81TYjr7QNVnsCZ9cE5BmK4jaZpOsk27
oDnIaFSN32JfHNWDzvlQ8emVWXCrQHzPghDRCqauGi3fQcsR7aU5xxUoSi30bqSp1SA+lfxTboTd
Lb9U6XUQ+iwwD8PUsJVZpWEpq7oGzy/N3IGwU0dw26z42NplgdICdEDHpnTyPTdd44nDBu7kEAn8
K7Kh34YQ/zscgePaQer77l2uCU8AWizk5ikq7zw+bije9TatOhvnXjSyJ5sIKaqzU4V+BQc6EQW4
1ao3khbCTcykbh4Nr40/DUnrxc9l3rWfSrX7qXXRznWq6qEcVP2ZsnTgkXXDk2IUGs8jaI9NYA3+
XkYjk/U+qiUGAAySJ5S/z4kPTCoRyTV7iPeUgJ9kUI6Pqx+py2pIesIy/hLUCgzXIlspIfafIZZX
LUvdpHzVHmVD8ZVqhY+D1ZePFHPO7CWpkF3OfpKu3ZTlam6aEKO+5rd9sTdCy7rVHf2nnyFINg5a
ejcU3Cl5nIQdHzTiXScaGRjz3D4GY/ahtatfLjEgz93yprbj9TW/s4NTHM43naQoFeTzsrc07R98
U2b9p7xlWBzz+S+UdtyYaZCAlfZh3JlMKoZFzanehDqMQTSy15eck6yk/S4MFjQ6hJF/kf7rDHLI
u7zF9yanhKtjx/fhp6ZWOg8ZXPjNlZYhsvf+1eQme0Mjj3WrvybKGZe5ZZ4RKta24q4CUzcaAevB
hVWaT21S7izBLS1tqE0iwMMAGhffMBpoGL2xxcBOOuWYpaldJz6V5aA8ABy0nvom/6EU1nCRFluu
+o61mbXp+dw8IRxyiJJivOSdq6GSQ6XGZMc6+qa5fid9sulzC5JLVy+20iyVGexu1c9H9mz5/Hd1
+BE0dESFmtahFVjkO9ObupskaTzqVKLgpAjmVyZl4xqAUDjXARj0ILyTPUvn16bQOtiRfw+gMsbu
sW99kn57zmJoKESKlv7TDBwkyTmywg0hhxh1bnOKjYIstaHXiWVuPXFg4P9IESY5Z21anJ0xfohM
K9vHry7pr+w6LFfvuyMV7Xh5o6+jZfxN0uts0vf3KUvf+zV7WwZ7QE7uVhu8/KZJox6iBSoNSmpM
VpHdhz9zYJ4UEf3DX+azATfWp1kr2o2vueldUcAkCLmffpjsSruzeUbb2H1Xrind9zh8aOdLaALP
3tUhpURO44ybN07ZlY0RAFDvW8MHrgVmG2y3Pl+W8ATFfbfqfN4mdJO/LYEIeliU2NC8VLPikV9b
bsfQkUqLSgnz3BTzF2nJZihN8aEZ6q3eTMWj9KkRRDD17PLlxuUjms1RbbSVMVO4oD/R97NidOvF
l2Wtu5p6wOrLRGPy3dcQML/OSjnYiTK5eCXnkL7cg1vWT8d4J308HEXrSo/aAzwjd0U5IfGBzNJj
79njDbyZN7GwKJOvHidY+HeQps0bacqGPfyfAOVjdidJSxvLu/M58ZaDpKul2noPs0G/riGGpk54
nECS+UgzjqV+l4KON8s5um2FJf16aJtnnh1O0nLV2QSlqE/V3kFyayWd16ZR9TtfRyrM6GCak75w
UI1bc4pXTVbHW9tTqtuotDidhZr3kDqaccv/2wXw7GgfepsDFLU3w39NpbbOIEOhmLs3T7kZFd/C
isJVF1YqyI4UZZvMlXMxYSg5eY1q7h02Re576iE3ULCon6wi+s4JV/2PE+9R1Ah23GfqvUP13H3n
6fa6qAJ8dtd5q4Jn80vXeicZtZUExvt04iOO1qh9UMFCHlMkbjaGXtsXyuZ/QqkQUkChIektXEuz
+Gw42g+F2lFvTob0K+NU9nBZ/xpG7eb/y3R/uqr0iVfIukvfBiDla3F82YqmEyevsqHYaBMD+L0s
LpkR6JO263SVP6jIlT45XpoUgj6Cd7eO0lrmpUomhwtkX1AudeqAlQuZ5ey56lOKRZ2vUNl7dw0n
bFOTV4dCV6PbfGip/rUM+4HdIJSnPB9yJXRIV8hiWF9Hq3saEj7BytisrYEzTlb55yu/6huqVdmd
vEzf1pVJqYxgVtUNi0b2RCNTZsHO2old62jO/pn1crrjjgbN9Rj23ylWOVWUVX4KIDfaU1/eH6rI
j5GxUb9bfMYOuetAv1M4xceRAqS9587TVprN2PZbhJryvTT9eYg3qmXER2l6uiC/QujiPHGr/BjA
ZEW5EdRblaoqN+g/g2vOoV+rVFf/MGr5i1mL/VZpeonnQ0XWv0Slmd2X5nYK1J/9PHswv9oqqkOp
Cda3zRPQ0QMrGFtDsYT/zCZTevVGWrLJwkwQWeg/48HIs+3oHHWbjX62DQzKYVTj2hMP6xTGVAOH
QBSayYCJlMM1ylfNpERJZKe1pW9LfYB79jXsVZZRbuSM12mprF1Nua9sW6Ri1n3aFycrydAJRC52
M4M//65akDDo3ldlHqztrIXRqavd/MlIjO+IeGb7MgjA6XRBcSMb1x/by+DeSWNqqqrbLEFDCbS1
VSOxNHbVcIDQ8KOfVxQTerW+8nRHuW2FYAinAcFdnsK2ZGnGG39Z5YG5GlzIJ6O2Y9+ANDkKBtr+
OPcoXXJ8EX/pdDgqbcv91g4BP3RJCU98T11GN7Q9nBGF9w2aoG9a2ddPpjElJx6VtC0Uz8O3hMfj
1PC+mezUcVJbqmBhde3RnN2fchzrAH6+KTt5GKl45DyiM/ndjawrJZk6PpmarX2lohTtTiAiR7l0
lE3GUih0Sn6mxGpSNlFF2afaVgiE544L03A5OzelZ2/kItSNhVxbHqw1v1XvmiRW74rG/1JHgXaU
lmxkME781UBt3M3iN3TdvHSlMVdIVaqN99GejfnG9qNp1auICs6QzG09fXT30swU6wOqzmvUWNHE
ELQ1phaHvGt6eJG9ZA6zZiW7QeAmzWoJqW7LoqXWQIYz5E3iSxfZv5XZ2h5sjvN4iUUTsAuTb2pj
+OwUdreXAdS3fKRPouKTbeZUHJZ12PC3HkAPyW4oaHdiIWohfnAu10Yw+Vzta1LHkZuG1heEWAIz
LVHRDXxuGsvP0EFjFF5qha1i9Fxn/dAK7Z4GuDy/6rFxaDNd/6D2/ksU6rv4NA0ow/Gc4K6opQu+
z06yr2PT/AeG/WMTd2zyQdLA8tE/2o1T3MuN/FSv5pUa5OFZmoEWhttKhZrMTZwPzTijj5TMX23f
LXdpO7L56Dn1Z+EvKn36SskstKx8hDneWVcgpE6FOkafTTeBzNhrnrsJFsgs6n9Kt5sN4b40xpWV
HWzWaCeYu2FqFj3zd3NSxkHIFxK+dq/pIXArpMMhz30d826ea7aGvEC+WuYMPOfBoQ5iX+fOcFGC
YkDwHikra9DuOrTMTcR88clooo7DRTZFnT8rY+Dskya2/RvpgxoEDI1e1is5ApBJxPa0mLXK5+Sg
cf5TIv6K1jc1SWU67JLXYi7+gM68klErir8Ujdod5lbTqWoQI6Kw5SSotCOq9F4TZRUYlD42ALNv
LGOTBGrLngeakoeQuuUQY6/Uib0r4TOD7VrX1E0QtP+UJVv5SlqhE0jdC5UVv8Te+b8i+94NLwEp
AH/1CYaMdwE3dyh+XaaR2VIl/ioc//v8f5pm8V3l419H5BbMKnx3eTWReDWRkIeW2ctrtUL9MTBz
Y6UpTbVhj6G4R2Esv3dED3wBBUz2nfTIZg5RkasH23mT6qXtxHrocB3yOsNYTRm3Mb/bypFyatNV
+9uJvSzpMrM+RPHCMtlGjsJ4N8dW4K00fldvSnfYatKU47IyLTjOVM2dGlA2Tplf310iEKHLK5NX
p97X4YY/9/sl4LVdf27YdLy+DFMVImDKBiFn5yFj26nz2CjVrcp9SBvPvAH3cpIxVbiKwYGow5h4
OhKmDLRlN2xrzfM2esxz+JoVnL9qiAs1aOeawx/1zoa85yJn4a7QPaBms8TB/rVHWF1uHDc5uFFn
3bZWkfL7mnEEqjUqEB2YDW7j2bRuZc8NauMYtO3TNU8OCYb0X7mfz4eMfwYb34xw+Eoc2saIVraY
VeYtUwlc6OSUxel6SQ2ujIiqrM0gThuHvgsowSvLgzTROkcI2KIUSZpuBtVH3T0hGOCe0Zdwrs07
Uwakr/fiaFdOYQzzINg/Ix7SFfo29QMac/VDFHPmZZY6FV/DVPM201Bn8tYnk/kVbDfpAFuHNGWe
HNvGPHuYbDBfx76br2nCdl821GJrqJ6fzaJ/abzOOQ88NFACD9MSxVS/AkKyvEIIATpOK26Kegd3
OZwT0AxWWhVs5AxvunJamS0jPgwifNGQRppVxKMQ30QSs8zQhG9j70LJNJtsg4Vaejlk6uZqU4Xq
Xq5ZkxfAYGGH399ELDmoEONhPWf5TZ0gj+Epzytm7SvnmapCnq9orKRUkGHm1A9CH107JWMZXSLq
XGGfN05xlu4C9jgPsUNZ1VxW1okzW/sQmMOjYgxUWcOKvDLmvt2xgJq+JuwiUH86fdYDOBH4hLS7
Ou2v/tyu56t/yPQ3fpk/Aye55ptpp9ygqgglywh90lBVt7VQ100TlsdtOUWnWWjvDg7SAhoCertG
iO0aLFwOfKPCjYwGULNefDvhB0qMrfLJvleV6NCJXKQP3JMb+B+hMJ0fGrs3Vk0Naw9ccCsYu41v
htYhjxH0EXTmJiWueqOv0thLbvuoTJ9QXLqrYBP/Aswq39lBo0Cw5pVfPCqZ2T8qKfZDo50Df1QT
sxtKNOsbqKsREKoQARrc+uoK7BCCIk7y6xutVthLy4Bny2SZIwPSlE3pUMfuByjyBKHgfFkSZU8R
lM7F8GOZXrrlJItvCKOvnfMlHYt5VxtNoO2q2aZoUWG5tkGItFpzH214jBIhK06qy9gZ3MUzL053
bCBlq/9rFFiq+GR4xuY6iZzvmmQm/SdNMepDbMTR7dLYBSjqYVovHuiRolt4LNFKmCPrmS3J4Ch9
S4rsNaU7r31NUzZLQJtchrFrGuytPqPuUFzs6pTdogbZAXvTxkjNt6/CcNiK68rum1snwynwp/7k
qc5LI33SlIHFfJMSV0q6emO/TqPMvrn2kdVay+gy+K9zOeLCSluGBzSbj1B7zPtodMJVLSi0Wpj9
oQJwy02peMY5Dz2otyTVVgJp1E3C+c56siI2e/16UlG5ZIxa8EeZZv0sU6AfiGBWQoApCErrMKaO
w9NjrXwZBu1I5Rxs3Go4cvgluMuFv5qrn0YCU0cUh/pt2ZqnJux2g9Kf4sYqvoeZ2/AraSgfotis
NmOjDPe2akV7B26Ns4v0xLpLpxJpOx3y+7b9ljVO/MEoFee+oJA4h+7tg895zHMRnGRINlA/AGlW
G3QDyea54qFpzBWauz8qtIKfE8RtUa5Q1tKyEDN6dka+ZG7SbSaetTeOsbKVKHkKwq5/SsYs3riZ
3+7TzO6f1KKIb7gDfpRB2YyB/9XlafEiLeg4nH1jUrsZq2wLrZnMFZN5Tvgy2dyk3Z6N4Jupaznw
mwueYQSJTw9DNpgTYcJ8snVafV+lsAFFkTLwI/xLiUcK42hpA7GzBb50CVRN+Q2ZFweKZXYBlCzk
lGlM7iXSCpThXdVmyb0EYYlYIywZC+L4rlFTdTW1PHU4VltyXJioK7D65aNTmMUjz9IUS+Rzvpem
DBgFdcJx7NxKV2P19UVvnedrvhgUKEIuNWDRk059nK4Hs/0ee0F3limcZLh37WyvlwGa2q5VbpKX
RjNXicNDcFJGvQVVcOofvUy5i+tAYbEE8PMWybL+Nhsazv/VlKIVHyrPveFQs4BGUb33fc3gTfSb
dWWFHJGJH9NUT+A2jpH9EZZsZLAQGUvav/dNPSp8Y0Nxb6JsC9uFnZA1tQvdyHaKM/c8jmF1h0ZJ
tUalNfvxnzMy5hh/n6PTKjRJjCI4VEnaPjWT8tnnNV4KYdV5Fx7mYdTWimI2T0Yxtk9J+lk30+RR
eiw0RlAytIadjEWT59yaIzxJQdM+pLEOrLkyb1mbosyd9f33gZ/s0FLiz63jGbvGM6Jjkaj2bcfN
wB5c/1zzM1dTrkt3nD1l65YAIFF9d6HDnBFbmlv9wwT10tXUe1v/0PW+88ZcojL5T2Nz9v4OcN5m
s95eZOOpMB/wo1tA5fjLJ3tqB+MFW8E+pyC5AHhOGbK6KsySm6uzE2jSuHMOmW3Mp7mEHVuSsnco
IPGb5Dz32qwcpr4Dqp/r0Re1MtaQfobfAU4CB4vcD7oTI5FYgsFJeohdjejWGhT9NoFBhuImviaX
LCi316Adt87RDtRPISUNHPX4H4uGW4Rnz92+R8BmU3iz8VyFZnPm+KNfSVOHHPw+ahJEemqlWxvG
J00vuycZqyFYSJQqvJWWVk7l2r2dI27l93DguOcpUZI1AADkRSZ7uumr2VgjtxR+dwxnx5OS9alv
S1hFdBiy7EkJP5ZCEEwkyJGJECapRxid5EgeraPvc2Xt8smxPg3DUO77ZBsGUH/PIIbrf0UVOodT
qykf7X74Xlt1cictVf/YdK36AUhd98Dh2k2aFih/dz4nmXoarKWp50O2Bwpsb8Hpfc6ojz9WtZ3P
oOyV+VCCutZTtoZU0VjhCOfUa2/MYMpgMTDsZEA2Wpna1zwHwo8zpGHrZXzacIiC/FHXwADhhzsn
R0VrdDtWxvWU3HqdqnPHTLVHmJqHdVI2Lm/6HKwapzah4zLGdekGxdnuqsq9djO/LM6aa7EF7ZQw
Mio/OgN2bjbcCqSGRmDgE79ShTEgi9O1w5PuC83wzIx/pL6/Zuux+yeL+3sTMqov88QXxjSq8r71
kvLQDzZ7hFqm3xpxpW5CjQN7OLu/yUGTeyxhIfrpWEO2CtW8/pD3CK3Xjt+v6gAFcM4HexhF+c41
k1kf2sTuntmTEFpjYNtltC7CgEMe84cMOkXgPfHGyJBskDv/iH63dyMtw27cteEOIM7E1FAX/3Eu
GayU2f19rgjBE9PQvBtTDJZzxfpzkGbmRm679VaXom4UtS/7dW/sflTcddbBONSIZ+tWh/tjhg/m
AFeE9ZxqsbOr+jzZtuJZu49rqG8V7sC9MNXRmG/ZtebcF0vRSv1pTB7kQDmZY5VHFDwGfvOIIxBU
Ua2VeWc5l2qMf75S8KEMIn56jMC/NoHeWkBHwyTadX3TrWTE66uXsDSvOWrWaEdwHsdlcFyysgjg
D1ppk8FttAbjdtZttM2AsXIWmHJ/FS5f0J6roTZFyDLRvWZnEeBaRYtPMxR5qqt9sdQQmHHb+bsh
KKavxgz31C93V8G0K92q80f3b9lyklzs6f2WLd1hHP/LK+A2HlW3P7BysvYJbPTP5hT86O16+gFJ
yKMCAdFHU48tiqsslcrNmuVPN8//h7DzWJIbydb0q7T1+sIu4NBj07MIHZGhUjIzNzCqgtYaTz8f
PKqYJLutegPCj7sjkiEA93N+sZAjkFnc9J0Lm9MLCgDt7Sc90oalTgX+xGoS5VVVafKTbLfgxvtZ
F8rtv7K0xrYrN/7I/OKMr4zz1osKt6OSrLZNPnVbobNzsOtWOXadK9ZT3tdPCJv36MrVw9e80ucb
j/EHiaEtqsOLNnOnpw5gC/okKhiv+V0zK+Ae/yGOh9qpMQr1yXfQgu1N88/xIUZRH+M/4vP4bh7v
2YyX15dv6K/jP17X5zq/jZd/z6/j/8P15d9fzX+/PebrgQLKk+6a3wO97b+2qEBPcYI/jLOASRci
+G9mO1IG4iv+6d+GyLAPiNx2LDhNc4d6ULTxHG98R68NKbZK+WQLNI/LOY558fiOIs/S+BHPINrd
4vP4yTG6HdmTZpFiuHJXG3FVLZJUse7KXrcx8OjESvbIg+z4aMqzqtaZ8lt3HrWHNhiG3Ud81HqT
TFmgPmLrjC5TGou3oqufHaqqf6C3myo2emPt1O8GPGqWAzIsm6RwK6T9OOCnVR1lU57Jg9JTLveN
pkYJhUeSAkWrmJqTPMSF25zC+SCbnjmYSyRemtVHrDJa8tiy7StTtNENf1rIeXKK7BgLVGXhdFbI
+9vqWzfpWL1V/nPumOGx623tFh8jJE6GxMJOU8WRhL2Bce565F/iJD2UdouLegKaa+tmuHuj3a4c
SfTCm7OhIk/6rH+XTY9DyPbGzdlu2eMj7iDTo4N3AZTSDvPFOQbtZsTYlQVHaEHzs8QVctv42Awu
ErjAMlA+dqty6Q8OjIJEnGWvFc48K1Bia00PpscWIa55N8xislnqqu6+RsH4SUOX8I8kvtooGfoL
ywIfMc08QWT1123CukXkwA46tX0XMNz6Lc5zwRkJqHmLqfdY+aLENexUOwAZoCHsppbFQbYGUiMX
eVZe6q4cbucKz9iVKRLeswEgEBx+WEOpD/W8hJl4qrJiyLdVN7JkRlBvSXFyOJnQtjK0oFD60bsv
Xp0vh2I00LstlLWvpuEh1vrpoTYjJGcRltsNqumunSaoN86AY6ym+MNLE8+Cj00W7EXUDi+jE2kL
NoAZPgz0TmXMEwUDPCMNB1xKSp4YPw6YQP7ZZH8UHRS3RI8eLaAzNKjuubbbJWsRqiaRxm0j9vHE
mZvw7BG967JVNOj8l3R7VtfMwRKTgl9bRS1eC2X2EK9j90LBrbozQJfgDaV08CWDYMPFm0XZwI7I
HEfcywOL+4uuakgZ+miX3eLIDhhKca1Bbt/nCcSUUEzIbv81xQjLnrxh8PoRmhDp3Kk6Ce2Py1An
xdiGJ+Ntao0w5TKZ2myleRghV4BxTvEk9E9I8Ze+2nzKTeGfHcQ8FzKsxgIHDcN61VC1pN7vbLBg
BzcVk1BcKWKGK6vZvoorV1m1UcUeKc+MzdRp6cWJ/ex2SLE6wRgaCWwLKMo5B1m5VXV82My6HS+p
31mwbzT7HYnmTWH4+fe8b17zShteDFvt14qI6iMOb/0xb/Jy1Yu2eerK1FtRIg93tRZOL+QXgNH4
FeSLXhtfAqd9V8CaQBOkpfom65u0fzSyxnhSwU7x8U4vGc4812ByH+Sgcv7KwHnQFnaI0rLI2q2i
DvGmNNDvg/syPOude1R47n62HHQw9QFwThjiOgklE126oW8+lyMUutxOnPsBZbG7XgMHMILU/lyS
fNNdu/iE8n6y820/3NaN2bzNJSM5AJdeNHDHrDtUnRCPIixfWvKuW59cwK6ahV8bV9OeZsTRJq7s
8IDpLyRIxKyWmH2JL4PyRymU8RuAUu5+8MUfAtcOd3oR6jun9tT7xkfbG+Gx6Rv4IQS0lK+V7yTg
bmpx9W1sq+vOxnIWqEOW19GdOytIy4M3TuoR7E+6GWdoxUfsduYgMu00fKFuPeY8MNB4i23dIGj/
uA7vjYURKvZqZZENB3+ySS3+firb8iAMYzio0Ej+fZDaKCplZ78fDmZUchUAjAEYIaQSVEBmeqh1
Z78KzfuiGrpr5H6ODB1b9SQNsqM/eg+yz3Yb8z4oOnVXZWBSeygF0TI2A2Pd5ZZGDWtu+6jMLrk1
58i+Mdw10HgsnG1aovI3FkLbTRUlacjsNutgjYpPPYH/xsCya691HQL7V/uzbCF4214LyyHDnMVi
LWPyMOsp4FWgnTEy4VIy1njiNdWU5nAbYb6K1D+QoZjQEu3gbuVgLfCOmfGPpbDvqd5Hl0R1MZkJ
nPtUL+37LDWbA57a4UI2fXsQF9wUSeF1zvS51vrDIEC6KG487RrFMDYsOtQ3AIjInyr7elDuyTx1
94NdxgfHFO7C9/w/jCKel3yzh7X5aJWsTRrqZosBBeVnEUfJqvbKmtdPMAIAJXiyaxYstg1lXU0r
564N1JqKbd5dvNmuAInY8bFtQQmOhpK++j62zbaNUJ1loS4Az/u+8Or4Cy5+/qJLDYw9eiTVYqcW
mEFEQDPsLn1CLhYvrDay71sSf+txAH4IbVzbNGUNGwPgwc7KhH7Xsejd+x1vo6PO9wjVanbG1Mcn
6N/ciqwhvmC1yGORXcD9OJuZlH4xPWJvppIewZBtsB0T7ZVBe8U/IYZxyI/aRsi2Cezym6GO+yKb
Rfg9E8ZwO2FxkAbjwuo0+3mysMcN24pNtV/BkBbxyq396hUEEs4Qeo74sG5Xr0WyYC/kv46qlR+R
EkmWclRiw/nWEwfbkXkSki8rJ8mQRRV1dzZrr+I3bVVYoZbKixO4kCJdshO56B5NX1mq4zEwz11S
hHjWDNlBYKH0VS+yb6ZqRm+qBnwxjBx8ZTWLumuSTABlLaQuUr86S7segWi/bTlloS/Uvu4uzkwj
k0xaybgFi9khh989ODMdV4b62EedJenEwXWS4nGCu3jAZLpblFXc7QYwcRvskdRL3IQh+hXaWbZA
ygJMmQ8oFzbbGH1inpC+Ea1LvRcLpUitB+RYxGIcLO+9a8sLLhCOv+BRa82CtrzqKcximCNlFm4y
PedJ2euxAjgqwdNVRDbEjMY+kabSp5UP4Yp1Ynu8NcvOE5vGRJDJoSzNxxBFGyfWVPWgxjU+W8iM
LhLhlSd5SOfiTcU7P9yCcbZDvcY4yk41NVAfIUe2Lk3MPBIHVEhj+NE50dONpSB9P4ID42ecG9eo
c/VrkHflGYIhqq5/her5rEFh0htG++4jPsSKsbTqrthoYeyjE41h5+52Oe6IYHdG83YpeWEsR9tj
XfV/aPWEtv4Q5N/Tc907zXclNtuF4ZTjo1NNLv9Toz+ws3VXfZN/YQVg4aJBCblTs4BKGBQ72fzo
uDUpXsVunZ1+iw9Gq64idLVXctjHIc9JYRjZVUYMJy2c1TBq7VIYbrYevIMq/O5BHgKHt9YTnbqX
TZTKNRR/UeIZ6u5B4Vv4gMxltvUdB3f5eZaMoaYJe12L3IMc1zcQX+LJ29wmzMNyEWSbevLGlZzV
V0b3UFXqC5ak+VGGBgev2a6OznIS2L0ct5FgV1ChOGs9ibhRw7lSr3qSscjyc/cUb4qf+hvD0v0D
aWXtQZuQd5UjBrv+QnZLfaxVp9pXZt1vvAavYDWP9nVemDomL8I7lw18/9Y1j6iSIOGKl8DKNGaR
KqwJV8jAVnvyls6rxcMlLGzjJQi16NiDQVsWnuW86kHNrVCtInbZuflietifpE6wbHIQ85rmxPs6
1bUj+LRwG0VRf8mbplijNqo+kK23lkZdRy9lGWroy6To0lvju4IhxNe6i/ZFrOs825xxG3qTB6+E
Qxtwc3azUbC7IRtveQjrJ+ObZybOspnc6a6MO/s5TKx1UEzE0V/ZahO6qWamD2+ZICvdIevqkYnA
hVynBDJPH3NgYUExFJe2mKp7L+g/y+mFI6xVaiLLLqhex2F6Itms710XqHlbDN1Zt+1sHeC2+2SW
mgmFNQs/1xbu0XLLU/X7sOutPxA5eDatOH8L87xcqrUmHrJh9Dfyij1bj9sVbXRbz0raYz41WPlT
OQwm0H4t/GwG3UnEgk0UV8xAVXzTqHiNX2fvGV0EzpsV6nwevaUf9TQwHoMeGEaf2G+9DpRFQX1g
b6Ai/aj6CbtIBAqmQs0w9MpuKDo/M9o77hztUqLoQLW2yzH74jlliAGV5ywrrRI736XZdwliSX2P
azL5GjDUjbENFSzCZe8Qs0MLgGQvZa9eQmq3oRbi7WfeKa5wVmgW+1+SYM3DX/tStlqDaVeqHs2w
Ti6jYmQzVW14mhFmRS72VW2Nz+z1i4MvomAtgWW/xsM5LoFov8YL1gv/KS7HK0NRUZFMzZ2aRP4m
dbUAC3o9eg46Xdm2MfoHthfFz71QioMlML+UvbmWKOw7Rp5Ic6/rCtzUh+Q0aXMRp6m/SLiHoXTJ
oe+RKfhAf8gY9U7K8T/QH8pgJAcZkwAR2VGb1AVqwKG2jtCxi0PbyZl0yshKJN5Khzt7LSwsT4q3
Bsfrl2oW0CcJiMLZPDT5bsabNgfVKDMFxtgaZ3km5jME/S+DMiUHGfqI55nVbPsfs2QHBfE/p3qN
+dMsEUzfqqk2dkLTokubxvYqh+6zMgtU1mVMHnyoDTtRuLhaQeK51FXXssCF+wfPy1h2U9zxP/wx
BXewrVu2zt1tnLyW50GabGbiyk9BRfWslT2Bd2jNOlRWnZFXuwqh20Xi1gGGm/MrxLyCvLa8zm32
/ApG0dmr1NPIO+mte29NGkw7bai+ufr3Io+GL2aR6UvehvRCadk8BBiEbQR2u5dAi0080mp7raQu
O0uty14stYOdU4p2N8zNzKyQXo6d6iB7EXPogDIF/XFUw+zFbNN3N+qtM5zu7MWI2Mrzqzo0AV8b
NeFV60kt3sDwIW8UGNE5Utz0EebQRcZNJ89BaEAannBUerP7YjW6VvaC7btxV/Thn9O9FImxEBX1
s24l/3G6D6jlzZry23RE2I0733bF0k510Bh66C1jl2xPrI/sBZw2+lS3ry6iRs9NVStXP6GQnjrR
p1YPnAMpngZPmyL+NLBr3ah2DVqKz2ThKla9FaOHw5xeBeehwZ19QB96V49YJCn+2K2aoDBfptD6
o0hwpyiTe6jJLLFnEgZ8jUVk5WdHN4ajdNqVfrxziO87dhzmXxa9P0JViWdhn0YeENaq3VdJ+RCh
Tq1u4QQ0PzXxjmn3WEU9lK2an4O4gmHouelKNwwUEOdDmrbvCXIp+7ErMQ4cmyi9aCiOLyPbbjey
Kcepc0c6CoqIlZ7dLlAN1crVE1B4nT4+DR5ZhEivX3EgLKmQj+YKNNKcUEBwG03u5DTwUHsxm2QR
m3HzauiWevAGR1nKWb4v2mVqYhMte9XXEXm/VxIt4TFNcFKD492weo/S1Vh7xaEOVWtFWjPYdAlP
cDQGOgseIzsw27id5gh11wByj+CHyJJ0VP/joE73+iyTs2Lt7SyavuL5jkbZkuxj9Ow0McgsvFK/
pzVIPc/6FgFDIG1sT496hg3tMBj+nWHCZ0MqIlwrNpx7s8rxK5pIN1NNRx/R/NJzF6Y06CNtiW3C
dvAKew932zrXoVuu3DERr5UwL/KFjDDYxXAhsYbjQVqoE1CD3Isu8syqy2+KEtgUAn+Jl1XjYmCP
u3hK6nM3KGw4O9Xsjp1V90d51mbRn2d2byp3aghUnAEf4d+G4o7e33rbbtZVsQoSkzFls7gN0p2L
ldWtbNbzAZ1KEb3KzmKGi+ThYkyc5EkWv2zF+MxSKTvJLvwDspXA32IrO1mCJLdrlaGrHNKBcnIQ
C/+KiZ25wqgJaFMIm13GvPmMvPtaUQXlYlwKb/HSE/Wuo3q7kCM+JiQh0lKuPZSgNP+6SJjypzgh
Ij/zy8i4nBV3jrFyY+zIZcdPV+cFjUsYqcU9W4n2uc6cUzh2IEHmlqOlz4oaumfZsuv8m5fOmhxj
2j3bOLrjNVlMR3NuFuCZF6Xh9EAnmKkiWrMUvtsd2nrqnuMuGJcpPnl7OZeMN9aSkTHt5NxB5YY9
9oGxvf0NGgojXodrgpzrUOTatLqabGRvH3sm0MfZX6/EgrNKLSwUu7548axoN6nCfrcMxVolgB8g
DwXFE/zB6y2OKscqZj9/VIeseXAM8VnG5XXCsUad022mq5XBve6ayXkfWkPjbttUlyCM3bMlTIs0
hIaGYJMOq3rAVrJ0gv4KC7O/KjM9v+IxOakukLMfcVOYwYrCpckKjRGywzc1zCoyFFjmkF+oiouw
63jJMCu5k7HUiKMFd0xzVe6bCPC3xip+Xbpi3McUNp/6fLpvqh6foIZc4GjX3ZNlQ0bEIeDYz61b
KEDNpEJzVrYi+Gp4mSf9nWyOXpSt/SQYN14MBtFpW2uTSeaOGnjtophPMY/fGFUXzEsYYu3M7tHA
9RarJgoA4cw4XG2Kt6k7HbLCVt4abqlmyoqcrfUOkVG+XSAi35rU3WGilj/zkKjvUIidHXaJoxH0
dcT1RtUezT7Lg9V4DcpSuwtZZt/p8GSclgy54Ka9MPuhesiUzN0FYzRshygZn1IxfCX1b32NLO4j
6CV8ygsj2TggLw4k08MrErjIyVix9dXJHix1aL80Aotf27OSs6sBCqhrUK+KnRp3aCPUC491D7c5
mvLgxb1xNydmgPvPwZ9OXRnV2zLdUB9G83Hub0wtXrrzVpPl/RJDAu9I/tpwVr2thqtQUexVmzb2
GQfvlj1PxK8lKMpdp+s2+Bo6fLMGMNqZAyRFbtY7GaSi5dy6zSCAbOJa3WJAqWvVauidqLo1PeCd
a25nYyksvMYm5W48fMfcpcKmIZoefJcNJyIrZ9mSE6geqqth3qqqStGmLGzbZZnU1VUO8XiG7adc
sxY6asAP5nzwBeIbfha7e9nUOz85B+oOxvMVyj1p/erFRH3BX0Ccf1D5k98CP46xSwrzRxXuylpN
sRgoUGXZ294U7Nkt+efEDfFDIvfyGPilsuCH37x3ZfLnFQU1kL+uWKObtXWnTF1jFSp2hhajaVFV
3itCzN8rS6+uAUwC7B7dFxkedZX0Sjq5W2ceVdj61hSh9sRue8L0XZh81sQ79HFXA1juA85U9WuW
ruS/YXLsB0tnywudzs4LuNjJ8HMTd0tlQRHKWqbjhNFSb1THSIFwuhnn0262ApKHWittvEMYUyCA
0ixk8GOMjnLv1ixSdRlmpB2lM7Amxl3WUKiK+E0uTDCaz6OdCOpAEzxgP/fXfdU4L401f4PyTxiL
uWe/D/+4tQBt7mpWe6vAaPNPY5k23Fq9bO97SrhyPK/bKCW4a+Hi1JV2PKm8vtvylc1fM0RP2jlx
a0CBWcVFjP0nQrT3pm/HC6zNps8tSFKeYGlyL+I4oXzqw1b8IdUoz6Tg4k2V8dbDRptVrrf5GNdF
fboMrVRfZnjz9W3WX8f5kJQOeXS/+N6maIDIlozrfgiLtBxZi6K/fBvmJlV5KcxXOeoj3IwscEyR
p7uPjrIggRXZABjl1eTr1WqngXfVs/hz0ftrg1vDOakHfK7aMXzIwPIshQUKdawAMPRBXr5rWvOC
6WX4PdOphoqWu66rbbNWK9gCGv5BODWmUor5XR8D/dUtx4AMTjo8iT4eVllRGtcOCZiNqKP61AoY
JaI3ZkJn360+8PJdMLRLp3Ch6FEwo8LSB/VJdtfwQXGG6b/XbBC3JelgpHjyGJu4/H5qLXx0NGBc
mVKQe48F5m8YTfJph82hBY/3CjNPDo/Is+zjrg6WVd3nO+5SyC7WkbEK5huuPDRNVAS3dmxWWbXQ
a5jk//zH//6///t1+D/+9/xKKsXPs39kbXrNw6yp//VPy/nnP4pbeP/tX/80bI3VJvVhV1ddYZua
odL/9fNDCOjwX//U/sdhZdx7ONp+STRWN0PG/UkeTAdpRaHUez+vhpNi6ka/0nJtOGl5dK7drNl/
jJVxtRDPfFHJ3Tsen4tZqhDPBvsJT5RkRwE5Wclmq5nirsJ8h7ecXpAJ3kX3oqNs9bVnP0F7B290
69VZWSJ5eZEduRigVpU5umYOQl1Gl6zbRi9efSd09s6UNCvZRGswW1ZOGh0Hoyhe2xWI6vQ11ikG
JZOWLOUgNe66lUsqdG9k4XPmZOepGaqrZnjFzvXzbqHpOfRxGcxKB7pa4B1li5Rqda00ZVxntRuv
nDKtrrndff77z0W+779/Lg4yn45jaMKxbfHr5zIWqKGQmm2+NCjngKnL74ux6u57JX+WpvB6BqYo
m0xrIy3mo059kaPYTSRsptkR+Fr2vZg5M/JgdlqLp0/8HWhedc9HTjyK28OPUeacKfkRUn3LQJVX
bZeFHw0vCboVk0e5QLbABkNGCV+CJmkfssmBzMsYX/Hqc2QaZEWu/+XN0H//kuq6UDXD1VTd0ODh
Gb++GUPlpY3f2+bnwfPW+qyGrc0H9k8tizfOTCSKPBAGfwVLZwhWFUWOn2JydEuN/y7OFQPO+Dxb
tuVZMCAOrE4pKcRJRyCqaTfkMBIWAlZ8roIkuR26IYtQPZcByLGqipwCo2Tbr1yw4X53J+fI+G0I
heBnVEl8dBFqTV3kZgYrQceu9O/fJ8v+/X1ir+YI4eqOJjRHV+cf+08/ZgE4dOrYUn+ZqrrZaEab
bgzW0HvSvclz1OcXx4jUz5mTUohqzZC8fxBdAjdRFrKjcIxnNIi9R2jZ0aFL3XEdDyV2hFXziEkr
1p5TEjx0TZTsb81gLrHIOotK4nrbKhEGPUHSwlX90SNrMSO693GPpdtHZUaeCUW3Tx9z5ayPi/40
mPnydeWIj7g3APtFYpH7ApCXuyIb/TsbRn5+awc6dp+8W1vZa81DPsYhJBjcZrhyxkd3EqWZtex1
4f+Xu60Q8+3015+1q9uabgp7TjI4uvXrJ1SrWo3uOyT4TgnLTZ+qLi5L6CQ5LsRT0jHs37GQO0de
1R2LxkXMoMubV7sW4Z2edNl9aEbZvZbgkpr0rrGXsduhgyHjBwXGrfM4GUMEOCXH07Vb2WxHK7vv
C+GQbE6azShf3PMKit952a2hznjIhUDnjg09axZDpaBfrcecljAPSCU79TK2teLoJgV8oZ9OG4SZ
d9HkXT21hhUQZbzjfWLuuIdZx2ko4+3Q6+EljxKxBl7b30fcOVYYVsZPfkcqj2yG96IUPVS8YVLe
kiD4oqiA9BXhHNHlnp7grD1UhtbsJgBkpIPb+CrICV/lGZyib1wABcsfobxBDDJq0hfDnQbnNqEo
fRisKfjZj/lNB/3SI10ZKty18lkYb7LyMv5M+gkCt40Yla+W9tIwe/yQhQk9ej6L7QlJe3laT6F7
C8omgHzj0PxhxtTI/SWY9nhOmyZrtwmAesuDH+8MZ1T2FIFjlL6VWl9qToBVAmIDR6wCvGOiNN0d
eXmEAmjJuOVX7DV+OgX8vUa1fjp8jMldFrcr2baE9SUy/Hrr5c0+VIvgOVDbYmVSozjmk+GcXero
S30uCrTpbLyZmK88ivMNVVZjj3E5dWSvpa5bWeONziAZDIPnY2XoQHmdCQ9j55KProFlyU5AytGl
r9BFML2pWBpVOi5GNcImbB6sNy7l6Cx8t3W7OU5ur55Blf55yDKMesgJ2Fv285NY1F2qniMN+CLy
9hs5ztK+q2MTXOwmdk5jhoX94FnBu9vDjolHk21ZV5tXe0Dvzs318L3qcghanpOAIzKUR8pxZ6Pz
vGdyV93CjQ7U0saz4lWqv+7w2KT8C9zOLYuLrsCvQLoXi/F0Ku9kLAPziiaoVlzI6Dz3BRobFTt1
f81WmAQYGNjdiJizvy5MFrdKBn5EzpNT5JkbRBCOEv43H9eaHITzE34s6yRIeGMjMHhrY/KClc22
Yq01ghUO6vpn2CD5nelV1qW2hXUZI1CHf//kkMuJX+5LumXrrmNajqsJw5HLxJ+eHGYZ4W6sWMVn
xYiypU1WaJuXBd6iAJneOhMFO3TtXnLHae/IJ6NfMMedCKVEtTCnSzIp3tU3jW99YY341LJ/YTlR
H0wxqJ+isljIeODp4Y5saLGRTS3DIhQExxNZO/1oBEN1u2ypFSzIGzU9T2aQbhKh9RgvJOFGOL7D
PSW2P/XIG8UzKPa3eOovjaLN3/0xdtY9xkD7BN3FT6Ga3wDGEVqltzhu5u2nhHyyBPr+Nj4jLgHD
bqhE6DjchZWTP851yVWRhcZGNpWxyS+wUncx+a4C4WUBwzvo8n3U5sUjBtlUWJr6+zgq2vrvPy3n
357zPENsCmEmn5cpKGP8+hSpylp3qGIGn7ugxQlayz9NVu3dR2lpn/u86heN2fZvQxuAH/BdC7ay
oz2jkbPBErt/M7sh2TqtCLemkTbrOgDpooMvudPmg0Nl7U425ZmMBaagVmPbh0jE2ZXnOJIuKguu
Ei/kK2KB2MUO/Gj6Ui2Onjb2xwKzjOdmNC9BFU0XRInyZ1eY36l3NCfZCuYkZVME9Z1spm3YLyvX
7vfVPLP02ar5k25vZW8Ibnytp1W98V2RHoIZcgYGsj12M5/ImrXj22VT9/UR1B5QSxmRfR+jyl4g
I+6wW8hqlKbaqP/Gzcya63upsKiPkdt84P5c7OKoJpmSqKQwYpWhetzNQ+vG39ke5MzaHe2TjZTb
tDCN3D7llXGucnPcl3OH7JVxrbHs//LByw/255+pIEdpaqqtqwabNe33BV6PFHXXu77+Pgq/WuVW
AaLWVPrbIeYLjxqJ+5JXkbVhSxGdrNKx7tMJ4V0bgUXZog6eXMzOAA7KFng2lerWuWeEi6wGVzP2
SJnJA1pR2dmxuaf5jaGwyMJz3EF1ilTLcO5Y6u3//ktt/L7IF6au8nXWVZiwuq5rvy2NYsMsHV2L
tHdb8z7VkJpPDXeZnw5DjzoffEeNBcpkL1LEpU+gRvqVkXnutUxFvonZ3mOkhAapmeXeoXRC66AC
odl1yTSdvG6oNgXWzFfoZ/2i18fmrgg1cvFGUe8AXYMSSqa146Xe3gC/d5BnhRp1t7Psx9l/6v2I
fYyjsBb/l1v1v/34helawtEMRzfdefP+22aIhcnEnn2s3qM0/Z5lF9Lz3mmIIusczlgeic8xRRqv
UDwyVx8xeRa3jjhqGGzdJpRo1CzkaTTNIGK9HDfyAnKw7EDJZs5+eHcjRevxT6h3h8JAGYwBWitO
f7rBv+WpOtSzVNOYrHtyoOAOIIwKAD1ww0R9saWOyRyzw1Y73YaA+ro19XmIj+bKAq3ZERnYOrtW
dfokHNM4SLMhnIizq6+azc5ERBcCFk15kGPzNL6NTcH7OwuzDNqdrwybPhI1dF+n1RbtUJ5Ayjvv
gZpgT+8AxiNDYrOJNV+Nxnffrd5uljAXUBfReudaJYixirkDsSHSwXmQXUDW+Jdi8hDdnDuykbVL
442YgZtBfmoHdU4P0RFNxScDQOTf/0xs+Tv45R5gsRt2AbbatgMIUf89M4BkZaKhZftuDSDHyzok
+YW7wDpSevulNLx+Zda1tQvmptKD4Vb1JjvJXh7duPeSFR4L03zKWDrJ8GiBneLh9gU1UPul1cB/
OLmhLmWnK7Bh8fipcJh7nfw+6Psn3InKs1ma9sn0Q7FsUVb+AswdRpU+vk51AeoP15R9FvrFU6VU
n+SATsnqhdWOzT1yj/Fd4E/JOvEG5XMTLuSAXGTuqnCD8c4rMhefeI9H/3xp/PSeWN9aT6xi9N2g
K7iRSeKlk1qk/fyezxeZo62qRfX9OB+g//wZqzKjupcHpFJ+jsnBH3OVqKtv4z5iIkIpiTXFL9f6
/fqlDSqIbZKgev5o2+o5gBPylujYC8XlkO3zWrFf+wjd+Np+6xo4dEmnVqg1edabXWIHDmWRhWkH
rgSDEUTOiEOvhJpQZ9a1ywY0rxOooa5b7ruCwh9CIQk/E93HLhq6fwR9rhr7OxYeffDi5s2jI8C+
iLx+cSEInCajcR6Bs+nr3kXcLcSN+HH0qw6bO3yPIqQrlixcQJgP7UWOHSYcvJJK8WCtMtbXKIZV
+ZQsZO/tkDdLw42m+4QN0dEcNH0rfgilSL2T3+RPPkRWMNKetlgxXz9CcsJv839r/na5FkbfqjSF
tZBzpczKx/VSLMcOaoGlUW43667P9atZaA0FDl5Wn8+GOSZ71cIVt7O/H5ejGb5xVWps3oxxtyTc
XZ76ufest5Zx6yA3rR1diZCXvc48Wp4Vgw84hXExNaJJhwQxsRYDRa1G9/KQew1iBl6YLmc0zS3W
mMa0t7MZLjyPa+eD2rTwW2Jx+Zga2a1yFlO77KNRrFE3ejYcd7y31alean1Xb2VTHoZMaxd956T7
rimmexnTUuDBCqQn2ZLxYnT3uVOM/5+z81qOG4my7RchAi5hXlHe04qiXhAtiUp477/+LoA9w25q
Qh1x9YCAqyqqDJB5zt5rXz52tSKCn99Gd5khmjuRvfkareI6IdGIUuv4lVivN/qN8s5VNPNh0IJr
M9rDV1FaBmoa6E0kpPzzrD7mSoO18jqmBbp8HIOraDTScpXIqw/a7MFVleGxlhGzaFqGO9lNw6Ne
jsZ59h86bpeV1CfJgELnglKQc7tccTCjcHPS4kedewRc/vGeaWDxqA5pu7G0Xt8sm6Mbh/fZWK6W
rfczxlJbmVJXdjiWKZ1J5siAvexqa/imcQr1jtFfn+2JibT3wrT6+rAcWBZJj+xz6wpjZln1lbec
vRxpbPUSJEX5oLnAs8tG9JfYdrSr3yJIQkRafk8AkKVgHV/yNM12GTzFvVDz4pnor/vlhG+hLu1j
YNdKCI0OX4fbmJfBcQZqKuNwwwKbXjEDeO9naIxkTkpsnj/OWE6TRUaKmtWgTDZVh8Fy5TA7Dogm
H8Qwv2dJddIkEPkgZTOxGv+QZb2xgdZQQtakUGEPfvrdAKBTxtbwk6AihMVEaj50kwSPkzbW3o/U
kWuvY7+fkvCbcy37h0VTeXFX3GVZOh64H6cQK15anF6E9A0AAOv874U7b37sK1KTj3E2Wm5RuLle
QC/3K1F9q4UckFY23D0VIWZU5vYtULktL8SAaUwe7LTUz0XPuzwVPcRnqI3fJme2LGnKcE1VSlUm
YSK6ySQV5feqaLTyG74h1EeBm+OladtXrLlWkpXfJkT+O7+eit2ymejHYvCRhw1juZ9Gs94uDwYJ
ucrxub30igLeyY/HzbI/qMN9E2niuZjU7pj0plgvT6NV9lVNKIP5WQ86oIU7mQjLxC3oD68mMcZe
aS8BRdN4T5D7t2W/JtFuo+9egg2Gr/FwCubT9UZR9y6BfZvlrEIVN7O2aPmigL4YVqFA7OyH11E0
IABKLyZvbdXHjni21Nb2hqaevjayjkl7Cse/RCTxrVf6TyPK9rRJJCJM5VeONzKiUHErmbEHHm3u
bZ+n1Vss03tl6Iz7SYYZjmkx3GXI5lcYJvxtHOsz21dp/f2oNzljvSGoN36UeBX8xJsrlMz3DA2H
YMVbuo0zCSU/etUD1WWGVVbKxe815TLYcMBivTwtuz72L2tq7/f8pxhwfjpgBoaymXixXTVYJHRN
8c1JQrA9puI/j5mRoGh2lTs3L+Q9MxzHM7Bw0IllnyX77Cr04J4W5TlSjf5kDJp5UxspbuSFxDOW
bbPsWhYpQhtiWob2SCuSymzLkMFVteC5jxHcIn2JUZG04TOkDvsWdyXXKw5afjw8SuMtL8PwuVD1
au2MKZlH7tBchnlR6BF4h6zaq37WXFTHZjGvLQeX00rTKFYCE99m2ffpvDIZiL20njDtaOdKV6dT
76YlATp19DQNtMEl4ou3kNyMxvTfOhGEng96in6rnDYSxdj7gzDwldso0TyBVPpk64BjNRxpHcBK
o9srZnP3vglV3jyPNXQYz96Y+O2em4wAg6rgZxKJtHouMQpuCAYLdo60yufMAGfJVd0mLYZNvTQJ
EnVyoJfzZmjb9j6AJb1aNp22K48MMKP3TYiK7glfIvqj+eR0stSLXsifif7kx5P6F1LwHxESzdeh
Ln1PVsJ+Siq9XueOFdzj/su3UT+ol0EpB4rXo3pMRj6kxCpArJDns7JUvb3DYRvvVf4dLG1srpjy
xFpWo8Yku/upaUH/i5+GUiXJr4iRnRcTjfClDMdgUxVIhH85mZ6uYyvhF6BGlnvuS31PzCI/gMK0
vmRlZhwLfxzv5q2yKXinZJA9owJOPEUzJiCmavpsSxNJtFSq43LU1TKYi3DtkcRzVO+GHsqdO22X
TbrG0a6noLeZxix9hkdlemmrxGc3r4Obrmu/uBh2L2GQ5vsCn83GAkz5InNXo+xXqFBZOOp2wVkP
mvyhybiCCAnYZt5tl2Z1ws28XFC7lwbe7aYYanW3HOXLAuU+qRL0WTxl368rZEpfTDB6N7s3//G6
mALTzfIYox22OvGMltrVDySO5UiTSyK7Yiu8SlCLa6dK6xdw6S84k/h+Rv2Kjrf73Zl8hFrzgwTe
k90QCKLC5wcFDkotg1jjlylI3h9kOf3KqQrnu+xTABV2VD/I+ZVSPfjnKyGCq1+ySr5YilTe0rL7
xyvh6t1PiuVxLRWoROdm/NKiXxZV2mz/Y5I31zrypVn/3pWnPaSbqkXhDAHS73WeNvOLQFHxU9hR
YAD+bOOTXmX6l1SPXicZ1TfAf/qXwIhRsNbV01Ay9OlHf72chBebWGOk1u8PCZrxGJmoipbNWTC5
g0Jn8MHxFM6g9GvYJMZ+eUYQkagsipjm03x0DKNbTATNncas/Ej1J7zmuZ/tg4ScBUZrgD/EFJ6l
m+ReEDGlzMMBd2k6kIyVWE/LGXJ4gfnWPS7HA2JHeO3mumyFGreidFST4+gGX5zatQCmGMzGVWvn
V4YyCwmdM95S7EHzZq1k0T6Oowi9EZtuUg7gNV17v2yajYUztGj0U+CMj1yIv+iOlT3YcZc9xEw5
UGJSoe8KfgsrGfHjDbP0tBxFMdJe/vwJasZv5Sw6fK6rCmo1Fi4h8amcFdlcTcra6ZnhDeOOAuFk
0JWcuDD6KXCshjDt6NIK1TxZVcaXiv8rRjufBqo1ijs/+66rTvRQVHn8UBJifXBi0dAeizCWu7BE
VcDEu1oNlc2YF91XtePG3KZGc5O1A22lmA6Jondfp66f9pNAxhkAh/taGpA3JkpgV8skIQd9+PvD
sYc0B6fmp9PPz1a0OGRdxyovPfEkX0bk2cvD62LKjwXdYQK4OK2c5RSZmVbnFPXpi/P3a7puHZ8c
NzNXy1lSAPTTuDqelueAiUSzblwrTjSsBiqBdzqEubuC8AXJ5e36scsVaGKMAWjbsm9Z+ETxbE3o
uu8PBeesnc3SelEJ0T1L8hX3uZHCe5vXPvb9X2t/Ps+O3L+fz/3ftU/PEoeu2CGdpoeo3ted4u+i
IAxXTNCmeZY23WtpkGxF2+Xrj31Sa6d112rGZnnYcqAz9XJlpna3+9hnCwdg2qiXW9FPP9GBg8es
NcEvT6oHYVDGmkQPqboOnQf47/nKyoL2Ve/EE/qxABGOsmEHBibVKa9G2dXf/vz9/q2RbRjMERBk
WLjQKdsux//RMMosJjmh3gSvgGrC+GjZ+9rInjB4NW+W0+7EWGvfVOmIVaDbxq2EqX+ogsnaYfbP
zzn0ey9HOOihsOJLPi8UsP5rK0YJumzqdXP9859sfO6aGLYrbIPipmU4pmOKT4UzS1NlGNCV+jaN
wzpypxrpAwszKch8tu1mzzQ59nrV/3ufOthEfJNn5+mp2b3aWX3C2ofcXMNiRRsB81Sa9q8Svb6X
ilS99DDDHpUxvVmp2r8WFR+QTqTMPg3W2KYLmemXsakobQ4m+dp5wk3ech2N2ESOLGvLYjmRDnxP
blWY/4cEwXA+XZj4jzu2BUTZsk30NChU/t08wkWPwiCb4wcsLpgiKfMz/Rk5B3mzas+LVJf52S/w
nFPAPnzav2wuZ3ycu+xLRA6rNTHJ+puf5NN5H5sfj81djDu4miKYsGb/YAA3PwXCfcU4QA2kNkcC
Gmwpto5Zc3Q+BSfoasA5f7fsQq01HLiSTrBpObg8Sa8S41Q7obkHRzc8qEXZA9O4E1HOUyod301Z
tVBb5gcsT6L4ZeAhC5Cn5UlwmI3XmOi45aCo23jjF725NEpOCTVChpy05+N5saw1tZl7YJbbzacD
WQqr3VtOtPiprHQNkGzVFjY4vXhaBUbYPdmJNV55Qx7atIPuNS/K4RXHVPz4ftyiNMoguT4vxxBn
6FnWnPOEzBurbGC5ykAjs8FQz4lW/r227FsW8Xz008nLvuVo3Zj2QUjoNP0ki5PqthQfxuReaEVB
Xfx/FsvByQF4v83NsTgt2x+H1QikMU2DgSatS96uMilbY77zavNCRZcRaW16deb7MPKQ+DI12a1/
vw0jkt8S1trSf5+Pzmk+IDgzOomoBZYn6cpUvRftdjm2nBWmU3WAujoyUJnv5f/Xq2rdeAh98+9X
jdJBXTmDQIqQThMEXQIaE5B7rzVKFlxphXvDuOncls1eH5VXvaeKbwBgOHeDnt3SrPmLfGHjClXe
vC5rlm8yAyQlwyoLk2nihLhkORAxzydGoi43y+bHYnlEBdf1Y5dK88FrtRhMStMrFwQuwNj0zNkG
qqVcln0fi8CSwUoWYXKkehyfYHiRADivLYta8cfcW1bpWiVb2Ki3qA2ScyQzCFhOkW0cPoZ1FRXV
JgWzAVUCHjRFrgHjW/tLljn8jL7LHuuGunU/6urmfbNu23uX2CDdMP18JbKK0ktZdOTRcXLg9u01
i6YzxZ/kIunhgT0Vjuc3pvEyDLq1aUU97ZbNnHBAz5zG+FYGtfxSMWLR3MR8Saaxw7D8r0dZ3V2K
SYbhZhNRF9Dr7/yajyOitRffyqtd3jP9yfOggGgZPiwnQHobPTvwrbshdLuTKHIQwoNbfEcNOj+B
UyjOOkMQdAIspN+1ozl5ywEkUPdUSprnzpcFdBmAsnGGej109ONygihhUisUXTqHPNViFae+2T31
LpNWH0YbM+dqO5tw/hrWgBMRD8UY2BgyG3s/1M0vZo3kaD4cOTFqbov5StpX1sYJxHCcxcX4vkDP
KYFyKhfi3KCuMxt41mLMkEV8COoixZfrNqchl38bNvSh+0k/obgnA228VmVJewoJ5mttThstbJQb
vIXxYXSpKxVoSPdxpg8POpTF+9Y8L8eWPZVmF6huAmu1bFK7uDdN0zqSqRgc6tAwtrGq5V/HrN4u
74U1tN0qaKb6miYlLbxRiPe3FxDzOsvy7FUz+FGTyqMehmAoHwWBT8sjMy0GgVYIPAk1AhzFlO7G
HcbgG16N9w9C94Hs9Q6MToOsjpualNnKqgAjKB3Iy8yEbVqX+OQwt5bu+8q4rJAk9L7yv4dG9f/n
nN9fgufJ6raahwUfL6FIXfzHbVn//a5MMpWhIt40bcNyP9+VhZCNm1rt8Gyak3OLk/ZGfEf5qrXk
Y3YwWnbLZga2w6p0CmYVncFV31KCHPu1n0uli3l77GKVAcTDJKhESOL/Z00xbZdRxhjtlrX3o6X1
H61JMCX/nrbOIyvakpZNQC4SIuPznIe5Q10WaKifzKoHvAl1V60MbW+bwDiXtY997v+xbznPzW+k
hnqjktKVghmTHEKK08duKqk8Jq5/7PTiMGZTZOy0wbe3Y8ud532bdJotPGOYKEPy2rVNsjbqyj6W
LkBRUT9GtpIwKrOyQxiEKZdnNqOx+0n6onaHlcnA9Bf+XM6iApBuDIcks2Wz8p9sJC0vBXLBbVc7
lXVNhqyENRcWL3rL+KMOGvIf582wyNfS8KsnmU7mPb8/xnyzQGe0SV7KXRI3A2Z6TuwnuwCS062n
y3u2/WG7bI1x696Wtap1VChj5OnFNvhpb9mpWOkrBC3/8HHy8niqVFt1fuj7uctjk5a78bKzG0gd
D6WBS9bQ/J0M1ZKxSl+8UAK2UQIUyXH5n0Su+0Dn0qR4G3bPXZNR4eV/ZJFXsMJTPkDcymzxWqTh
X0E0pT/CKXo1q9xk2D/4fEEdlI2EQz7NJ4TcJ55DUXKp613E1vNw6X11GUPpY8wnq41tvTIN/oiP
gVWltYW/+hhKQSglcwF33G5qzXTrhFN5YDzuPNEmvjeM0PirEH4MMVEaV8MIiqssa25C84E2mK4F
P6xnV83kwQ6rblv2XHDq6MdynNZzsJkSIunNRp2zGfx+YzD8vyYJ44pec4u/dDd6weXVgfXTxZFG
rrJe9vOuryLigb/OLNVd39r1zi5c5WsAvGY5ISE/aqP3RnWErx49ZSEFmvkJVWlWK2ecnAvuYeNW
Fx0tmflA69PwhWSl3Ot+7Z+mNC3XVircu6jH4QKX9Etd5TX4skI+C+YGhdTGl862i/NYmfCTxmx8
weYRbpvQyFDkczQsAKsqRD9dl6MVnifbzF6gLA3XitgEpiScFYfTtBulAgypDaeXJmrjlUr8zWl5
kO3KTQu67Umpe+XOzkiSXV4Y38vBdoNuvTyI0MVk3fiOdQBpVl+qCDbLNE4IO+p51hRGxvPHJjlR
f2+WhV+dKC39c3M5GlaUHJbHNnO6UlhKSropvUfXpPEvAv8Yyk78vcqtr5vzqUv/qGHjVja/HVse
ofhiY8SWiibkEGe+L76WQ12B7AA4hwCTkn1Mg6bTrUOSz2g6v1DJlbKjUzH64jGenIf3/YlrUXVD
Ies0g3/PaPpt2V8zJFmlNUAATEvJXdoUjRfMUhNlJK4lDRzzZk1lf0X/SR5EBFa3axHWAOfd2Flj
H99Xyauxj8u2TzNmR+wmjBxussBwzEs2grGsS6J63veVpXUJ1Uk5/kNcM++T2v2IVNvnYsHwFZVb
F4Xfq14+2JEfvnV9uSOpOA+8Iv2eEhAeeUV7Y2YsAi+PI4gWcnqrR/9mVU7/nfSdn1OVa6/6ZA5Q
wQDcDZS9PSjxYHZ92wYpmDCDwMDmch9SfXianUORa15dTlrWaqMhK8px0tWyT6mwzHhKwHOky3PQ
QQh38Dt/LYc/Huf0RI8FwZRvOj8dPBfMOV7TWG4UqzSvzHFV3KyadsjcqL2g2wITJ4L6UQkYKztT
1X2DFHfzJWpFT1nLrOve3U3hbGpanE2Li0nKVDsFE8qf2f/UjERTWEaae1012AjQWFDsw/5QkFnn
yoiBCGZWnae/g6DWHWVQf9XmfLZl4c5O4lamFwLildOyaznVCoBC+nBO1x/n2gHJg5oI9klUibWu
j/Kmp81EepU1kkyXmJcmUruN7ubZE7lYOt5bQ343BiQwNWNor4uLdQzW50c+xDOBTzOf3RD44fJM
ldT+fqZ8Dmg1LEXfWUolLpS2chEGF2feSBiGXtJ+SgC79WW4rW1lzkXgiJ2YET5E8jlXKCGpmkTN
npX0PMxrkVamZ1lUzT4ngfB9LfjffZ+O5rLuNypWftQB6tGlNoqrZF4NLFU9KoLFsrkshOFk1ub9
JMiGQidog1Od2NJWuVaEdx3ozcQxkhckP/rRMdt6rVtYneFlQAYLqA5gV0vvnMQgh3U+AA+tWPdu
6xxLGbhfqqRdJZY5kJGC9D/ru3G7bKL7OpAkJ57I9oloF2MAS6Bvt+S58lYz+s7D2v9GaHu4SvMZ
UKYY1TZLwuwMlhctM9jdXTnJ7l5zp3EVBLjX1YTmgzFXmORca2r60Dw4WfXysWtZc8reXIdzmqFK
4I8Wp86ZRHKHST++OUhzYqXPm8u+ZTEVjFw8PIdERDrA+SAG3VcUwFYa/TBAugUohWV7mreHWqJi
Wra5i//PtkyrF1PNYH5l6lcV/XBaqdkvJohAOzPBfAmhQRCb1gNaYWsbOEV4suxUXlpnbjgpTfXc
5hn0C8i+b+33JInzX5mOhrSqdOdZ4bKHcCBpLrKv9GNup/EuKdvygVkniI+0TL53BG4uj9K64iZH
rlYI9/wVl9bdnyt/uvi37YYuoenaukpZ2BXCUPk6/bvmRY0y6By18H+IfMYfTIY8pdT68Hb80mtZ
f0/jafNVtGCuIwLWV3F4GXWi8bQaW7EitPDW6sOBJCQi/0rfYESWX8Ooqg+tuzbsItylRR48BNlD
Eje33JDmUVWEcaRaQKBLXiSrsGtRwJiYDZg1metcHaF+DYnKpYOnw0EL43PbvmimYq6bEX4bdbtm
h62CcrJRYRVpAmIttKM1i29sFVcQQOmvugZcKzO+Rm8oZ427KX8mjM5F6QPBWKe/SXKUk51Vzdd2
adU+K+5EUJGkgYnXXuzppqYrjJXKyY4eKXpA9db7+iZGkrj8DptNCEX6pKg2LXcIqV5GTus2RZm6
7n3yqZwgWflCy7dYuNRt7yfGdhI/WlPPDh2llo1NfXwlAJluqYAPK7sqGHuL9uBPYbLHi4tWZkI3
FIvcA9GLoZMMNSXkT65zejyxgOGclt6ghtNjDzQ6UkhvHAPu+dh7YYrosb1Bx6RsEN4V29FwdC8O
elr3cVOuVYBsJD/AklF6/a84B9nXWVm5yaSfeYpSputU6sVDhBoQSYF+AWKtXxo8TrEWtiQyBCsI
N8MRwbF7IsEQ8HmNQYqeYfAYY5pcJYNOyZFcN0SIZXWAw7eGh0kzP2oOExx7YA2FZw1UDKKp/ZGq
pXFGPvNdBsbODhgzWWUeZZ7fjeWRarhsZHpODfPLEFnGUTaqvY4F+F5GLXIVaW5DdqRV02N5YlaX
njHzp+eSi/QYAH1tcWRUkV88BmbxJESTHkVIq9o3T5Svb2CxrK9cew+BQ7g7ueNOkF1yw4peKiXZ
aXbfE2oV1qucduS9iZiuq0wvCWzUD0VAABwJejhlI6/ruubSWscJGcRmpnluCfW9tIkzXYIcgYpi
0xXHmnUufFJmVRxZW3swxbEooy956vcXf6QoG8PMcLTK37ejfu8wH/W4JDsHsKVAofXhUYuq9ros
dBty4lBmRPAFFaKrUjVOxlgjlTPsc0E39tajRFmPVgC+3yaGFrHtqvcnr1EvsnTEF+yHnhMEp5Iq
9lFJleEwut1rin/8YuoD2miDj9FA4LrSDYKFmdEjbkQ/ue4qAAn+5Oi7gZHsOtXtVagYP9S+3Oih
zu1lHIaLmqV3DZ480unR12KSB48xGs06zlqC0NNgQ8HC3SXSztdAlNfWIP+ydKP7j8ua9u/pNlc1
oQlbYPekakAEzGclMCSyzHYrN/uJ7Eh/yUf0VGTH2J2CIaexFSZdmJZhSG0KP8Ja34niF7kZ9i7g
jkZOSkx8ehwfY7rsbdiNuIb5bf/HlfffjWz+RNukGoBcWdPpRNjmJ6eKpupJlZZF9DaQDAXSm8zB
Xs3vy0TLyawd+71uk6JSUAdaFcwdt4lWe0aP0mrBCBcTVI5oBCpuJFtDs+otDRemLWGT3udq5m7U
KdC303ytzeI+XLlWYmzMVJABlAcvzaj+1zv+7yrN8o4jvNYE8ntMIb/ZN6llunmMs+1nCtDsCHPR
OqHYWZMjHxHKlMDDIqzF9zL8rh7lWp/k84RIc93BeSic1Z/fXFf7V7ll+WvIZQeR67oazebP3v0B
kb/ecUH56TILgXvSVgR452+dE8ympbFZT6Ybe1YEqcUZnF+GEv9om2Y4t707HXLT2ZWqzZyFsuGe
seFw9JUAwVkT2lstKOHKT9Ak2y74igZMvdZTcI1rW0Pc0YWXtNWTXUsSh9gs5Q+iKl+UPPQ9vYie
wrZ85C7mbmTRpySaJWJXqcZLmBD0GJlQ20wrhho3Nxii1m15u4AQtaWlbjTZHdK01leBULvVKLWK
rC4bG9G8WVlWsql7+ySxfpH7kHrpQBokoM5fbhMGOxE2r3o2gVYs8ofcMd2jLrVjHyqPsMGiLzG/
Wk9z3O9pDizQGFv1hC7H3GeSG0iuJNFO+Hp14pdSzbrmtv0lRvPG9QAXXJVsxh5+bOXH7VlXmwZN
rUtog1qcmrJtLklKHLMl83YFrzj2YtUJqRNpd4QnKPRvQpJK63H69efPX/ttVMM3kRae4Jdv6rbt
fBrV5JBS7VLI7Gdmq8NdV7kF8Vq+2a/o6zzWgc60qKCqrs/fzqLMg3vBteDPf4P+23dw7v2iUeGL
aNBS/dwH1hS7HrCzTj+1PPlBqltzRr2RQJdLJSpVSDFLc1qPqwtCjx0zMHkIRm3YUNJG/tznzjYU
+neCCdrLQFguaJhROSUwBaIxU9d93+nnqScW9M9/tvapVLlcmIgZMF1H19y5F/pJnqHFTCfRNdk/
w4ovnxqLv9y219cEDwIJ8WV5yGwLiczUfBHBhuL9AXi68S13hgO3bsyq5BAyCCn6q9IVHtVX91jb
Y+JFDtkEhBmsND4zhsKO9hSWmroZg3wPH0pdN7U8aQ7sCZ8IQ6tO1+SnWIdBTvWayqmz6x1qfX2T
wFlJyQslnGnGfCcvvjJkW7uHxhzQqz6VyEc3pe9DYpFhd7atkX4ObWSsuESStnlUe2U0fs9MepsB
jshVrIztZpSDvc2FEzAPzbt1HXUlbsjR3crW2Aa5qO6Nvknxzif2ZiC3a+ubZsSIxGW0KmRPdW9q
8LsZ5boyZbPyCwaubvQXxsCgLr8rpikuXNnFWlGI79UcgkNLbOqeHYUjtTD/Cauce+jN8FfLuA/X
0jJ2HsYDCN5iX9QNamKqLjtGDNoRhm4INPiHahDrCyDEqDpytfImOFhzr81kuk36ZUjCZGAe6l4O
mx6EGbcAkT26UNn3bte+CVCKKYMaXdtrGOLuipqR6g0BEvM7Fd3s0R/Prl7E+6DsNW/szHCiWpKt
RJmsRqLP7wxbIVa2hGXZq26QeXQulPsw+5qZCBhIotDSE3mbjA0zbS37X8DG08c6N6292dXTqqEE
rQrtDsD9HHOEmzCfmvo/bgOfDEHvX2UT7INN+d0Fu/fJENaqvsvv0vZ/WlUYMJrqMi+2FXcbo0Da
amrY0nTuuqtlie5qSo18z0ie8gRrO4OH7WB2j90cOIhz8SnlQ/nzL+33CwQjAFe4CA40S7d/A8wY
ej9N8dDHb33Y3pANa4+ai9y9QmG88rlur8e2Su4aaGjoJLqVpo840jRHWzWCIYxikOpd11r+bXBa
FLSxbSCCjLpHu39yc+f7KMfiSdLz/y+xiPv53spYxdDpxBiG45r88v49Y7S0sE5rIgveFAn4ZgKp
2Of2c5NE3LjAl26tQR+8QPHzA54d2kPIYh+hDd/ZiXvMNEsclslUpxoXpR7Q62UHvSctK2+Z72jk
U3gSdaXd9PXF0IpDROFwpzlyBnFgrIGY5h6rflI9w693RAP9GFGKvRqxg3ClqS5R6lc7asPxU9pV
lM24+jTt8PLnT+6Tgm35XjkmkzdHFTpaV/eTXmZKW4gAQxy9Oaleb9zYktxPfGzftXNvhEV8sgbN
2uCVehsVgqLa4aiMtTilQ7XBvQSAuA8uxqBWZ5EGBXxr7atNcP2d4SgHEgs7pTG/YPYlDRKzxhr1
YuiVddKtKKrA9IhkeZ0y/1urtlzUfCZV+FyffXw9p6qFRf7n/yvfn98+b/Q/3EJ1hy+ppVmffkRV
n4rakVn2lgihrlHS9lfcwC5B2520DyGDnlsaxmt0MtnFneSj2QS//HLSV7Gqi21iuvKyLHKX0i7k
HiAGAmUldquobeN7LlX+oXDqVyKYh7NCuddp0k2oVFcClQcADJRHcTdeTf62OxPgUMh3a++akkz7
RDHvBtp91zh7De0DkRoJaZbkOMDDyVzDE4WD3VU1nkur3fj06I3Y1E6EkqPlbzoV0i4pYS26mQx7
fGFzL6HutfdlFKxaQkO8WmZz84Mp1vQg0swbTUsh1CQFAYJB5wbOIDs3M/VIpm5JhD1AcLQ0/GGi
Vb4oY1KuaVHc0C/mV314apop3DPllNTpLUzdaVaQMtwlK4Tg+moynhmgIPGs+7fWak9uWZHlw9Ua
GLhHUzG+JQzqvAlB6yYi8cRLZw6/JSqiisvsygjSPTlWHp5oYuVeE5tirwX+cByd8dcQtjpdh0w7
+nOiq69nb0FbgnCgjukRGjCcC1I6/JJcyga238ClcCsYpmCRo+ChAq2ZS6GmmCtwXWd7RM+chq4C
KhYlXyyzItNyTuDVHWpuaIbwxminOhjri9n9okHf3BJGDx54jAOst35n+lX8BaH/0a+oEefjdydR
5JlJT7kdJFTvCmmdF41Qh6iNqycxL3BIeyS0FmfpF99h77xV+MD3Wi6ugJ3NB7Nth70NTbWHS3vT
QySVg0h/ZG11MS2o9I0j73pytu6Apa5qLX0gOSL/ZUvuhdaV2r79kmmT5Y20Hk6Zql8HoemPoxbs
RqeI73pmPDDPxmbPZYn6dh/0RAgFOGnR6+2tkNI/eFJuxkXqbiJu5ScU7+NFtpSqJset7yT5Z/8x
vrR/G+PaliYMwfzRdjX0hp+uwx3JlHzrzPbNIj5mFQcjw54UX5bjtlxDGTLcHKfkC1lvdbLcCy+S
gDwsTa4Dghl3Vjj9SIdQ7JIY4HwkAI9/o+phe2Cy3EMczRUqxvHc/84kRGIGAYXHJU5e8GZ4sZX1
pL/4lqcb2KRlPzprTY7g+9N+PKv1tzjJ9gaizwcQATkBgll7gV4ltlGu/VpoMLhGdmSXGAcx0AMC
Xxa/pnWXrLGOcRdpAybmvFafhmKLJ0bfYR7AGyrD/NQD1YrnvM+srtrHNtK11f9j78x628bWdP1X
DuqedTgPQO8GDgdNtmx5iOP4hnCchPO8OP7685CuKqfSu3d33zcQCBRFUYrFYa3ve9/nXYbHgs4X
3LUpDeQSNFC8lN8nG6WROQ1iH4U0lLL1EA7b5GZIh/mcmMZFLHX7Pqv/v3+jxnUbRe6tAiuGGEz8
8vTfH6uCf/+2vuevbf7+jn8/J290JKsf4l9utf9e3bwW37tfN/rbnvn0P76d/ype//YkKEUi5rv+
ezvff+/6XPxJv1u3/O+++H++b3t5nOvv//jt9VuRlH7SiTZ5E7/98dKqy1cc3fjpvrJ+wB+vrv+D
f/z2/9pkqUpIb+97+3jL99dO/OM3ifLz7/I660CBqTNp0rnJwAncXlL03ykqmLAywL05ssnNtqxa
Ef/jN836XeYebJIXCa7PtBzKQB2ppetLyu8kYtuyY0H8ggZg//bnf/4P9N/7r/bPUYCKqfG/+cl2
YMgAYOgROSSKyYqiQ6j6+6CnoPjaTZk5gidf5YyNWE7bwzRly0khjeykLlPllXU0wJWS21PYdDwA
W/5jaX2aLPnnUnA5GgU9fogSWItDZx5O2xJNxoKsnJOQmvLUz9h0t6XtYVyfbuusgpxrgPRsIwEY
3jsqkengCHZRNT8SoRItnqMUWHxLJWqfZXVZ3SrhLrW18vTxoEBn4R64rgQ/yuKgF591dbECgpLK
U7vuPubOS40kkng0GrPEDyWRdeEk9Wl7UHE0Ld4ytTz/WFRz541WbRdEpDtROVxfHoZl/GNL+GHz
4uVZOvvpAEbJVNNGfv+L2dwvD/jpgtQ2B7Ll17/i+8tjU1x15WmimM4982TMYXUS5lBDW//zaU6f
OocTHqc0smCUCnEql8yQvW0xGheqmNvi9iA5ijjZU4OTPyx72VuIIPSq9X/+8aAQDU8fBAMDVYv1
z28sOI2hZMHHVabqFDNCO2Hjq+UAe0CSu0ZkKhhA1tXbBh9b0eZ5oj2J3Y6Ddzc3zf1M8iARl0V3
2paUv5aSXmuJLv77y3IyhUqgaWmxkyblMbT77pQJ4HrutuH2XB3WP+RPL33s/ad9ltr6p8V+0bg0
GhX/l0+v319eP337Sts+3j9pW/z4ntsbi3pfzxxrmZSppyG3lfclOtYqKrmcO8a2uL28PTRL/mLr
chh8rNqWinUH25LRSIBlq/R9i4/1H28wuHufqnpfSApRyaXNX544KB7fl7fVHw/Weqy8v76t/KfP
f9rVtpg0xHhnBoac9TO2t2xL7/v5dRc/fe5/WEydbxrJWcdfP+GnPSFzNhlKU03/6d0/vf4vvvxP
b/hp8eNL//TWf/r6tuWvX+3XLRNGr65OD8uip0qzldP/4/Delv7Tde/nxa8vJ7ClDr+slCrOmu3U
gSLcL94vn1DTdpYDaaFB5urYVfcql7SP93xs/ctutxfM5S5OagMOKodCHqnVaVtSSq4dH09/WVfh
Q8CDsL7lPyxum24vbUvbw7ajbZcfTw2UhznGJvZRbLvbFo0RSqT7rz9923B72D4Goeij1I9Aw9d9
qRkOzedtEePzIAdptyh7mQ6flsukxBh2faLEXFByQyB22lZuD3au6gvFm/WlbattrUhGY/Gspenc
rklBBolVyb+9tGDMXB62RdmIiur2p92oZiS7RG7jMc+iKnff9yUhTkqv2haW8ioX8Odcgd3YEkdl
Tl+TVicFCfFPoTBjiAvVm9r+a8YcxGvFNAVD/m0eZQQEcRwUq44E1KvqjXZyVef4J9AVovZavVwn
zYretGUYdlCfcOVRa/LCFob1T9/y/b8x6+ge5qSNg369pQ3rdXxYr/Pb0/90Xbfdgv962N6xvff9
HesOfnlK7AsGtV92/d/YDUrKnsGtfdj27Gw3223X74vb2m03jKy57//rb1LIySlOZ5yiP32bbqp2
tTrf19udTDaM4uQUE0GE65JY/ysf637d5uPlj20+1tWNiVLu4/k/2606gCFwt3d/7OJ/9jHbbj8+
5WM32zonZeaQ2SVGScYL03rrUte76ba0rduecge/KAAYdh/rh7ijer5t8r64vZRu99XtPb/scXta
bHfI7eX3Lbc3LevHbkvvr388f99nrJMJJEEGXRR81FYlYYuojStFfqELUqCvKrBeyKCVizlyp36c
9p08akgdFGqV5MVWdib7S6jRX9fN2ktjpsCDueCIdxKP+7MIzNhCg2Zkzr4tCnCNQBoGoeydmu5Q
ltkvmo46viZEuHsxJfuoICE4jnZD9EJIqJRu3eP4n1F9SHTLuuaNDBHdHxhhBIl2Y5vRcomacN/V
E4TPFq97njSPMrkie2h1z3kivW1lulnpnaBaDEjvMiJQdfEi4zNEbGcPnsIJjNHyjCzew3z3eihy
7oDZyjXFHJCa/ZaFOMHn0TxonSQ8A8FprGe7AhN1AJVv3JWWfqiz5gIi/kdWjqHLjANKk2leM0Ug
0xGYBn10LAY5/kDDzsorMsor3zatU67KnwsNaWeR1Nfy3AUVY3da5NYDXJv0aFCqp5dOfFvjBAWh
CYEu5swbxuTeVBaJ7lWeua9DWRV+3K/5D5Ks7PQqSa+TcXmu8uTVgtkTKOMXuQMQXF8a3fCiBvWX
XAS1tV7nSLFbWo3ACmJL3CwhCtHAi+L2YWq41oIG5E438wNVKo5etVU9ctJKD6DUSzVOo2sLAiyL
KlyFDdqdqn3LyUs8FWE8fMotuvnM/e8LYV6XyOINcu/83g6xHN2RxweXkFZiPf2oC2WdMbQhRbGm
57eoqYALgH+EayxuSKTPETB9yFC3RU2ZnUbBRZXKV7kjF89DDNkFFDt7UiWdt1RBIknwtX0NksZ3
zCbyDadKjrGlfhniO0ILCo9Ud9Ia9Nb261rslVDG32hYgebRnmHsbyT1rk/4b5nLeJxA1pSxmt4O
PdSd/tl+AGkz7K1kHl2jk75L8SFsKJblsfxUOQvR2YR95uAAyKsCWpQLyCK7yKhhdTi145H0pHvK
QIZcHS+uXralJ2woJ6VOK6fMu2OT5jGQ6yT2G7u14Miv8LzE8kOS2kajaA6aI75EWf8DavLkaw3d
lyK7HWTqkjN13FsDSWRFypYT3tSaMK9sgI+zk6PLqL9JZkRegJPv8gIEaFPBCRe9cnK6+kcJYN/o
Q2VX1xwOAQKgDqhpUu8degzpMECHU3NiLalOGjElHa2oHb8Ik8Tv8Ejzh2Nmg2hPAeowcPIsyn29
jJ1LYZT9hHQD0vGLWKY7U5ht0CFBd3u1p6PMO+Y6hpcvz2cSjS808eovNrE/ibJcCctCuiR/7rKi
9XFuuV2a3vWM9t26y+0rE46DH9oFjdu+uDiqfmqqWblSU2Ku+P+gnYiUt8mgC4w1IfcMmg6XqTSP
8+TMhzZ3ZL+2NbLu8/6u5qzy+qSgXS2q2EM7VlxmOt/u2sDH7G5/WsaBezjgWa/uCa6CE6zsG0N/
VIHTXTepeGhJ/DosC3NWjNHuDDvDowLIhIwhdENS6lm2T0UcG/tJyy/TyPRvyPQ5qCrjUyz1WAyX
+TCMWXWccDgNPUA+EbUAJ2yxW9LhFcU+LjMMNm7Hie9VaHF3CCULobaBgYu5J9J5B+eTsMK+/iRB
SHcNoenXYTOknjO/4Mh2TQ33q26hbIMZxdWtZQfJ0BrQyAa305udYl9lHI1Ho13cHi3TbHBJMNo6
8eI+/4z+zdPGvnJrvpmv6d25gWZN5000rhyj1V1KpXRlZXoWApGakY6Hmh/XVYf4+zKE37E4n0m2
Ppjp9BCWDUVdSty2cPBnNtauVsgIFpImEU0uHiuMVX5MjoorS5gIhKY9DLSzfbjN0OnsMuBSOF/G
tAMekEiU3LjoxnGe7URB77yuVvSGVe+IaO532Af3EUijppluQs18Lhy8fnpGDlUBJ7ACievPpXrf
WPUTZ18KQrsHfYv7wM95JpxwV40689EsAYa0RFep2uynlsgfeS4HbyqiTwmnKbqKV4WoBQooU+OR
WkJtERUccjJigIcYfDdN0CFF4QQh+TqLlEelZ1hGguy1bLw4eYj8nxxkEFHEmoW57So0JbWwWGCg
ZJEnlVnjxXK+Nx1hPOS1Nwy2etVDB22kK5p0LmeatgcIPLu2A69qrunA0X9RZ0zbECvsIDLvQLYo
flJzTo4hKdNoA9XjZFzIVblppqz1G4tjb8x6mxptdszEZ8QbWCosTw653AmRvTBBqLx56FxHOM6u
AuntGma9mtu0FsFFmgSMpI+tjDJEnbtLBh9gTvUUwT3Z7iX922We9aukQmTDief3kSV7Y4PaVk/w
jy17Oq2O1+Na8XpL389D+LSYc+Xpk/OEt3EJ9BwHWU5bRMzha9sbVwPOWrAqBfWtzPxetLnkQ3dK
PM6U8hAyE3CjWn0oJ6JTsQe3+IeuVDOG/9+AIhGTQwZ13GR0LRJMF+aaH9mTsNfSYLBsVrW1bB9m
S6qZwldfqKgVCLwZEfVmspMM89OECtkk5atcJp0mQkkdmF/YAhfvYlO/JmxEMFvvHsueTkSv0Xly
NBQ5djUGw2xkbqOQKNjZpe0u5KhoZXrb3tOGmm5QJOysdBKninPDysJxx4VE+GJ4HXqYC6E++YkZ
0umGQc0Ez+CAlk9NJsqA/JLTmCXzIelRNndp8hQWpEssqXRj9fpXfcC0RGv0JNvxemQQZq6CNVxm
eg2rvHBtpgOzuA7Xv3RNRnuFewhxBFc+0myVWoxBudK4NDv5VisJ+AudgUKX4PcRsl75bVW3KNEd
yVOHet+n5aNNgajnenyCaryLO2U8l+kK1DDUPtChNfWxbAaRVqukLlcoYIZP2CFaXwhxcbSmdaMB
sa1Q61vDVJ8Ipb6qwv1k0jUyNfL3wN90fi+7RZM99JlyzUb8bNodXZLcW4roGqTb13rko+TU3pVy
NnuWYZ3QJTTXihrf61OOECAVAEfjb9n0ZI44VtXpRz5KM+nlEnGTkXLsgHB5mp5ZSKEA0hVm13rT
D23mAiI3cFRo83+ynZjYYTm+CQdCCmNbIhzbGmYgvKnj9qWU4I8qw2PDEFpuK2jLSxmYso4jdvBy
y4axJWlHzL/khGXX2GhGj+ia1CMFovP1RpOPjTXtlkrXDlzjgkKh62+WKXb44a23Vt+pkrmJzR8u
hrqd9lLLyKe/amLTpM5rXjX1ocznhM637EfdEfOZciWcpWQ8D7ovndxazSTPqWoNqlTtqfoLAQPa
baesl05aUntzmnxEk28l1pvIjD3+4qG/RPYjM7aaad2+6mosSTqtKqe4n/SS5mhZnyNNvlfHgnxW
uXww+v5b1A14lWrZra34OU/xmZH7oQKPawI5UfsDHLtgaSYuzXEaXyEko9t6mokYoM2uPKOWcFwu
hmaQZvU190GGW6bNn7tOvb7CY4AA2q31GJY90v5906CuJyWFAsKIxU9+GcT8IhnDLtLAaJEXc184
doKXtgj90ogOPb5mX1bbmmseuOI+SZdAHtTb1GwvecTNGDTZsQd+cK5Tot2Tb62t3rSjan7WSgxx
yamWGG9PGbXuJf2OGqXyxNAyOMLhEtjGwjFK10my1pi1XHcZoknuaIcxAiGlR1akcPIBpydglpHJ
naKOlZeG6o1Us49KtFS6w8oEAGtiHE7DQJAbsStHWmg9nvJE9NHeapdgjGb6SbG8K6P8c9wv0b5s
l8ztmf+o1Cs+CZCRKpBjTi9GB0pP9OZIuWMSEOCz+JUQp0c5gudVhuMPVSjXljMo+P6GH2b0iXJ8
thu7+cdYTBo6qwb5nFSvA8tJC0bFoiNLvMDZ9FNFdQ4RJmmpo4MqhiVwejna29K5cMavztxlZypH
KMk0/aRM3bnLkoZ80ugYURWmGV2+GlUHL0AsBnGVRzMOl73l9N9rup3EkgaxnLyhKG/dRjcp2jgJ
9JuxP8a5+NYWobMjGfrKxoSVAKLyFZObQm05b6ZU+FXa47BzzgYGQB3dgu3kAlBndGfT/K3U8DAq
9ie9Gxx3YJLsatb82BKPhAnjk4LzHgg38jFLzkhf7665SideIyjdtWmQq9UTsuzXuBqvMfa6c0UP
fSbpscawd4NesXMzocSHQdXVfQsLIJGUu1Zk0kVOjfBSL01+AaylSw4ymm3VOA3HdgJc975OsaIa
It5YHD/eFamkDxTtBIRl3dP2wrBor2KxJr8Rg6/Fy0PXPNBSHy+jMu6F1SK8L0eE0cQMA5dMU75I
9EmqUZW6IaPYtOmtAPk4aRbJlYFTkaiN/GZQpuhOrA9zHt61ALrKorqyopEMh/WBcuQCC3RhJFpZ
f6wrzbnBBBpzyv+1rl+1jaqeqPvGRrRgG+EtfpjwtudgrK3mwkmhcskX0HYLVb0s6wOl2fpgzwAk
tqfwDrRL2lrJ7YiYe1v1sb4z9c8Jw9/TtsqWGvWSowr0i7Grgo9tNTVUj11E+tW2yU8v4KVCuP7+
wdvqNRPNTeaqPG4fvK0j/xwSjNDwfrS1v63aXkzQrF4Z5vzw/s6iTm4sCwdqFKd31AorK5svQlGS
u7GZkD804XFUtLM8p/k1WeaoRtYHe+G8qoRJj/mvdfk8lNAs8e1lsoRWGZy1dq1J/SkzMuOSrA/b
xn1i0s4JM/SL6NaIc4n5UfMIkqJR22Cn1+eAgZtdW+W6V2/P49pQGRlNl7SzbxeHawje7ZFzp9cv
jpNJtwbqjfWJxvTm/YGp1Zc+jZfTrOfsMV/VkFOJ1eBjuwmdzCFf5OZ9R5ZcmVdRkVyKuuhvamgo
70fUUickg8TCdfICqg+jrztdsqM7NcW4GkbT1bbZ9oAJQ3VDu6wP29NtW8UuhW80o4y/iXdt69RZ
zX2pys6A7yeQjpFzIUTauUQZX1jT+pcobJ3Ltl61iuGWMCE3TG2Z/8e6WdjPx9pSY3iPvJNZ4EVO
FGCyC8dfNSfiIEWOiUKwsi4YvUhOi+3FX6lXl+0FRaTdkYwNeIDrdtsLmPD0mwYKn5ZmQmLgH4td
V2iaNyQzI7fBwM/w57Zx01iug3B7n6sNOYxzGvmEdcR3SBJtf9JnGJZWSCqdhf15B1y797qmSe76
9UEXnThSUyrdeJrkd83V/6oI/ksVgYH47K+Qvn+iIshey+61+7uMYH3PHzIC2/nd1A0dvSoBpioF
bdr4f8gIHP13tGuOaaroggzsjygM/pQRmL8b8hoboCBpNBxtfdefMgLtd/r9bG2zeu3+/490BCpZ
Y3/XESgKu5Px2YGvMQwdYO3fdQQN90m9VvsVHWXbVHh0x4+K7ipOjKdct5JjrybUoEyd9sbO6jwT
a8fRdFpougiIesr/h4iLnr3CDpw8Jv/ZbpldQzhRuLU4XOKqYkyO2tJPgaoR8RAnOcDQcy/PqMbU
YvAJjSKLu7c+w7yY9g4hLjHqJZja9kkgHp4Nazn7MQS6Hd4g282V2dghcM9ARyAAypSvaLwgGXfX
cpmAOynkyRUWk5NC0eAkV9aPbNDMh47QklHVfQgQ8W1uhIe8E4z9eubUyLzoEU1wvrnjuPwsEzhR
DA7WHF/00lGPqwAsK16ObR1/YvxOea2xZ0wQlLoGGEMwUJdLmqSKn5FK73d3sTmKa5h5iyvjweSv
kTmHCnBikqXHpEqTywISOQG14FVqOt0a1S1ykWqHmz8NHLlQGIWbTNCKcPKivvpeGtb30NLyPfq7
Z2dW8VKMJZFHy9W8LEDbqlImiGwI3RtlwD5W9YzLQ8iKLYOrAdy8Cn7DSuensVAfCoaQflnEnx0Y
HQEiJ51sMQl0i8Ztdxl/IDe8FW14yVNG+Y2cUSQduMonAw4A6viHrE+AII4r7Fd2bi1H77yFYfbY
q6Q/68rnsMqSQJRy64VZuAujZEcxodmFDL2LBtaM7gxoxkfjbCj2jvTzferYp6HSml1NgdGd8hS+
cDtFeyWjxCeXDXTZGRtoZDiPtVEabtMSXpesg3qzTg/LWL5UcnZfdeTjdvVLa/coU8lVvgkl6tCd
kBef21pynJ3uRo2aE80ZcnbMmMaHXL400sFpYDR06d4qF1+NyrcUMw1OkHsh3JIL8AHrCrIUY3qJ
7UrGiaxgNySApZAVhiDRcTZr5SBM+1lGYbnLW1RgYGe/SU3yifp06BCokNt07HO4c5piveoTGA6b
QanZ8+s2RvVqDZSbojErKWpK9BCIOz7geDwXFRV/mq3hFWWVrOa+DjOVujw4eRedyBe5Tr4valv4
+DGIF6j13Ui9QlC3zPMaLyOpH+kspXzd6HVQI+OYhRcpRXrvFPNzqqkHtTD3QJ79sTESemaRc88d
8aBJ3w0SBe67yXgbkhz+fRkd0rL7FsbUXZGpx/xB1btutB9yZHvBU0VQz67kW7s9rF5M1KM39eal
zUDeVJ7SOYkvWcCBmiy9Gggm5EZIdHVIewXHrrs2Gvklhdeo2gslBcxQlG29yjF3So0/TsmoLRir
3Bga9VjeV+Y4EBM/mHsKIk8xdpDSRDE6cULHav5Uy/qXKrc8fOWoTiPXqQGjrGiW8cz/CerDWUns
+5QzDunnNSn1N2FrMSg18BGUjpK408CMNcfUpgL6klA/DzmdEMmhqjx6c9Onh0lvenfqFKw6dJFj
uXhTB0YRkKAvDfqkgPCrx0jCOBqp4zlykCoUJUHtRbPpk3EyjuX4Q9IWUFI5zZEeXsuClEZq05Mt
6S8dgXo3etsewy+NOTFWn2LzpKcYIEXSH5JpzlxFGD8owWEWyqfwKrq36xApUdhID7p6slTrW15S
8yjSVA+SIufUIdq6AkscyFFD0LaMbSvM6UmSWzY50XO2aq64B3CY6zbOFErDHiOeL2M530+TRk89
T8cjoEOq+aF2Tm2p5H/Tdr7GAaoNsBlUYdAZp/GnMv48WMxp3WJZW+ODknItS0BqJNPLSPgKDouW
0ZH1VU/OrdF+oxwRASzI3MWCp1x1ObFXeKH2/GqTs+S7ok9vtYzk5TnDhGtGXUv7IZWgnEeu0snO
MS3bE3Rk5osZaXLt6koW+PlBdYeHDCaVm4MMwjgXjRWeGxt+qVmRjEmMt5MRrtjk1kBpfwBR4dhX
PdgNqOcSs2Fp2DEB98DOD7V0nuWZcR6SKi9h1hfVinmyCmQDs9nl+8ngyKgm4BjdObYjlbituPbt
vE12E67VvZjnALWizgEd4zWKgYXlYxztRFM8hWjBuZlNnoi7JNDCkc7EYJpQxlLVrxI+IW7znVqo
0uuk5CqZv3T7TNqLhBSSJjTVX+gS2dfOKG4mmoXB1E3PEp3M49Q/S6LsvNwmTq0qKUzJ5eLRc7Fp
c2QmdtPbNor0Ky4GXJRLxqOJOmKqawE5mVzxUOm2U4axi5hUyBqg7jXjya6ip8aUrKAZWnht6LF9
MImam4ZVvUtmm2jt/ibHPbsf8yzyR1MCxxkRFp2Mn9KqXZ4W+9Bh8/J7jZG/mgWDNmLpS3vEN/x9
BJUYjhmme/3k6lNzWw5kzhjOKdK6hjqydTYriTuimZxCGwhyyUNWJ4cxGRNAJ87TYMafoKXQeNPc
xHT2sq4xpauHayrUfNU+4pdd8HRgI4YJzWUXTGC+J6OAT6WWyh0ImF7zRGEanXvohH69sGG9SBZd
G3pWoYp1dX4AvnZr4uFwJS4kqHgT6ZCszWkoC4R4CTfPwvluLswXOtRg66bxuCSKc4Upy58qJBMt
HZWw5USuKOwrdR+fw9S8TuZCXHfG4AkZ2HcZQldLmtcZ+3uqXpWhpUTUt344Ws2RP+9QpHSf4qY9
EanBNZcA+YncYbzB9Ld6MCoqQJIzknf4NvBOJ+0cLtoBw7yJnUPzbNhsftI7BxjZ3x3xuUgN3WtB
gnryiL9KgP2d8oKe/BgGkjVfjNt+5sDLiFww5YyS+cgNmkqpa3Ex89O2xswN8SXrs2Svrvl95FFy
bdG/tpyIPokZzwM4OG/OSWToc9Nfni1ZvMyVXlzLoX2pGL1d5cWM4WvSoys0Ay8KQYS7RrUYAY3Z
YypJjmetd20g5c3RlmXnlPIHtGD7BVbUhb5WdM+LpMn7WK/PFuhltnxkehXv5OK72mQIymdjT2zP
MRzzV53Ogd/V3EnLDNGQZHGx6pIuPRDBAkvUucPEPXlGzkgw0efPc4KLzuooi5RUaij9dmSsyeiD
OMOQKAj1mLaUfcNeCb0Q976vxkrkOc10XBD3B6lAl69X4dG2lsSrwPl7i8O1i1Fg7w72cdL41bNZ
4hCF1OAOpNA7Q9Jf1+SV+gD3AEHGmeqTJHHoHcfxCq1eM6/j1xyKAnLSdocH84b70hRYlTb7kWUK
jkgO0LwMP6v06pb+cZgGxwu7UT7jFwzj1NoNZVr5JKg8G1ZTB6VJkKbdTe9jrozU+xk1xtFOO47a
8NRJoEZq7FBGDiOXpNhas9LjiIuN3FCSWBaC/oIW0x1aZdq+hpb4QCB1P6wDJrC3zjhE3MFmvlIj
3y95fRBhex8n5K4ai2K7CMb8hh+hZQ4LcPlz14v5qKSkT6ZlmAeyZjKUGC1fGhrcfb0zHHKB/5SE
JN/kx/SKyXRgPkT50dTlIFuec8Yuezjbwlendjhbi/WiFM3XHreo35bR12TpA3UIO1dJ7XI/rR3U
NJ+u5p78gpkph1eoww+lI2cNeHAVgAGkvj1iM8WkuQ7bdIabDDVpyHwZqlG7GX+MWv06x+auqbQz
KYX0WHPKXXGvPTc0iPpM6L6eilMNwoGLm71jiAjipkIcgP0IkMuuG2vrqCojJpa+x04bL/cWxUw/
L9p0R/zryeimxwwmuj/VNGkModP1mWyNWQfV7lZGRmta2X1XcXk3pPRhsQYDBxqgTUcwBAdH/5rI
8i1lY4abUHAzCDRJjqdoMtHplkfr25ogaMi9QiG65DzBmW+PVGBzAm6Lb0vsSK4xIGkADXXFzFV+
nMcjqonVTNHukqp7Y6z0wkivnNC7VJXeB6AHfVJWraCd+y4gDxFaTUStW41CV5Dd68V008CfNMGw
RjxwWIcFNVaZaYuP1uI6muUVSGuee8rf3jiGb4s5VjuUQW5vlVpQpoXpdd0uF7ZEeZaODAjMeLB2
tqIh1otjBl+5uNV19DfLYHOJg9BLovhVxgl4bDX1FrwCyphUfAZAgaRgSF+KbqS7JNX0JdF0FA1R
voZRYsDtCe3ixnjXz+lZip3+OFk0/SIbkU0Pz0Brl0Nbaz8AbD0MDZdSUznDXWGKiKGHkBgnyDP5
Nup2cmIJDEfddWmu+MFWI/0UkNkwt9dhEh6lTE72dqM9RWAM3aYfK1JsSH/jHrowC3Ot4cpUb4eI
sUQko2ouJ9OLWpmOK2X8yJDeSEuQBUPZshv0ABEFtUcO5J0ehn4rdfsskb6mowJtyaBNGmIkdg2N
MQmTHRp2EAp2qhyd9EAwmRczYBF897RRgD8zqOV+rsSKGzMQ8zL0WxhaCrcpMzy+sCs8bqc/bNu6
iTtrhyPM2VdZPXmEU31JdPWzIofigQr3vVxiaMZFjAmP+Jzok1Xyy2UJ3c6IKXs5Mzdp7nVySTxn
GVCCmqHpR/XsqnL9qmSow8wkc3ZmxygrXUo/1XuQz1X26FjDNbqu9lD1+qPkANSr25l8IFfv5cc0
1dxuwq/W9IgoYoUeU59kblGQw+XYzdM8a6t6XdRBlBhfpc74BDiOn119dowi9eO05b7HMEpT4Jwo
ZTCOaeIrVDN35Cv5Q26esgyBRN/hiY0NfQehDih49UVA+/WqRB526vgyJnF1VXEpSEg73aex+mBT
p8xleDA6HnWZjLjEpMnTyhe5sy1/WHAl95k/GSILiMrEE5C+lVH8ObUb4xq/yHmRcJNzv5yUH8ha
X6I+PNlC3unt0uxRaCaoosZALTTAXEp/7VCgBpLEORzD7VT4jihybDQcSEEoQYTHCDHO2u+fyWIe
uxrXf3pjyeO3vvyhjo7jV7D7XbnvwQllyIPG0QgmHF6TqZfIAUdAOMLalZhN4YCkyEuqG8scw7sQ
Fyh6wPaUqRqdGwWzcG+fcREEzN4ktLV0bw0bal+4Emc6mF1QkKkPyExP557E5t70q1xcC1ztXFOp
UXUxFntbflTHxjra2vK5wC0vZaFXpFxcqlA5Z6hkDoIRj5kqqT+MdIDaCBlaa9c34TouiULmTVpe
nhUD3aCwZ4XrqfxUD86nVuNMM8WT2djLTjPVt7GikA4LtJ715npc7c09Vf+zSVXLUKMzle3HQeYS
layt4aHn3CzShwmnOrJiyjJemkcP+WrZEMV8Fg2lIVHPI4eTrBJomTxnqtzdKzFxQmk5vi7GfuzS
+kjiwrOpTd5ZOOIhWeLHBXALvygXsAQeEhEEWAnQGOBeXxe3h7T4hpSjOkqJSA+NtARg37jtrA+K
ae9Nzrn99mwTiDdKKfa2Hl5UWXhzYcnHMC6BcRASvYMddDskYEfIpDl2ha4cw9XH8//ZO4/lxpms
2z4RIuATmBL0lHdV0gQhqUpIeG+f/l8JdbS6v7hxzfwOCkFKLIkiiUSec/Ze25nhevJp4uaYeYeO
3ttBGjErWdof12LSw2+4z6LJCqTbDkRQ1vB4x6/CQl5C3GKzi0x51wrzpW+bCDnWoKx5bB0GxuYd
K/LnCNNIOv3HmFWnGoYjKmOnwBsKzVHv3YYWxwh2Kw49ntnEwlQDxEOd9OmK6eRqCw0Lp2dFM5wd
r3SxM3J8M4aZ3qrTFYUGSV/aoy7gEen6eGeF4lobXfaQAF23ZGCeiOyjCWTElHQ64s9ufgg1PIHo
sgY96x40p/5kKWIoa7nXtpef0zF7c8fxBrLvuC01PUC6c2OKSxPbz6PlpYclRqqA+mXDVCgAlJDv
pI8WVdffGPMjYugHAjwzr93MnvmQwcHYdqJ65fKAILc71wmEiDyB/Ok5Dqh/yMcuiXGHpjL8rci8
m7RzX/3K/F0xgK+rCipPhThg8uvNWKK6yfXAdo3+kNRQnLA0mnzoWVYW0ik37halT6zf9X5zzaQX
/UspDPqzwGEKo4JE0t6IWbeOTlY8LtqOLdn94GjpATsTwwwx/M4tGQhLZc3nORpNJrFZDIGvtvZN
IYGvoRvcePUCyTZLcUJbN7ZlXpGzTVjGYOOX8i2sy73st7rAPmX++2ApM4SlHrJ+DTNli9t8KiBF
4jgYpxzSoqd9VjnpbkAmbls+Sof1Xljnz23ufcQDXRNc6u0WbGyvoj/Kswvx92zrnski0wZeBiYL
xp117s76hC2s8Ee6MqPHTKf+vfoHxtWbwB4Sz5jSCLS2y0qlnpY2LeMhXqj9FoE0b32q3TDj+RKj
xBMeWUQgpm+lvdyTq80vUy6I9fBtT/i5b/BG4WuQp5+TeC4mXrfv89k82rTTYQBFl85K/D3a1sbE
7pX4KbaNYXLFHvXpddSayRLEqplDtVmfOu/XejJago4WovcjeOB/LRFGRCzt909XvxuoPw3SyMuR
jfBLMq3ID+tf7IgeZuD6Oqz3C+kDTzfnB8fqP/wBIZqkfTK2vLtODwdK1nHOtXYaz9Nis52iHgPt
zTOiGIvGs+13pxFY8EErB56keqbrKrLehVSyBORLRkGj3qj1qTdW9rvmasUlBn+Zj9a3dwcbsond
HYuw3HmC5VdCPqAy7++RDtv7yUnwDk55HmG/Ut4KzfeLfV34D/8yKtj44crhwB6MNSH3/eoIHpm2
FNaDOZ+0g4XGZwzwTl90QgkuRtNTkU1y3PlNOp71CORK1wh3my8zOj6JAwmZPb9niRpqmWwxWDjS
7ixg7ZwdjSR2rTUhNuEmDWguztVR7TDW9TeVZnf2i5bczfUtrGj51z670VTiQ084rLfWw/qJI0Do
a9EnJL+FshaaiHVDT8+O36fKer6og6nsW+zTRTC36BP6ShnSEuUy8vnPSHVbsa3ipOeTbyGZJbYW
W46lCHI75JEn0t8kFYbzN49685xnzo1Hp2APBXE4rwdLNOXO6TjlBcnqZ6uqPT7z1iSCBEYJl942
ot/NaqMcqS1bdYorJa8PD+mUxJeJC9vW6Kh61pNxPVTq87zekmAWjh3RilqjzJqOj7krqrFirYdF
fTQ+YRFwlTX6EgBfNVnn3n3WC2h+6/tgZjgvvt8RujmeqX1qg0Mp6MYf6FbnK0q95aplWIo7MoHH
oS/Pk4lg14nz21nzmMirQx3Lfa+Z875t5YvuUNJNQOO+v2c02sFJXO8kptK5ykJz2CwalsuKgimn
I3HlenS6stg9rA9AQtYyYsdjpL5n5ONV64Zfo92xZtQaQpRxPsDtI5F4jAZ7A+hzOFicaIgQi/xm
QPc1ZH57bOmGGgOxqxvYyPK6RoW+cSbcDWOq/qqy2tK9eqS3QAdXBVeY6knrDTMupElDkLPRuJYT
Zak2cFezF6Q4PZdHq7/qhH0Z2uKYgpwEMUz7AkUvFMCvsjfklQt0k0wv9h2LnNNT3CRHIvz0fdJR
PY/jbM/4M0wDekhtXg9NL7ZkgMcbO82uZFovx76Gz20O2b6jxEJeqb3WkaCaSuhylvnFCws0cD1C
m201Ofe635I0MeVv1Uy3x9Gz3329jDun4sNAyPdn3OSETSDihYuQHHrYJYF+FXsV4nU3vjIwsVx6
Ruwbk9TsrWu0CeWJjJhr4pwPsHnnl5+DIPICQeNiIHi6As6muKn+PY1baBXgHrNLbpAQ2i8dexBM
1H3MpU4ho5zZhGTbaiZbIW7ZQEQ0w3SPup7l5NJ42fcBJSlNIETViFr/TrOIt9IBI+Kj6C7nyDyD
iTNATXCrVof11s83ZFuZ5ynEbpYyMQ3Wb+ikogJtc5Ay/fsHrD9lfbBtxC8t/fV9rWvuebBN92zC
lkIarm76wtCOsy23meaMZxy961d/Ds1Yiu//VDR4qEpi53AsWGzRJnEuuk7HNqiuJPTJz1GIqp3M
OQRhOVHABIRl7AhnqNqbsUYRPjTdB80VZXkwYNaNB38MJWhuzhi/snZcCnhfWB4jSzvrXDhPFavq
OLNs5hqSfThUbiCidLwYM+7KZCR2GdFZYITjyYatFnRaWu4dVoGN5RifjtQ5vdtfcZf9pbsSlG73
2yprTi90e33ZPsWEANKm9X+NqRcGCIrABVtH2q2koYTyT1YRQjSJTAbWWDF6a3Zmm7trD/Nspdkb
ytWE3AYnpZM2wNneamb2Oel1vbN4ybKm/fQFM2+vIyHDekr83/ZMYzx2MBF29vzMJdvcCL9D5zrS
6SqbR0GE3QbuK52Tjjo7F2gekSzK+AmlN1b0znMCyqPdVOa/sjYhyx18UWH1XGRZ8RxAK21b8So4
tNuK5M5rQWNlWE/qVD4N+Rt+Bo917daatTLw9PwWVT2mhzwkqlKd7OVOtzNUbUV1MoqJ7lDNZmGR
gZEIYl5FUd14invUuJz1KknQzIgyYV+gdv2WVX0hi2b4JY5undxZM+m4puBSumTdB1eGce+Zt5k2
nZnj3wHSOKCv/V3PzNj87KljcMoHizPG3TRj8dQIYpDDGJ37UvIJYKU8+D7Rr5QO6GXC5Ba05+1A
d7GYGl4jqONtVdIxxqHR7PTWvggWRfBMjqnw8tV8A2ORwf5T28XNdrCQkLEAcgaHO/SFQwAegObt
ol/DYnvtyNVO4npX1vlpAtWkchAIJ9iIXO7Lor7JSqY52p1mVtCuGXn72X0dbrseq1kXFjeu4W8M
AD9y8v8Moripw4SRwhC/I9zYTf2ur6yBKxpp1l4apK21gwqOiQQxkeY3gYapDr4pmSBbuhGYo4aD
QcuvTDQUo9XOsc0rGoFYCTz9egwxGYxsPy19xxTiiva5jVI8+yIy8Ajj+jl0mk8yBK89sP7pGF1a
M3ppXNBd7lUonD8E86Rw/Tb0/x4nKHUUN+mpnvzkMmvutHVcDLILLgvo5xzWW+sBYKR5mT3W0lwm
b9WCyWMWbNlSe5F7RAi/TCcscbvBtpt8KZmsS2gRLAHMHGrO8V4/eC3GnfroKzrAajuE6tieSYnB
5bjeb1uxbOOSXfdodv4mnXAAJHQY+9FWEbSsvGOUWq+Svccm62ZWSvZqlqoz6VXwZnZ0S8+NOpgS
Da2s5oSzs21IFRA3vZZsY8usz2QgQg/wqWNjF3XySq5YD2C17lsSqhBQ0jreIKUrgRNZ1RK00wdJ
GkmQ5RQxQlUcw4AOMRTzQVbkjc0++U2rg3r95nSLJQWxvapeDHWATc8OLdeHLshpNSOaTpCe4CRJ
Es4VnGWkcpO1uhEF53BqNOC4XJ03ngHdBpVDMBQLcW956geDdEbsAwshDYTBFUx03fEcqUNOyXPW
3yy13+4W7dEr+EsKTV3y1gcpNexRukWAj605t1LUZ4q1FjiBukmSCHiaZmekaGqhaf0yVxd4Hitw
gaP+4ul798gwyO5RZWiZsPrLBFpxY/Y5rXi1Q7VasMiDXWK3/rlfGM5JH6Pu4Hcj096fX5+oJ8Jg
j0k3a4sikeQpGCO3BtvzjShRX1tvrQfNJH6QU5/9kT+d2aqI4yTgIWbLq2W3HZVr8eIMBlJVtzdo
wdFkwrbAkK604Lr2PaD0mJbwoIaFbH9d+GRnWoH9ORJEp86xwxCIgMDzeogWTthImw4FvWFQHRwc
qVKjtOTYrX9hC1AGxfQ40wlITIxaGm0sI4n3cWU9ZxrL4m7KMEcaomy2VaOzTvcDNkm116b2otyI
3WjXkvnJR0N9MSPI6jx2/uMqQfv/Yr3/g1gP8bRv/e/UekQxIcHO/wv686//9C+5Hpo8dl0GoGaM
zEp69x/UHx3lne662EQUnZ5Qyh+5nlDfEYZwPcMD/OPC4vmR68HEQt6Hys9U//f/Ua6n/zfr0AFL
hOyPsGyDp2EQkPkPxhYCI4+Ov1GftVhcSBYkwmauzkKkPuJ4+TKy3UTzrCGMm0wmwY8poxAugZBS
JaEsRd6NF2zjblConRZqEtpLXHr1xLZPfqixHyOh4WzbZ8KVG1JmzJMk0uYCEb/SHSX3YFc3sr2b
1D5vUcs96xs7rWVrz8bRp7e2R7vmnRcrh7KKLXSbSNSoZonpuXKdFzavadC06xRc7VLV7rJR+9Wf
AyD9yYzBxOnxFqOSdly/xdyIrex6E0uHOKc5oxQavi9+xnWhUvvh9RCpfTNdZJK84SfhaONumiOD
yRZQxT8PXr+xHmL1kPXWzw8AJ47ZDTI+qvcEkf0XzvwF/yRQvkXt8teDTkbfpVlC9+hQAriqFvBV
VfB9i0KBtEwJ3YJGeWSI7hSCEaGLl1283KfE8H2NqyMA5zIkLIIqZGgZMnpWVFx+DokxoBVzU4yE
acjKHsYM9Ya1wlG1TkzRUxMAsGtvchcdSk0T6ABHjvA2CiWTggmbHk0iVUO5FFMZsVtb2CNvngcp
3p/FfTgmzVaXLkUYk9BLW9IOaCjQPAq1XlVsFqXboGo4w4djWLr5FYQILkaq0mMtN6+ZfxvX01oI
pqom9NfqkDJRV/Ui1fRGrCVkpapJbf6yVHU5qDqTZ3M9Unhi+oOLTyUaUpImnfkBHWlAakO1Wqi6
lS42sFFVy1qqqq1UfasNo8eIdXicKX0nVQOTdufvGlUXRxoVMi0vPp0dO0SSyNrjyJa/VRW1rWpr
uVbZa8FtqNrbUVW4TTk+qboc9360ManUC1WyW9TumN7bi6fqfX0t7Knw1+/5qujXqf5z1QZYH+Cq
1oBJj8BQjQRYhxbzBZ51RydhUC0FrEz79XuLeoCr+g6qASHpRLiqJdGp5sSs2hSNaliMdC5wWWRw
tbRPsXQRpr0aVLaxAMGecdz0Ded8S+vmzIhL7Fu3/a+vjc0r8oGbuMObhGAgv2gQ4I+z1uxNaNrn
xi87Ngf6wt5f3Vy/+HMouARqOYp2FkAYCKodY9j85qSbL+u9tTGI9YGg3EUQG2TSY9bicFc394sT
PU/xQmt4ts1LiUpPbcSciZOltlx8VQbmsH7m2php+zQabix1me+hWjGxbtgv1TFXSrdg8OBNd2u7
rEo8czd4+ZtMwvw8YnM9IhUMqK7YVpUjHKbvm5Wwtw3awaMeVpRUnwSpD1z62Snh3B6ZW7zD/IMG
r7rPpBlQeKpLcTN0SL+y6bh+yW9IsUPOMOway2hourH+9AwKNjGBLYibEOToZZTvGvyXwMEUTi1V
G5zMTT7TaRh2Um0+UVrWKH/7f91avzax309SSOutAfG4DT1nuxjuEWBCfGT6hN+1amvELf671eDb
b6MKdph6lhgb3424YZ+xvpJsk7HRTFpAW6w5F3bGfndiWOYLMi7QVTCstZudX7D7n/hgU1hLJG1d
mQVWVJqBWGlAa999bSF2es2wLNzj0FnOrV7o5y6x8qMVk1eHRy4u6gM5dXKPhnje42l+trCPnmvP
U8af4skNedHjAQFUro0tRjp6M9rMlpVLJW9jZ/komrBsAQ1GzEPTGGnFFZN+uScH7E9hDf4pdgKj
L5yj5miMfADBuD+MmR/wzHoL+zC9m1hD1qfp8rAiWdYPACGX0LjUR6Ety4dO76v92mVe+82uE3O5
8lX/OezVxSsLS4X3Zr4iuhlkZjeeNdXotQtkLFbWTNuos+azOZifdB70HbQERrtLe0/rMzyjALeO
fU8z6tVp/0aG1Z7rPKJpsaiGtQhMhzO1oPIgB1kyDfPcr9hLmH+pRzJXh1BaUUmsj07dbIb3QHco
TPqdyJmPe6MZHx2iAJv5VBMoBmR7pEZXQz2PEQoQWvuXmT1gKBpO//jb17vfw7sUbOXcSu/7ZYAj
HpiYHI/ri/LTf3cm9yoz54+RoBY8jK51tgeroCIxE0DYbIbNPMYGi/ol0/l0oDnZCPJgtsuMX7Ix
fWi2NXwHqfjGiwqGL+l6G/u2K/ozIUpXo1MSKoS/f9O7U7brfeTyIeZ/ajK7BxO9ETFVSaJKIV3f
0wqM4eewC9AH+ah3LBB9XkU7P0EeU02iP+qACup64QVXB6B+LGAI4UmiczK58wMXh+lJqoGi6hkz
PdskKAyOmcu1oMK49dNy/kcbul36ez1quv26vK0HSy17P3fXUVEeI96KItFsZRlxbe2r43r2R7rB
arDeXA8evG2c/YIuhd0R8JvAKdCppUmcGc/rgU5EezDb8HsNQo5w7cpO4h/2EaWBMtYqd9l1tv62
/t7vwYx6Qv+4u4S6diBzdL+CtND2kI3rnUg2pJs31DgcaEz+ah0y+YZu1M/rodUym94ar0hJ1uGV
Ier6gJj3K2f/tZuIY7uYcIKWopqOZvGkEUOIUEh9MiWcjZJsiSVYT9NvuhN+zJwGadwhm+UcHFEk
nypnkwzSQPsQvWIt3yX8x9irxz3jXxbm2koB4LcpAS7MUNbe/fdgZb1p/7uX//NtIz8Scmydfr73
0/FPQpuZ+fC2TqzEmDhHoo6C9d46bfuhj613v79huemJCNtNX7sROmwFLCtXftj6OlaOWw6XpC4P
6E+dA2FBAblZEy2sTL9KBrFckUR1QiNMy03kMxyE4i8NOONsaHR3cYote8P3ifhjErMO3Ndb6zSm
WEvt9eb6xZ/H/K++JtppZJgUpd9TnZ//kReiORoAY36+9I//v35jxbatt/qp1gJNcdHWU6+i8zXe
rjdr8laNwJtMtWHPk2BiQe+BddUhU6bJKlkW/30J/bm73sIHw8Dve/anHrheZn/u5ggoczLEzt2E
YrAw9AnqgZpVqWZJs05N1/ujOo8c29sOyLBoHRj0A9aDp08tueBd7x2HGiePVfVX62ESQoU4QMvM
3FjlMsCmDulIckVW06lZja1CZOktisg0xKjeQiU42grC6FYRuND15uQrMF6m4Ir//NZ/PCruE9yG
k0J8ro8qdr1eVif8thgni/WSoy5a66310Od6+6/vVKm7NJf1q1QtdX5cby7qRDGkW+bH9eZsTZyu
7b9/itk6Ev/yNGSXqJQgzWsFOGMORDPr+4f/51d+fiRCsvy8/sT1axNkpFMvgvXL/3iUnKWHHln9
h++b62//fiLrQ9f7cS141Hr/+zf+/Cg9KeqAlOGuuAi0At8PWn/3P57F99P++fU/P/3/4muMihJR
68TCUgidllBhj1KCcu3AdLf1rq2s5aiP89NUINpdYuJBJqO+sRMMQB1uKYxaxUsSE+ZR+tVLSneW
zezi7ItGt2FBiTtyVqvflMK0Vef3TmDuJK4o2daLVuxLk4cbDOBRhTp5ELfymdQ0hNaYpM6uD9FJ
9vMmDx1r27YuQXmx3+07eDbo6rjSeLT7GQ93qMyHp2X0Rqxj+i8XZQANTIMMKFJyiuSiybjZJGZB
iLD6M+2JKgCX8z7TuPAxIe6YkOxq9qfB1CXk0nakUzLekcHQVNmhKrq/IbGVnL5jGEh9eDW7Kd65
7m9P0WdElWAMZlqPtWQ/T8abhftkM+wJDejZaHtxsLhwKASCiJzT5Zi26VlqvG4Zbfay7HqWvvhV
el1xQ4bROH+Q7nxILMKthwSvRFTIX92gF8yB5cmuKUiLckK3b8FLr5DdRB1vVa3BRe3/uCExiYT/
Hcw1JtYFlNVQufUNqUTC/eNo28ZVDYx85trKf4WLMT+kE4bXdO80c7mB364FdubuZGZ9kM1879Oa
eBnyDx0jR8+W63bus/ccaJleN+nWQt7CBAIHL93gDbca/BcFFYfdV0Hkvi1kzuAu8NtTmWYEomV2
dEqsqQ2osiH+1Lyzih4QiSxoUCwefK9715eWIXkTvbSqkQ4KtghonHTbivKRqLuB7G5UuFOOOq6B
+UC4b0HKjPeOuMs4J1ypA9selr3OzAc4z3MoTOa0pna9uGxAc5RVheMah6kLzyNxyDS2CQEYI+PR
GxsQ9Fl5knltP8S29+hV2c3oG1TvykbTGdFtj5utq6dxu5ia0gxWW9Ru2UEZIrQRpXeU93DZkvCP
NrRX/IO+kCKhbsemJPCVBa61DRTqkmUyZm+FhXKblMlycOwM4rB+68eNfkqjjuazSK500hJufaw9
EGWzm6q28UbxeTUMsg3sCpsWYUvEDcEDG3G9ef1i7SdTIK/yxzuTgA47sutz2zEwVHsaTxfTaax+
abbHsjqUalrXIPDEtUK0H3uizrn2Frzg2YC600QBA9FigIA0EFOAs2zW91pGbHbhpL9ry/lwWueB
tBP9N7zWXxVLFBSjlFFmDWJ5nBZsXhC+rnX9Om5tCDETVaRtlg2PgkiaWQzAmgkUDhB4FGFQPe/d
sm/v5uJLX+LHcm5dpi0e6TSSte9JXOGJTB+aqjzV0WTTwNL+LIbxUsAexdV19CtfoiH0gNdFbndI
M8TIc4rYsRiUvS5zoJ35j6jx22N96RMwJjZ9503tAkKNewhygCRgD9ghp5tzXuhqnXEI77D9QQQb
wqsWDMUG68VfNrnIeycLThqLU5kPaK+JzIp7sEt5S7S5J6d96SRMrQxAjREqpVR5UnwGrTJrAqtk
5RM1m1AmrYFZIe8mne5XHgIVa9wkRedylKP+WAktPGddupfC8XddbV/Qetf32sSYOjHGFIJR+4f+
dnsIWaMCfYahE3fUuDZDvrhrb4pkvIPz4+5790C81NPYp3SlXHz9nqn/Icjj4swoV80xfl/GLACd
ClDaJD+t5fO1L/zhmhSwF6txRlwIc7GfB15o82UYsq8qbmMIH42As7MpHCQbNoHeBWJg1ileHSN9
9cPpuLjlkyEFYUFl+qcvRYQ/QyJesScSoW0rf8xdb4/pYusZRn+XiavWwjbZltnDMBsFOYquDXal
y3ZdFZd7f7a2VQL8EtRStYun9z4aCcOpmd+Mz11EdLvDpGRqs0c/Hp61WUkrsUGRD8wwbrotTPdj
KPZdxlITi+SMcNzaoa4m4ANN2qR/jZKc69EYvjy43gjddZpyAhIMQSsiZm5GK3O5MdQLBN0hRYKZ
AwPwO3iMNkYeIweyleKzq6zC3Prsj7ZTH0NJ2qHxrsk+GQ5QwDp2wk27iSg9PS5V2SHz++vM0r2d
5WOxq2K7DkC5/5kLkCRJ/BtxfbHFEAHRox0+UMUage5XnBcEt8USVGg7RFvzbRCgPcMqFUf6UCiw
sJn19k2E6y2EOcNnAxkzcQ1uh4zKz+GPLZp8tZ3rJQ9vpooBrRzLGNl8/2pb6bmkGt435Nb0ruve
GIW8RrSBINO3h32KIpJ+s7dPchw7UeQjP6M9DMejUlmGR67CNfY5e5+I2NohmvsFcQilfdIRkOOa
xVayadwQp1OhuU/vXajBm3ZGjCind/A5+lZlirVt9tJITJyZZv41y7vIoQ1ll+gEJntmKXxxU/PS
vlcyebYX7b3zY0ZuuKICYxnSE+XqzYy2g22BvLUG49pGUX5wqlusojBAmm5LRna9HwB/Ln5XBqSO
GqfZZjGWYb3vB+u5q/E29JLrMg2EB1uzngVjakT0lX6PVbM/NEVi0ebRHuzSWHbQMskFraKg73Kw
fmSEbKaElAvp64elg9jWcEfgzJ/65SrWc0b3Os1q3rJcCLSBM6uDndk7grkuhLvKU1lWztHGmxgC
bwmz9JadXxdEQjxXBNH2hbwTcd1eygH0GDHDeHnPpR3DwmKKu5tCeoEy8XZuj9UwNPTiGHfhpyGn
p37hddSSGjZV2BAaU0/M+n2i1/yaHexgPhBAgnAkuVkgDpma1ZFULfpd1YLKMBK5tYfiIyvxiDg1
Mj6JBJ3mL/Zox3sPkyGmicoW0PLbW31GUjBVcDgscUi8YRc5ZfSXmkMpeqLeJ3S1ePAJT9gYdjzT
Eq5ggZzHojyMhcA9i3YAPJHu71C076t+fKDK5ULNWdcgtKlsx6PticoS5YQemAYooTh7LM02vRpj
YzdmWMi1ghgd27/GOgU2Kn9woFZvU33YGl66XM9WdW/EunHRumFTFdqlTRiRG03VB7owEVwsdXXv
Dw29Zs/YEbMGOAw5XNDUOAxQg9Vhyu5WnOdW+03cJGNfaq8A+GRJjq63p9tU3EWxL25nfKpd6b+x
HKEFZTPPOJygewgqxs3QpJdGJwXc5woeQ0HiSltMuz6LmcCMOzE7CFMRhFb2PN0JC7qsrhkNIUFu
jF6qAs1EZ/JoQxraG7g80dZEih0EBOpLOEsMaIspgt4Xn2Vi/4k19lqZ6LV9xNZqM2b6dAtsdpeO
T2iSloNZVu6OVOVTNWKaLonHOVosDSyIvn4Pf1HpzUw0Iw4mMHq7pNnt2CZpATjLJqCGDXKnvUlt
2VB7MaYtBxqUvsDUpjEnPgzEmyWx3YDlaRJkoA20QbLIEfFtSSq1sWnFLlBJH4ig8dG7ebVflFI4
Nls8Tm14lUCgZaMlv+L2OimMfc71lW1keHTy6gEABZE5BCU0pGdFY7snG64i+wl+Tf3aDjTO+858
sU029+SH3OdQiiur3dLAuzdAa1D3FZi14fdtpxZfql4uD6h6FIbSAhjFKz5LEMVGiJkxqfojTrah
T/uNg59xZ08PvTvqgQY+CkriWfQyCezcvOsYdOI2nT4dSAfbwcPElPV8SQvhEOjYdT0kbMESmrvR
wptnh5Kxj9a+9RGTOaNauq2odLYwzMViUynxZVDMXG3GLnuaAVMFIs7/WAV68jxHMUtQXLs1Yg0l
fI2So/5ryrzb14oO3KVMyGcgGY3rbBvBdDCVZXU0QqL9EmxQu8xPdlQ5YDr6ZM9s8Tpz+c1Z6VQB
gkGuDdatDhCKXVe6q+DMbtMYdUUS9289a39g9fFykKn72sDYYMHzdmFpg+Rs+nd36p7S3r+3a7rq
9UKPwWhkEC67psVDZc3T+1zk/HWm/2vIkxiih47UqHahqkE8TOSc88kedzTSLsKzJGcqHo6WBlDu
EVrUaOqvNOFgJ7dhdRDAL4hrImHqMsTxhxMLleJsAW01X8Zk/GoWrkrO5OzdaPhrzwuCJvUGuhWA
wISyzS5QpGBpwur77NVcP8hb+pXC2q/E8LfPp2dTRies/ge29e8hEOZT5LNZLnz3QW8L9EwYCJFy
uJnWnTsw70XpzNti2ePRQ27icUKWkx1vB2u6LlHplWGItUe8mwtOgWqM/N1SmdEmjhg0R0S/buiT
GVe9bmJ2c+vp0tk3jIYiGDCKQrTkz3oK9XnB2sFbRnZcNsPrL+kEOdqlY0/KKuzTrkGR9LIUVnlD
lWKmIa4hEFqbag4xzzTwSWT3ydz2S/aL+haNx8jko+3az6wSf2qGZ/sqtw5kvxEmXkK37HxW7RBi
Etfn6GrQBi6ikbdNmKxj1mW04DsDJNn6hcCAYb9NtMh74OwZEZlSpWD6m/HX51n8h8TiBUGY81rO
AZGwRIunaKf9+EM0Dk0/PpOt0GClMa6GkCLoj2DY1QyaiW1TfskF2oKU81HG8wc2GzMAynsKQ/UE
dCwvhmzIZSuCtNZ+99EEy1WIG/YIv6zOemzM4c4qtHvPiG/9hHcJWxOt1Hz8tPzlUHdcnyjk6x5z
UBzL50iEBvxbf28pbI6cuwSLiKRClhGI5NI4yFyy75No0PqsN3aDT3ZcrPR4LavabAAELxDJZv6M
T4bdez8VvCAhl0hbWbBKpwumiNmNnGsFwC17kJO2cZXSYYixg7Bqj+9W3b56OJ/yBeVgXLVyQ5zW
y2y8A3R4jcBRABlxSEmduTqDKYkHo71BECky7PXm5F6bYJAuFQ6Cye6xn5D9w7j/QvcpxT3kZwB7
9PpmyCbkSP1zPDvhdTOeMw8/xmCaH1j+EHnCkCWFg1ZeyhV5rghH7nQlm0u//EYJlWudvLki2reW
jHYSiipgVvQ81A5IcjqDTuIsUMgSid47D1OpPffkFUu63q7xPDqw2WAkwZF8FgJUqWvBO7ZLcQwz
qkXmRBuBjn6DcpVZapbEgE2Lk6zEjVPB2lzKyLgq5oEHsVNFD8bOIQXQXWIJMvDoaXqH69hr76TG
UJAEOZaH5M4HJRH1+ocBuOww8xTQELLy8Zyl5ZW7mpm5wXa08XVS5di7h4zVjNCoOSH5kyZ9+tX3
DfnW8OETzTSDKILbXbngmSrvLu6wjWojDkM/qnbG4j+nbfPV5eWX0pQ4eXwLYh438DNXBLa8NcCV
EXqDGXtBGmfszrXfluJy9q0zX4v4087yOydfnFO9NDb8JUWTs7Bt1ijRW+25nQ2mxC7k3iHUN8ZL
HvbBRCnAYoyL0+gkUn2AQXV6nKjugy6vnrhoXqPHuxcRH898Z6n3yVBRcONg8TdmvIBDbTbso/m0
QKPGyh+bu0gCI9L9B2s0Xssk8/c+8hfLPVUJDj5piUdJAxqs6HXqIDGAwXwmVQ2MIdZGZ0zvhMP4
FJlF3Y5P7kxE9rA8TFN8H8XzKe6qm66FUtLcIAh+BYUchFjbRf1ZSYoNjGuts/Dx0q6muEJvswic
E8V+gZ/NicuGNjIAmkTvZmg9LyZWa8BY4HLrr0SKZmNTJQxYH/eOBld2PlaOfj30RA828TDgrODP
JffqzV6Ge5N3ywpttKYBsvBHb1meauBCR+MV/Z6VsUGkKg1EMuT7jhSOTWNjwvBIW+/I+o715m0R
4s3Na1oIxrVu5F99679Zff9RFB9jGwoCFPUrUnCfGSPd11g8cxcLKE82W6qvSKaPmVM+FQOmHTqW
uDGK/2HvvJZjR7Ir+iv6AKUC3ryW90UWPV8Q5DXw3uPrtRLsnnunR+oJvesFUSwDolAwmefsvbb9
6XI8b+u4fQOlB5wx5JIUlWO8IDrgI4mqfVXZD1lIi8hIKBQMe2NETqcVD6ZJQEutvNhq/dDb6SYY
aBXnjnfvDBOV5a76SRDnves/90Z7xfx4Cppo3yrJtwKV4Vtlk0Et2g2SEYjVfmBsqq6EQ167xUpT
yxcRwtcM3+KmxtFy0esKKVOBgtlvnHOOsJpov6unIlgQ+hnH/E94C/XSN2SxStMvXaeRx1xYVJEY
aQfFurGhjzQv6A93gf8KqUrs02a8Fx5TQVtBgRbepvAryv7/BX3/RtBnmi7yt/+dvrf8SMKfeZWF
/6To+/rUnzF+ZPVRWEXR51qGDuCOQL4/Y/w0xH4KQXq2a6kGEhukdH/w9wwNyJ4jVXYKrSJdU5AV
/ino0/6LDHdEfkT8ObrtuOr/JcdP+4ucT2GzQPIRlsrkSKd6IFP+vn3cwsyvyTD8T1I68qIkKfSS
9bq7VnNa381gnDqlGLZ+EXRPuTFk+9YInVUZMqQRUJMAQBHREHrtQ+eR/JhyJhCFdOqQYeMVyC6h
RYxEAJ9Hy66p4oqDZ4zvoXDI9a2Sbg+XZcfJ8dQj3Lhm0Thc3caxNr/9EH8EFv5H1qZ3eZg1bKop
sYF5MvqwUElfNOUXMxRXQ0JtKIajWRI7+NsXM7KxiN2g7S4+pptt7wKCaoxvk1GZ8GUQfuS2HaxU
+E4wijHIt23toHdiylkExo8mmIqjO3TX3CqGs6bK7M5WNHgLOutcxcVaQX5GhSEwlq4BsQaVXodY
3kvOnuN9JxYg3CkDsDC7VR/tlHquqtXcZqKiO5Ii0GwtJftJ4kN/rCyHQbTRrEVW9nsfJMpRb3sq
+k3NvcmGxDmOMd2XQfWOetAT9SKcVe1RgMFei+/eNoJjsDYzQdzy6IgHayr0XWaMKP58+E9/v08t
jtV/2acWIlP0n8zcKIH+ZZ+GNgoSd2wu/kRaeNcG4cbtwGz4je0/dtQZzIIWK6oQNjYU4TYrovcm
7787hl9vQ7ekItWQWeLBoeg6YMu0qFrAL0QFlNG2GirzATl/fCOmccGO1p5cuAiLyjNfyVHo8L9a
ZHwUXXb0B2XtI1nMFj26iixU+kcoNFQ/LCwGOFFwcEDj2iYBl1lbS/OLMZBby0yPWbnG3UzkTnIF
u8TMv2vosUE3Xoxarz7qNvvSne6cwEqfR8IDOjvtQeAUwTlW8+vYtQe7gJEdjlMD7828xaEz7aKg
SZ+15lKabXnSwW/M8vdfi07qSMaRAdnf/x7qv568tqEryHFti3NY/2uYuw2yh+J7Qh3b/AT9nR+d
uMKgRUdsVwWMYSGIhccOzsZ5IK1+GxP6ZXlk4mrBsSnhvWmZeWlRdpxCAP56IBDMU+cqlee/307U
x/902CBMtlXH1l2NawwLeVj9diqayuAjKPOzi6KJ+hDF5hmZiLk2A7BZ7Wi5/+bfQSD91//nKppi
Gw42GNv5y6mPP32cyirIL6taqMFVqD/KJmbwLTRzrVaqcRmbGCODPrkPJSfUAhj+ynLb/OgqzcJv
DeVm32Ds+88NBSWcBDqXM/sTNjUekFA85xgdFyh8i23uSXUZKtZzPqW4ODRqgrXiWed/s//kBv9+
LWPvIfk2mfgYliXvJv+8A22bUS51q/BiGvo7RrHgaBPnuxgoFXC58ku6iDG4UJtpZY0UBIGslyAM
Jgw9sspbGGr+qlMCqO18SB+5GtaFejcvYsP9wdTQ3ushp+CoTvGqVwgbGSbmX3WARhNYyalT+XYA
KvtN31IC8coe1R1am1loAvVKPShhaWzqyk4uiu2VzAIi+8Ulto7552FUPRAUUWvjXEqcdpVSp3Wn
mktAUW/8AhktLI8BBEKyVBtXoX2pDbhYKI2Kuv3Z1EQbiIrirsfMcNWGoXpyyHZgfh5PoBuT+ujl
WQ+bjNbw3+93818PJMeWt0dMhTBybUOef78duIrV4oUxPfh7zrIh83mh4l28ZxD72kttUtDhwugr
mhRaMH6PVSf6oZMgCj66/yhjW6WvaVjXQES0K3vRbRvN9m4wMZmdyvd29XLQxfi9beMLQSZ73KDR
e5Q79HudMbhSPRnvyoQCdWXSmuvgTH4YKAVgSt6MEskmzj+YU93E7LUc76ICvfAUT+3KNFyx9zP1
odckXVUrsZxPTrecSurcwlTKDRIFAzmltRYi63fDhA3NYLp28c1m0XnVW4cW4So7n8+GfV9p9fDi
1GbDKH399ztYw+T510Nbh7eg2xYtLJUwApuBzu+72Koc5gIA384kIcCzVxP1iF1LPSr1AL7bD1XG
+5azm1+YF4PjeciH5HsqIchH//UZ1YPHQFXst6d+e4tpR2q5mFf+a21djcyIygkS7nm988seEFgi
KeS/+Hon0gSxJP/HkPZTHXwMWyn6Kt3jxNz89sH5ha9/OW9gwPxl4xrG89dzEMvYgl//fHRjfgzP
bpV9HeA4/5++0693/7Fe9XvqO5C75234xyb+trHyha9tmt/z9U/bIr0ieFSrDhenDI/P5dvmN3gk
komvPT+/Mi/GeffPDw1O2bi8BNzjqXExp8ZffxK6dwxl0IKJfY7YhU4GMHT4T9eQq7xNA0Fs2TOO
fe7M6SfWzHgzNk+j6H92OWrqNtZPkTH9VIYGctEYPjakPyQyBiKIh88ihXpJMxB0LMZO8ihwVCvF
k9fal4iuHooQyyc7LnvRQoar5ICdCSxG+Kb6W2C5R274xFLIgIooE2tg++CQoHcRHyVjLEqGCTHJ
FpqMuBiH+15GXvgkBIVgSZreavHd0iaaGk8sYhs7PJPFjSZbQSjAHvqMy2grgzVCx6ZpSNSGjNxA
EKuv0xDRro2MQbNesFhdrPB7SVZHJ0M7Qp1ZmozxiMnzUMn1APM2ruOotyk+ZgVzW8S/NB626RwI
IqNBND2/BTIsxLe6Dafvu0FQcFpJ9zdYrhCYmDkHjcjIkYjskW4OIXGII6FjvCxkQEksk0pkZEkt
iySuob5OOHNweBxi3b74Pl1f0VB4xcVDRojb7iqZkpZV2sksfeKQ8/g1plASyOAUNRm+R2bxoBlV
u8ot7Rb51dktGwcab3qbZPxKQQ5LiRJzi+xNZN4j8GFvRW7FMie5JWu7bzYwuUpGuhAfQjcBqMhV
N94Ja1zC79ThlBbwrXQKI8C9BmFlW3z+6jEHJqqp0JcIkamKnSBTppLhMtyxj7GMmyG7huAZEmhM
GUXTkUkzRcO3sExuqZ2Js+ZwlcxxXyBj2/iqUPb0meqVGDjAiBTql15zSlsqilln7oeApjKRsGHl
Nzs1woBTBwStmePWIhVq34LC4aqeEUwB5RVOQKRBQwqg5LcRo5uUS3FsP6kymmcC5rxAYJEmdL3w
hCKpnnKSCXWFFlmn7SkbUNWXaT+TNvy0if9JhmfDjL6j8NhgOuxw4Ua3jPbViSD2A5BpWACIzjcl
oUIR4UK6HZzw0pOqFt4a7vOLjhiijDiiDn2JTCcKDQpzao9Dy0h2niB2JzGfB1yT174gfyFoUTLX
3V1VytQjZnoTMUiBTh5Sm1skI1XFRZhkJcEL72js40K3CVLqZKKSS7RSR8SSTtSSAmWAND56Ea3M
YWpkItM4AMpuDC6t0ZR8n4wOVLBMcBqa5SQTnQqZ7VQS8tSmhH8avXLy8UMWFTlQCoFQpkyGItse
IligkUfg+LhNxk0W2Z+d8K9csBLwB/Hz2AICgmJOPLamH0ZvRC4eKwfg1eRSyYQq7I73cC8HTi2g
7t4HOqoGC0/McQAAkdk62J0RzJflj5fu0Y6Sq95DKeaCiPIt85bThB6ndmivYBq5tLVBO1qWeSOz
fizBrW7UST0JGx3/YHMqD8RDTIwviefInxhsbaLIferx1Gzgy51UpU73jVa+cQzR54S/ttMxRi9o
z4Er6gG3TKX5Jhz230DHcF0UsSYzNYE2AdRdDPHJsfJqDclbpWZkPGiMUBfctrOdxLYtNVGCxHWd
H31dEt5j1hkJjvaR6dAnuePLXO7p0ETJbTjiWYQEBI2W/9IRd8ZUDEbeRAKagciKQLShdCDH+Tap
64Sl0VdkoiTz00yZpJYwK5oistUSeC2dNtZ3NXzwiPi1tiKHzYxJZLNkNlshU9o8mdc2dWQIygS3
lii3uOt6NE5LvGYxqIGXACbXADBsUckUOJi/1colGG4k1mXOifMwwkWFzI6TKXKBdd9MGlIQmS/X
EDRXycQ5pCTUuhOKu4mibw2c9QjJxbG79jKtLi2W4A/MhxDarc/1EDg3jn9DZtyBL3+A78kIVObf
MS+ilE4inmq+g/g8aTIpL870R5NcT9vjF54I03PmVD2Zr0eg5IMmE/eGBl4AXY5h0+kfnGDdNmnD
p5gL53KUiX0x0X0Bo+pJZvkVPal+JDVtUxn655L3N8rkv0pmAFYyDDBWbrRSpjdZ1sQRjlwZrwLs
Keu1Ikow4NJZEC3YyoxBm7DBUqYOtjJ/MJRJhL3MJDQIJxxkSqEn8wpzmVyohO6+l1mGra4/qDLd
MJQ5h4j+iG9FKtoKOrklhohVKnMRCdo7NjIpkcLEHVlDDxERijlRigqRim0W/8A0gKyiG3bmNKVL
lfhFRDkw1GQiY2j0+CoKQBHR0J5LyGgrQyY4+hgQGzN7sSp6DhMH+aLDRWER+1gHZommkJjeasMF
BkOz8Q2W3W4cPfVVM2mhuYrRHzvfFRd4qMpyfse8mP+Mp8y/KlYwHD1Am2SS8jH5eZUd880hxAD9
7SRuDQZ/HE6JvfVjn8J6o/yc11H34xkKVPtSlkawMVKFLDtAkQB5kmw5yXVkzj2SvOYT9Vm4yk01
uKBZqE9Jq2MKdCvx1qW4/uVm21MKlzhznXtNDDm44yTdtiTeH6Mgo3VrJx82sVrftVQ9IhhvXoUB
zBFOUH6i7NKfMRMNK1dp03dyUzfzW9n1CSJUn/IIhhJmbz0Yu2mq7pF20r+a19bBCKkTPEKiX0IX
V65K5jQHIne6jUqp5ckr3FdTvhMq7rnz7OB1bJV6PVCwPvVtY579mFtGYZDZOfnJulet8vtgY9wa
27J9YMhzHJg1r0ePZJ2uU9V7BSPSYn6bYlCNLoxPhB7KUg+z6jr6g3ow66bc9EoVPtua8zy/0ySs
IkoD7aX1nWEd2oNxJNXcv0B2FvAbVbcT78gzUBuAZnd85MiKpUcPboWbURvBctqNJeiUayqAWb6L
EXDKKFn9OeSAPKvJCa6tnbsYYNGedLA3mME7j/MOUpPyjttV+ZKYwDA4D/pjGZc0UbBprHJFqz7y
HMGAXGthkWuJ8NG8FYh7d+iku13WhuUtASD8tbtdRrtO4HgfwgxdOvbCuLj4OI5CJGJdOrn57LnB
w7w2v/VvkDopG5RI2KrCzI8px92l0hERp2jQPprE/WNHOgAE0NJ1N9WbaihHARKEvlFuXk73ZV5b
T8evaB1aXj7rMGs4Ma06FidakwYcr2FEeZ3m33rjRUyJ9tF5gbIqu0o55UneXDSqg19vQM5T6Uby
GZHdthKi8mhTi+Ayso1Lb9Szb7C8k6pXP1OLBqBh9Pl5NHr93OUqAanyX6SA4jngFAu2ZeI009mz
7PrcI0xZldFofzoAN+dNqVqqq43tnp2mCs9q0darFNMgPGs9OXndbn4XQz5z2fC/Lvkg9NP8BsWN
nI9R3ObtsTzsF9kYKpc4wcfk1mjde2hTHx3MwK8NCjDp5jkJxGOhogsubXeFXNd5t/mx5ndQh0C2
7qTllYuneQxGLVo3+di814it5/9iun26ZNKpXhOm0+QU2gV5b533BuL/62tD+aOvqqMv8x0zPaIk
6NAHie4NmR5vZceg7nBRBnuI2nwdI3qiaGsZVfWWje1m/i8eBmbpSN+FkQiZG5TToQszd83BRDLG
QIS4XE8jTJnkaMX35ljBYuOeu7EsEb12fraf1xMMlBLgwg73tSZ8yCETUEOYri8MDw7zO1BJ0ynn
lLhHrGXsNbJpNhEk41azCYyDdWcO0/AROpj3TWUMj4CltZtZKgAw4+GDk0ehHmB5VydgtI/QDbOA
/ICiJSfqkuZTouneTrGY2HgBdFm1Ps4f1MwINjl1jQP382StK0G9sZzsaX6xyJ2AAmphXXrTITag
wNEwrzWKp1uPAecxqmqLCHLkfoS5jB9Wz+DG8j+Qj6Ub4iryvZsoJVKT/DJvvoJmfUlZSz9nvjdc
1SQkQVxuZtcN741pxw9treuHMHei9fx8RnuW9J3+rRhRLEyg23b9gAJmIk993kQg5qQH+KN6ippQ
vzN9IDTzJ/HBE9EB8vI+jBAHdyPX6q8XPHelJW3w6gyNus1ENW0V14pfldBYzasE4TeuELhQOFAq
774ZETS5FpM04dTuXZGpzaKsS/WuqEP9NDW9QCTHdx+KYE+ZZ3rOM5P5mTrANSaY4q1QGNq343RH
m6OVkmxEvEWlHcLISB9arPNfWwUJDcd+3l8VcFBnR9AXmF+og+kS+3b21E1oexo3Zo47tPEHlK15
a9sJrm5ZhyaxhjkBQppHjVjLb197p26zZeUXNddyD3FBABV4Xmultk9oNrwHW+2Tw6An/dcPmIgj
7ezu3SGhbaPj2aA5kltPThUyPeVLClXg+pKHGHJl7zofdmBwjHct2ipa8G3ouHX7agzUySB3Wufe
3niOvciLBKxmC6O1iqx3SCjQs3SzPOcBAmQVQ+/WQh1xxvlkbhybBI2y67irtjf8Gvk+svFe9+QW
YShXt71iSKEnEb+M/Jxr1Ey3EQ/4OSdFR3EKl/y6lpju6dMayTrUQmNa670FKKfujRXMqHFF++Xd
dpADotsif6R38qccCVYIPgxrTqkfhs4hM4I5IOxH+2zrzKp9o4UJEdJ4m7TuAQ3XO2WMXRI55nOL
lGqpaV23a61GQ+HOOYp8Bd4kjLvD1MTl0Svt4mvhA1da2NST5I+WHZDNoeyeHw4mBi90q8dqKIOt
I11Wv57/6/vmN88LXdJ1v/5sjWDrZ9Nx/ti8gvn5afaAzQ9/Pcll3F2St2gsWrDKzJ0kFSDuYBsZ
AMM6gVRxcurxzLpymM0iWXdxBsmABB180eoSESFhzE7zHAav6PlcBsTwIioLkx6Y4eJQykXcKox1
C7rtY4ZTWiVUAIhNyM5VxMp0iO102EWbxPqwG2XcC1clzrgianMy8mLdoT/iJjBEa6e72gZ45vkN
3QiJJIYqe0jlYn4UHzGXhDt90B5iUoXMOqgPjfIjF4IvBMQiJ0uMxQjCdDKxVtCN0TZEoYAElU7M
snsNa5+gSpDvGqTn2kZlY5jlNbX1k+1X9XbePZxlNdFKUPHzuEIbB8wQ2UL3NH85qqMFfpxFqhSy
5JhPh8b4jBvWKpipbDI7fFK7gnXXzaMC6WRZx3wA7BH7SlWkhJoY1VDNxWZ+bn41qxmiWzoS3XaM
V4Bel0g/Srwt9oqBgl8AXJo3LIAct8plSEWeSJwpUc7EJVpbhmOPqCzQVdTiLsCUIZ24ON1CYnqZ
WtquvlYlZ8tx8KAXI07z3OfGizm6W3rETh0QBiI81Wtk7fL4+Fq7WeFQnf9Owccuo8FsMUA0e9WL
djUtw92EM3/tc6mixaKQsUzXemWZlByiMAFFOdliaXVRveya6r41UKArAY1ULLcD5mb7ZAkpuA5j
m8T2KqEhUrhiM1X9c2iEGzsvnV3uu1hTCPBt8H4HCiQFdL3gvbqBImQXWkvTGVCUSPRVIWlKaqSN
a2z1Fihe71tf198j20Nd0qJZbkr9ghS82Fa5dU0mkLna0D/PXuXZm1yLMjvMjyo6Z5T4RY/vIoD1
0ODT3GWV/kzmvHX2EmierX0n8jI4Thr2mywqEKLz0XPddyQ41y6Ck1IwTydDZY2lAOgYOStbD1du
3Vo9iH3NQsQSj1tT7dy13qntRSBR3QOcekaEOR2hLCTHrDaKG2SPeBWOvnXGdqxvIkx6y7ENTBTf
rr3xck8/dMRjHDzcKe6IZDAcPKbG3BqWWLD0LWqC7Oq02BpLCsTw+XOlKNGsjo8+wsa7OEeyqCcJ
+FZAgzeE/KTD5ToO3JaabRxE4UEd6XBEZjkh3lPV3QxUDtCoQ621N7OH+Avp3JZ5sq1xb0cSmjYv
QDTeubWiMp3VTo68gM2Qjl+LWKjZss/h3ym2+ObH4ZOCl27JAMw7iLx9tgJBXsFAs4GCiE3KykER
nPIYuk0nVpG/aneBpGnYtckU3Il2gc5ER7JE0G2aHaq4IGYHaWq17fX8hCxHO/xa5GhqFxPk5IVI
808vSMmTzkfoaJbztf299GjjtEX9KAEfMyJ3XlByQp5sP4ONGAiOBcbRNNE1zBJzk2hQOX7xOeZH
6ELRYdjm84x1SIYBHsQMfCBKtD5AvxBrXG6vfkxPnGrNXYrKnzPRL1ZJKxE/CR4sMPDyOCdYXHLb
hTt2M0wYhouy750Y9ko6nGJCJRaK5jE4klZnQOnt12L+U0HD8ocJWqF8bmGK2Pfym8wLdOPYzbJM
FrsCD6swC8wOyTolEnGhKtAqsim/5J3yOIOPA49NmBdY9P545P3jESvTF1lJLz+OMDA2Eqo2PzIk
5eDXn/MjpbBRs1rFbkb6zosZsIAp+sk3tGjzy/WdllzHPEZsXybwLyd4jDo9CjD+Colc8eATMQhH
jBwgqUcVaT21vjXRAkV56MiPzhiGQJ/ypZmWA+hbLIYTYAhbLYqj6jpJgVHTT1d03SiNOlzbNXRl
BXLcQiMSMX/GqUmhxlDuvQaaceqBZe9VGJTNyPXCl2Z/0cCmTCrZKOWOOC8sRuuLXAnhUMld0kqW
nzqnrUg0yPxNYoJ4tx7TdUXsMt1pN0MYfygtajgTy1Q5qv1uRp3Mly0E4BQ+qBnSCPHuKK+RZT3p
CVrHfjiYhoGuP80JZndRH8+8jihK/X0M5ZwpEhft1OZU0zIFZdz8t9sSA+O1yV7ro2ylUFXDE6Av
09ItDm2VrRPd414sEdVNq5GMkSDB3ARe+/iLYvALKfCX53yLA9FtSjquHBct5pJ1gdrgHE0pWdkB
+vo4j7MTvUJ0gsROLERA8NykYC+xU6Whu8tkTMuNx5jE940yRM51sLRNyzT3gx4MkViuYVKYbiZ+
DaCwfSlOJT3pczuQkTdVPs/r/s6yp/iko+I5eGW9CUljeHdT7RzSYn1MzWo4Op2O4eYhMN3hltWT
e8nQGOS66A4R3l/ys+ktGbTECZ5T6+0Y+uMVA+2ISY0IPA/kGwVCl/CaWutp02BJpRarmVCI820a
W8Fd2scpxFctbVZB6lNSjuR0hWR7FC/9vUaFd405UIFc2Pf3ZMQyjSIjBWbjuNHwnd+lqMNHy9Lv
PMT+S82ldQM8CsKJKF5JlAO0U8qrdTRoS9I44pOKToxwMD3fWFoSn+zCn+jOkCbQpb77mHTR9woe
0nn+i1o8Q8AcQnkSufGydk3jBe/8chS2+t4awlrrhor6AuzLy2CU6/l5u+joImiBurf0uHqu0mqb
55F5c/v8rcJjt3JjnZpS2Vg7bZQi7sl8hBtXvcDMU/cFYQeQ4LP6BUuauRr8jKaQfNVBYF2aCZEO
BbD2GoKOQcxrIPYKqdkLm2ScFzJgDgzn3c/SUPk99GlNhFe8VZQmoJSzAYxDZOcltqL6Oi/0uggR
TwwkBJaYmxknqh+NqBAPpOYjISktEwMGHrWZjHct7XbmHs9lI5xnfSTRNiMokkZKuxb4Ce58+WgM
J1IbwiHfoaTl1DGbGAqOMd5jmBWAfshVGaeRQK2xa9jVuKqJTRxxxyvI3IjsPtgTV6CkHau9Epja
rs6SH2nVKos2K4pn8BP0NsKaYht2wRXptv4a0iD+/HhsFgr3ys/Of3DjbucXuvI8OOGhHuJgGVl+
+WhrQ7LPhq5aouCinqxc6lqYbITNbUQlM9Q16gnZ39CcoZIOawvk54KAV26FblPfVyXg/0HNvR96
3KTrukZKtCabc99XZfFc0eAAoJpcoX4h+iLAwXIzIjA07TEM9ObRwoZj4/AI8RyQWN/W14xvYdlj
umv0JjvNZ3poOfoxJLAFS38z8hl+NW512S3JkvasaxUJePyl2oj2hFLSubEJ29F9kMzeFFx3YkiM
F3tIttWUp5+9S50NL7Iv3QBv5VCMJ9qi1L5N3d7bjqndk7as3RMddDIj6uipYhCWyaxvqZUcZG6U
NHdon5Yt0go8QFW/Cj1rvNfNqdh3Ad02D2OWlyMWyfD+HDWPsafXZfqrRrESQ62ytAs1+HRqhhK4
Rehrt2/ornA41bV58LC8PbouZQurdN59WUqgVFmcaBC1Szsl2LSITQAr1Th+c4AYOJhM3ly3QxGV
BGAGHL1dFUpeb4QxNg9NilQfBHr4bfDDlVPY1g/ckUO8gX835104hxy/MRey4A0BpL/B2w16p1Xc
e3KqmBcNL6rr60+lqYQ0ELkRaIGiPZle+cef86t0OGmSmgwV89orH6yBi/MwGq+GXmM2ITNtAyja
eC2r4bWrsN1FWv+zNpXp0gHK82H5gbALkb9FLgNcgwqwSYbklaplurQqn15pOFI3obyrWN/clPY9
Eo/g0fBoBNAlGXe+4ti3SVVkGyYvF4Y+YfnbmqZv/FSa7jOnmfyS4Z1YId5Jr4kvEbduJhZpFdLH
IRuUZkO1QZsYPRnh8KbEwOY4P5wPzHn3paOVP3orpzXjwZsGbkHxh0TZOsZ3VZhclvOEEqmJVykG
D3MY4Xs+elPvryNGBFthT2Tv2QI20NAByknUtyT0pz1u3OZsTPZKheT9XHBlTyPjqbOs/iHlnM90
o7mGws9goDnqnoMIApOJZaNS4nTV1m1zGA0Lw0vXPORl8qiWeFkjfXrHxB+QWqkxr6mb8FaLWl1V
cGTxTRfdC595jSuDiOuSE6OiVbwsQRAvx4b61ugWTNGI1H2Z8oHIwXoJedp6BcGxTLP9UCp4D8p6
m/iBsimxUlMwDXY6paQdZSasBVZv7LIOsAn313wtmthcBxp1Gd1L6itdYSaMHVmlRuw16zzT7Idq
NFyc85l1SGKi/AwTMCdePn9P9WiCU2Geo1gJ3gKf4LQpEZ+BKujRRQNzVx9+2cgV+Vs9fDfgUuP3
1MlcE0a+zKpOvdRR+zwIzVs4eWqeorZ+ryq1ekj8AiC3rG9aTmV+OG/4Z/xt3ZjqY69qydFtUpVA
JZHBJa2Tg1Jl+Cwm+yMq1JUIchgslkVCKxCBPcj+bFlHUbStJwpzTl42+87UCSOsXGZnjZNsaYtw
E1P88YRUhrpCmNt4/5X8bLSAFUxDnCNE2mv6xcWtqPRq4zRw9f74BRstWcHQfrTSeoA0GBMjH0Yb
1MiwCPog2Tu53CuK/lDGob5X4qQ4Fh59XBXPvN6Zwy2YBnFRG+Ig5F+mRcI39xRCveEj5NaErZrm
FojUUP8eT/n3ylSNTcqvv8ZVjxuhtj96JLHTImYotoQ0XV6ahkYGwLSnekB4oTqh8eZ2T1kQjSer
d0YElbU464qRHsHrSCkR/qt0+nNR5VtbQJfIm7s+8hAWCp2hRTgNR5GPpyRQo6cQE/FRIJ9bBFnk
XglUcq+clSPibxWyHZqtH4OZEHYUGNOONlX0QMxoVdXOoSIE5eAr4qHWfY7CuqZCamkT8I34nJnA
kmuY2phRm2ATt8m00QKcaPNkuk7b5ugl2r7va/chUQUCmDC8a1NkDwO4twuXKDt3LknPtKqQ3xD9
kwACzwCr7NdR/5SSa3KmeOFc6sZOmVd0Jub+YJu647QYPLXAcWwUq6kkCTLM+Gxjlu6B1T3FSv+C
Z7h91gai6r0eFrpXFm+y8/gRBoARSC+w1mM9MkJLaSDwbZKzUfQdYNLQPYh+bLD9Y3/WqLsmoXZP
jLGziSmPrYqaXK3WIRLX7HEpNVZ9yIyyfrYUaul+GixTeZqQ25EvtLAc7uPR/FSK1JJT+P4eiX16
NBjaE0gqs7nyett0FHhj3Xvyiergpp0E3zw5ohTDzkIAu85DCCPOva6XAP26rvt0uLEQshCsqRcl
yIPU8A54Af17T6wUrEDYwqI1yPeQWx1xaiYOt6XO9W8TZHF0Mmv9wbDpslihmK6aAC7QI8Le+S4o
n4TeBy38+iPtaQK1VfqTGg1dNdVOTz0JTwfNCm+lU4SrxIjynel0/TLTuWBPlpkcDRn4DJ/e3gsl
yXc1bA72PRRZSIr9tAg1aDlGYKwKO09eADVRYqFenzXYpyjmup8KNwsQrykAk+ha2TX4n85yr6Gm
Nzhpg+445qFP+odvbVWyLa9aSy/L6t7SvPRp3qbJcbDVbe023MNC/9X0bYBnlofqW6xytajPYaSv
EwXHyaLUuwzOjdlitI7pP2GsL/jabJT+5DdTg77Bv4fNhIMfAe6aApZ6Axav3DiBKxJ1GzqjhsHE
z6hOs1QcIH21FmEd47LtSOpyAw8kvdJtuX8gi2q16qiXTYWRkrt8DjjSR4C/ZcSBL9DViFLNALwA
bqyOlTNUR+bKF9Dz+9Frevy0ybmMgesxNslWmaFR5osC/cgwi7tb/RY0RD4MEJaOSizOkFbiiwPF
hjucEeD/464cJ0pwipNka6RNfVSJs1SVVNx5PjDSoeNUJi7HegHKVEZZ+wzLNkzC9NI4enIR5aTu
ybS4m59KYxU5bQr7pUjGS6HFjz5JdI8dyZbIS/Fih5V1H5Yv3bAdKJ3cohD7vbBKbdsNeb0u8IE7
OXUSW901Qc4JU0zYmqts6wuGOinwKdoV77pFxzfKzXfTastbJINA6jS1PmWirZ77/kM82hq5tdho
/PC/2TuP5ciRLIv+yljvUQbpABa9CR1BTSblBsZMVkJr4QC+fg6cVRWcnOpp6/2Y0WAIhGQEhPt7
9577lvQD6VuOKA4EFI3PHbqkpBihO+Z2dtQ0u31IHXZY2h8HD+6SIOsipPQH+w61S/HAt0FRqumi
C5Qwq3D6DryD6a71NoaQI5IxCA6kjY2nOE4vp4FxTtl4ONpwVrx3yIoHPYWzkromqVvjjPGDbyKZ
+vEZ48kCtwwTGkzu+MyYBSEl6bo9eFGzCtM75hDFRhYkeYtSNAeHAsZSOwiv1CIeyedyYFZtfChd
jd2539QipbQ7Ya2UcT4+S5I1djX0yv0SghOGpO3qUsNMG/XZVRtwObYLFDDG2KWHrIv0UxpAYMMi
Xr1RqbrtrOAFpiv0/nZgaMWpIOmZvnq9l10Xb+bE6S7pgcvYYKh37RIBQg1MQ7Y1ZHss7oQW0fb5
tjgXDZ+ZwABJjKuUcR1UWGUJ12KuHuckfqYloZ7ubQKv5LZjQuOnGnjhvpVrD+bnhQmnC/e6joYc
HPSxQ7RXdIYBHZVpZpm5EFcSLdkjsnXYJ5m3jTK764XdXSWDfxmKkWzUHi7BnNNw1hC1uFAZn7uq
zk86hW+/5UBLB8ipBKpduR49KoqY/r3XdoDHw7fWcv0nGEPVKWM4gka0DJ5mQHK7Jyb5Be6WrLhB
YLIdXFNeRnsDuvBNGNXpoxPhyTd0eVWbSzcwb42bJrTdI8HCL9AKjBt0LBdFF9dHqxcFcapAZ0lZ
oCFTQ9ucRghgXhJ/H8EvJnvpmcG3Wk7ymzmnTEPSD/pY3ZXmhO0dM2BMtkvy+RholBfyssTsk9RX
rqTxqrcSm70DqwmjhktymBsf0nLCLx902aHr/IYBBgvRgv7prPECZ1B+6aSgwBkDoYom/m+Vlw7t
Yak736KuuwkLO3+HyWIh/kKQ0oQPcPyyNfCK8rWoQho4rvO7RZtdFH7FQNRhFO/4+7rwklPulAZg
okC/ymm1XCHHI0yh0S67ot4WkC5f4YdNWyhW8UUZBs8dNeEDHTzKfUzfqTnfwjHbhrWVfws6s7+z
NG/l5AVdesahud7o771GgHOm0TPuDR1xG13To+NBTaJSaT3pnkXyw6RR/k8d88kUyAVIecoeZG5Q
qvfaj3jOHt0Kmc4AfoLpa1vtaGrbO+p6jWHC6zIG7yF3qyvI/FuKVs5pLJesoWY6xA5nuhVFD0Zv
emjtAMhYN+NAMG/btc+iLe0btYkUeA/U3gA0syqpGXLVzGI92HJZTdddBfBjQGZ5CSPhh01Ja132
2nNezyP041rexnY43hpOFUK46jw6Nz0iIrrJieOh+x/17IkZ3zVWJTKz4x6bna+7qw7h5YHuu0Xl
IxSXiVnfuEggOo8YVIld676jnoGjUXt0+243t0ThYk0jwVqzXMDk8QUC5+peOBxMhVZuTM12KG1l
NEUmipMFRdWDt0QH4200N1pWPppzxsE357c1zpStbfucYz3jUcRxfQhDEnGkUaJlIFqPrhhixAb6
eBkAPQbW98eCTGD/BFE9zzlPVe85BOsLtdAIcSXsrxooufjZBjk2ZYSyfkDsb9y5fZke9JgglyrM
RE7OdQx8SYdHMI+efTfhJRdNd5csixrLPsy/C82txaajq7oxjAsYaemrAUmaSHFj2IppNk4do5VT
WlsJKk6NhCjRhysrT4oDvWhjm3m1s27GyryJGytb4/brDoNG2XCSmty300iUNpVUDDyFB2cUqLMR
1w+9cD2Seybvwg+jZNMmc73VRJmv5rQtL2OtmB/a5Ju9nHdDI/b2Qy6bb0hDmMi3YCm0rv3IBTIT
e4rmTSVHvP9klzPDavMDKvWTD0P4zine2yAHJU3WFmLQqb+RMQdmoD9aQ99dBSnSq7Q2taNmhPfT
rMGyKHvxbeo43mOMYp/z6iGa5jUdaWrUaOC65s0HFvk6CuagTmAlO3UTgcilKGc04pQIVoC9opM5
GvZNZU018tIZEIdTvVhtZ91K+SElZLa5DbEylKiBwJE4V8wldyk5LNipJpKZM7/eeKhLHBuMHWw3
IGFS149m3N9yoNHJN6EuBT16UdEELuR+dtUI/hfdnfkkh5qgxWFpYC+JkKNajNdUfepTR2u1XEXI
eQ7obU9Av/RrQpe7DfFWT7kpibEqPOtVkIOXz5a4qwXGgbIEn2WJDzsM0RX3yXgv3fqS0YF/IIoV
uW2ZJo+0A/3reJGTexbQ/IaxtUd0730R+Ci1qemlVgTWmmYqQBcXgvklhiGILtNIj98sPuI6ZMoT
t9dZIhcMUzQcDQoqJ5coJYsglXt008naSCP7oG4i9ho2Ltbc29kzLseqQLM2NNY69ThWLE2/Qs1c
bqmUijW4Xv2q1Af9KpMmZ/RkQfVYYfsw9q8kOcf3ptu2D+TI7rXQfC2Erj/Ggq8i1Io/1tQ2bSA1
bc6tvdtpyCcxXT0AILmijDK8zhMlrmoaEDYZzZr4LzKAw5JThoEGCTPqwsAKpzcKow+WbMYHWGOS
MnqKAUAgWO5l3tw4LViWJJut9dwOzqPtIdaclnA4/iUaY3FSvved99iE4V3Mob6PnJn6ot7d9jP2
E9osTNu7QMxrJxq974tL1kxcFNpRmB0zHc2TToD7kWpc8M1u0U6bkTi5UTZeWzpmsyhuF+dAmR0x
2ZJPpRvBCSKfZcvLJBuKDSjj4L1z4Cz2lXgZEocckE58SJfKr9FnKF9MBFh1pmv3lJCBJ85F+opw
8TmkOXlRzLyEZDZ+FB3yhNLXwjvOn8jtySJGgApIH6MsBBb4aQ9qoU0LH2/23ZMp83ozu/68kZUb
X6pF3NPgqCPrXVVwI3SWhhYSzdz3v5ucIuFZ3nacvQ6pNvaHhPor/fQBipKgzWxp2rak04a82sAF
iZERNbuR71Fi4bYKcpq6QwesHeEOEzz4317ndns90ag/2ZqzF/S+Dg5l33Xa0MarI58pEJ3Jg/cd
D5p/11HgWreZRwxU6bZbTmkE2jgUlA3rwlnKw7UtzZVyxv0/ceHfEBdMA6LBFxPh5r17/6/fGTp2
0/V7/vs//3FVFt178f6PPzYuXv8/nvMncEG3fyNCU2D7NwwMx1+BC4b4TXcMw9Ut28fWuWQb/Qlc
8ElQ0n3CXITnOAzzsYK2Zd9F//yHbf9mCdsBe0aB0RHC/s+AC5bxv1z0QsfEy5/leKancpy+Wh6r
uUQOFODwFFN7x+nFWjHHKg4FwyKYfPpxRiO2SzLrIu+5CFJLevNatNzWKGjo0nNxkIL0eoGweyYb
qC9+YvpaZVXnvJped29XTQLSmdrrNDgmQS9AWDqfHkrtPrVOeZdL58aPTFxwJbTbb7R3vhMJtC3d
ZN4acTSt0obAu3T8AWYe/Vze3WTppN9FvrZBIrICNexBrOkZq6JTMTJ73A4dwCZJfdNKb+t5ftKc
/Jnsx3hf/gxluZVTs2+WihzdQTq4TUpFP4MaEwbYMXgalgGBUYA6RpZxXo3d6WNchN18e2uvscPD
TB0Ni3a2mvzpFA7v46ynd3lXbnufSn47N8mlS9i5NnAp6amsrmhy4ciSdkmRHhNe710UQwYc1cHr
BtzQbHVcS+W+HH1/HRMckdttuuYRCIWqYFU7qTjpEQ31yId8aGOZcDz+c3vs+0sAbFXoiB3StXgb
IgLZ9DLdknUL7sKcbqOMOePo3NRFztQ3dTadTfZrbPkPWhxDIWv0226gwdBr2KtnGHMrUT207APA
UZfMXDtjPtWOOPSzd6MXJIBg/N7FPnzZqOJKQJrjzkraV1pIxBejtsFXRzKGX8rLihwTw0MBtMAM
8qwpd2Sd9PuQbwDWI6WC0X3DFHkvZtvemQmZ7IUdolAYzI7GIfGbGI9vahk1ECqyn0mKL37McbxC
E406iB3TwGvMNF1dCHN083OfwF/zPSyd8WBhPMdYNhzJ96GXn5XkXDj18sOO15pVD9jA4JLGuGms
QkcchHGdAOycCFXmTrMPXCrp9yJ134oZQjL1C2c1oL5c6ddRHWIDtRgydzbRimAKNL2FG2xQwhHV
LHajdWmRLqvhI2fkncgV/ikwguZPn4sWjhIy+OIMmN5YI1xwLFyHyBisxuwoaJJnLg5t+SPVuvyU
FFhLRVQWe9tyqLfrRGfFkXnnoxTYRM1Q3EfRUxD5VP/q1lh3sSP5PBExhPix+tYYV/VIESW+R0uO
ESXZ1vYPp94XIFI3enPjLgKv0Ki8FXzaKOf4BktIgS4hfXHAkWSnx8krn30rB+HnpJs8doJ1Q8d9
g14Elnjw0XEC4ypsaOtmMnfM7YDCjpQsJud3txipmhe8diIh+qKMW42xZFdnHoBCFdXToiPaGQ72
br9aPJSUVgAB0wpfNci5qJy/1Kjbji6z39tGIkjpqfHDMQq3du5tmxhoRhDhPpuLvN/0GYNJzEnk
oIR7vQbW63n6W8yos3QJ6fSsHWfgNQqkD75xCO6daVyk8rbryiNqN37bDmawBi5kYrbLTIa558EK
BJxAvTQv0li+Z6gtsBVjLupjmoiipY+nWwBnY9LbsqGUx8SMXsBZX+slxk+UN8N6KNnl4hRAsY0r
Z0Ma5cZfrFFZUm6nrg13ul2M0Gqpr/eB3Pka2o8yewlLgz2sGK193Qc3NToKbSkIt9MRsZ+V2YQI
6wwDySF596z8Ps0iiqfxTYHS+IZSXgrwuu02dTjdJf10FT3G8TbLjAkYbAezjhklZYF9Ldtypwum
PmgX0O30wQEc3FrStWMI1TtZcxMlZopSiRoqQmMkUEVMPWaVzWSLAgAm1clHiiadhhyuUL84b1KP
ILNHR5j2+ZzP+5YnfrltRhGQzhnaYeKhL6FfI09qzZDW7ayJD4twCmqtxt5cEkiMEQUpqYIkZCw3
1SJtRL5dWqLdMEtMz9Se9lPr3xg25cQuLRGRjdQgek+GN+3cHoWZDtgHpL+uI/ty5kS9QZRkgrVy
NSD+yApmFKEx0oi1v6j1vG4J0VKratFWDRRmvgasYoiY1aL4K+TivM3oMAYWkazWGhFgdwaXUemG
Lex+zoTJ3NxbcXkifpiUAHP+VnowMFLaMbMzH6I2zgil7m90BbFYFpVDkp8NYbjHXAMbyEhPtXPB
fkUegSNuRRg+d0F+145kxIfGCHU6xNmC0NtydQl3rwrzQ5Oa225JhY0do941XfgwCuSva7WtxdxE
avOEbKh7xB0cEk+08dKWLnQeH+A/h7tx9N4x0nI4W/VFJp2f5TQ5W43I5n3i0gn9Kx01DYkV1d1r
okxoCFtaUZKTQzqIa/6A3R0c3KnchQIVDlUoBxEgaSZq4S+6tD5fIk7UqtFxemzCskPMOLkHrcmo
Wwkd04PPBTzNXeRnzGWJJ+UX6heJebcIWK00TU82yqHxwdahiuYoooUL3kJECMsMxMSpGI4cnG86
xcQd+WLHWNb5Ts+MQ14MKE4kzeXcRlw8BLQgPvcAMtnGdWeTO2gs+Tvqnc6LX7aZYd9s8Nz3KO67
HAzA8o3kLc3+uWJ+OS6ayiaG4JrHAF9V5Mtfi9lFV/7LNq6MoE4c/X6gq3ZSi7mb2s0UNwM7U4lf
267Djh4tBBJbirGiSweWaHkfld+rFlYQO1vXMF+KdMzU7jAvStLQtqptrZs/zcnEGooMSC8CCqJT
HH2PaIdp4xKFctbnK2H9+WaeDkV+UJL70V0iX9RduYpk+ZTju1NKkot6hLqvoTpoDy283Zay1vmV
hmLIN5TQYIcuh9ZZ7f9F1f/5PsvdX95Gbezz/tGTNfvpcu95oV7m8+Oc3+p8t9pWBs7WnjQP2UTi
vv1y57+8qe745TU/P+rn26n7Pzeo7+zLv/FlVT0q8PqZEciYjpcIp8ovX9aXF1Grf/uffHm5L/d/
WVVPPS9++dBubmNORmppZwzMawsEw2gn0UU5gRDbIZBAjzk3B3VHMBkUO9RqHsYpQXPLw9VtB7Rt
P3LIR86D22b1LpzRAVNgIK/w71fbiiGeVgOsKQAq0orL5MYaO4SVtEhR+JrAA9fqqeq2WhhRMRya
ALeyMRjNocLmR1cY1bddEyS0/BM2UYlVa+obEPrG1h4GrBBUKndC+SKwFmD84EK0CePqxoX1qLTY
5XIOP+uzR/pq6ep8Wz2GBEfigJaMxV+eUsqMimTHsKgkQ08tmiVgTa2ZKZVKG/X4SsXxqRcp89KH
EL28Hm7IYIEo8PZ0FtiqVr9slZ71QhvJ3oolVnpCREUTr34VBpVLMBgkwSRaduyGKsFY4fnadkzN
x3iI3kNTMA9azotq0S1rCYPhlROgeDen7HuBFtxPLM59yBVSuzJXrd8fokW8bozmqRt8pL8VOk3C
3FQontV9QIfIj+oFlVNArQXtpkNYfRSx/Jilf1vnAQrP5V8KUvEAmQnoujohqG3qa+Dc6x553vnz
kcxD2utEtsf5W6xyd3G7eySs516ONtuhroNavSQP23+h+2Ntq9nH06MeYi8/MBXil2o0nK3eZO38
mQuma2O9nzyY/YF1PzbJniEBZSwUbHlCsOVnjlpfFyA2jJAMc0KGN+pToqZFSJlaiA/4COpzBSIe
ISbczFbRMXqz7j4fmI/5Sf2e6iYx2z8Sa8KWV+LJmNC0zMQKE+bWL1eoYVnT2oh/Td1OZ6zBKzLc
MHBMKO1b4maMHB3O5HSFvOphih2yPqtPKqBNxpRY2Rd+VhGV+/Mvodwb55tqjXjH3zNU3fbkQyKJ
Up+jxLXWCUTojFlWUG8irqUVX5n6ZdRuDf7ZWjtML6CBf+6y6j61OMdInn/Jzx16+bHVv/7LTfW4
8xfzL1+qK7ARyO5KHXJqX1MfRt3My4wr/Pm2WvvcOMcw1PSQ9pN681DrxUHHbKUeot6WuSZHslod
1aH2uaqOb/VpGPn9eQCm6o3OHzmsAOyOjBM1v/9mL9d95emIIP/OW3WYUDYp5zX9qzeInNXej4b0
ULZRpG/Vwz9Xg+WKFK8Dp2dMoZIX1Z6q1s6L87ZpzkFk0dapDHirf+MZ6QaDS776H301PlWrn5++
mscbB1xG2ZFQzHpbTvNOjH7O4Dhry6Owv3vqg9jUXyG8HdWXjYuD8M/lrc7f/XmbW5IMVIQwus8P
Vm95vnl+rlo7/4znO86v98tz4+KxT7WWcxjnTHXi7N2oQVCw3FZHHt942l2o258ffq4Id4o1qW/U
a6nf9Lxv+fM7MfTFUe2usakDIVerUd8zlFF7yt+vqpf4PFWNBBkdyJHaKBn/OTzwrOpX2843aa6S
nreMgtXa+Y7/+3HqwRKrltEUR/X+6vN9ppSqVbUxUO7Jz51ZbfXNop+35yd8eZRa/fX2l1f9fK1/
/dQv95NbEdOO+2bMevIZYKkuI+rUr15Rrf2y7XxT3QurmCNQrZ4X6vc431Rr6nn/8lUr5Uk7P0U9
8Je3+rttv7zqL++EygRUir5t+qhnjr4M7akkWEM9788mLrU2e1Y1r+XyK/9yz3kbvVQOcXW77ixW
Px+pTrfqxc8P/XKPWg1snFgGTq7PPRolI4EP5wPly+3PVXVcfdmqbqvHq+Psj2fCoBlj7MPEIVDS
Y3Bc/wCwIUzdvs3mVDB56nZOgZO4qym++fIxHQtrrbe9/sjpBFn4WJGGHpAv5859/YhK62jXFsQQ
Q0yvhV0cgKZrj6YR+LcwoSGEB8NDmuAyKJsRNUySRkfAZaMunPtihEtlWAFFvTarLucpLjZuiD4+
t/PL2Y0pN1InWUdTS1NvyOs9/b8VLBex09Q57td/+PN0MpOx3S+TqjlHT/oZjPzXhVZdXdUCAtif
V9svl1y1qq7G50f+3TZ16VaP+3yHv3vM5zvI1L8ULQ6MiKnfMqRbFp46ds+3/WXcN1I6pyymrpvL
bammLWrj397/y9OFs8DZhFutNOI/qdosT889t0hu1CORJLY7c6zv1B2TOgT/fjUOAf47WfmDDG1B
oCMq2XaC1yKhNGiIIdaJjH64xWWvVfzQJZEctgun8SXNM3tHP+9Awc4lkY/OPPOo0+B19hM+k1uj
EZfe6F9bxQDMAV2ZpxEs1RIc4RAjEIz6j8oMnPVyeiZEhygDielp3dIBhxQEO3Mu5haOCKwQLdRa
uPN9ix8G53WedNQ1qTPuO62/aN5EGDk7k+gNxAZex1vgTdHDQyBBw2QTOKF47ohriEidjbP2AASD
hDAnvTC4zuIc4T9BUgsxEPyXpgVPou9fw4j88DDLTRzBZGZSZ6PKN1AFoxC+qr2lAh8g8fFdwYGx
CHiGYFpk/1Qp8ABRMszLXQDPCelytoX5zBfcWys7lPM+bFuC1tog2xZ2+aEZ/o2twambh24vKu1n
Dhtpu/SLt1XEJweOlgkyGlwKc+TmurdDlLxH0xAeXFq4lAm2bRk896K+8/Jkg56JiCjBtzpkwLe+
W37RXfdTR7h3rUPhcHZuE4htlhcfk1cdHW2oVmU0jjsmyZh50uK2LnX/hnnfD9ePtBOtRe/gliU0
OOrX8BPsI34uyFWoP9oCypNNeW0WCSzCAkSJl7VUbrIt0zYq55CYakTwh6yxT1oyiF0+QlCTZcrw
kyYCFkNCYipALiCsisHT9mlI2YJs9o3VUfHUCutB4oAm7K62Ny75CE3dPvpzYG1cl9AV2/MfkrGb
1qnexndoSV+iKNmn+ah9K8EFr2jYf9NKckNd07dJfyCRsjeCqwJG4w59JwVtsqGmKNaR3jjEUw6G
s+6lvff8+n1CRbWp5tTcVKNNfxyh1qVrtHIvtOK1964RUiHezjpUCSl5Q9T0HnMiPZh9Mqu0M2NX
tMNhBDrBvztSdC4oM/U4y3Jj+C5k5uE9KiFHa+KytuTOcquUxMcBm+Zy1qPetBmJtCnASExZcdn0
4T6yjf7Yya5aWUe6i9pWq+JXewzHXUqBte6bQ35jd6Fknkuvwjea19lCvuJj4s8MgaeENk9bfCiH
zmTp35NqLB6aIU2I1Cy7jSjxAZixAayHWjn9FgJR5YU/x96DzIxLV3LuJEV6V8rwcmyK9iAdrivg
C1c92rv91P8eunFxm8r0w0PHFbdetU2akuZcJ64nnI0m/g+z17/PojCvOFOkVBB6iYnAfk1HcuXM
itN/U9cv2eIXR5jkrrUGeV+bHJ2JnS3to/e5E9XKt7KTX2bkHgX2S7kzS4mdQ7RvQtJKSKaXULoT
QDQT5b75BrvU35awNFf+sNVbok9+FLUT3SV6jnW1KiDutc1i9dXIO2uaS9driIsS8hW0NTsJNeIp
jkN2afcHlB6xGzT8O0itKSVaMO8QNa8t5LdTaOcbozVLBFYj5ENk7X7LGcOEotYkOlEhSy8xq3Ji
Sir/A47Xz3yU+yqYZvwBxZ1bEyfWheOWULlUMNc0smc/5mo4rMiIZ/fTGu3Bw4tLpfSAb5LDxXH2
tpXemV4mSMG45vInUBSuRO0eiSg0tlP9UOqN+QPaYzWUz7KAlrfkRO4kpp4244vUjOxCJgPYR95u
E05PpjM8AxrSdtk04Wbk5M8A8zYHJyTRr24tjZwOu8qjg2d3YmXUHLVoaS0+tPM0OKV+qoPneaZ9
lLlbK2+fbMY7EIdcienYvPAaLaUIEtxh+dmWTZDsvJ6kXgnRvsmWIrmu8SUgXfT6+GA31QgdXQug
RbZcISauS3lYz2saABMRItmqJv7CLm1xqAdEleT7zkGFggt0ITN4UsnsuTh2DaHaueyLY20zIxQm
THjN4CgPS8NfZeYk9x0/6lRLeRVUXU0eJJ7JiqZN7FfNISa5i2CtnPpKPHAEAsDnSWG/a0pIiVB5
aMqOaGw9/7VCTI1mlFZQqIc/tbD7AcUAqJx1N0jMd1a5JOI05o4cLrKPRgJQkMtcWTNadEgEZP+k
5L1r1sma3uu20q4zYluyKsqupKb1GJCT4UhTDuH0INZjYu+zmpMlp4aVmw/BehjyGLtde+GFrrPq
qfc/c368EH4erkOdHbXAONpbnKxMQ6u2lpveU2zeEGgT73W+sU1q+US7pdFbgmQw8ci2SYG58ZIl
OsvQvCJS7Xbukgu/4fTWB+I7M+Z9W1Os9WMyGqneOYnA1JlyNdKC8MoURF/1tXcd6FqMV3+OVv1g
0K0S450TO9GeyDL+rZKguqLwL05GRS8YbdV4oWuPmcG3G1KmX/mBsNdW/IzA1ttm70FAV1+be9jG
CQPrOOwP8fQ06KIC4XJXE3pzMh1xN07WnsZcGqEPpXi0eMamSx8y9roGudpOS/dm7N/obnOABrxQ
aecagEUDK4rxmE5RdxcGEJDM0tx7kTz2Gd9Qwcml8cfkwkB6g71x21SXckTEHMahPJLqU8b5vMU5
FTMaGFYShTAhs/KQ6NMppaOcEUpGUtXtJOKB0zhGSq5QJzP3iZPKGI8P+O0KvILrqsvHbQAqYzMQ
pdubE9jSXDCarvFuTcUSRAWabgt5ikFaXT8Gxq07Z9epBBvrvpGlk4IBGyhtmfXWwim11cW4FH4c
h14UcZ6wvJbdVlualj2GenLtqvTC1l4mmYIftCRHfaY16yFuX2fs23Vjzd/GSbuN25qvAbIN3lkU
qFy79oVJlI/0nNcJpcaYV1C2MrSao9aurDHPDvEgn7w2OhhuUR/J5h7Xwk2BnlnHwK0hSXlRf/RB
FDm4AvZ6HIEqhdzSw6dl3FT54cbCIXyfWDsqw1mkYWMJ9WuydcfrQNY7H2fP1sSkvWqmdyptRG47
0UdVzJej5QZb+rV8E7GxI5TTxflexsPNnOubynpAJeER8OVoG9xrMLcI8ArThgFmNZ+4KtEJ7msO
wXhaBXn7MqC+2IRO9eo5w9FfcPE6vCDfj37isHxFaaIDSx7Cy6bo7qFY+LvIGZzDGHrfozz95uQw
sBDE6KsO0sCuzUaGSYbzELnPOfMf2tFeCX2YBEejii9z58oF14S6nVRiRvOTdoFzR17KpVc1aWLX
loxbwo6hGGdTXFPRfTy0Fy6q0SNBp3Ttow5lOyflGk/vZjJcur6SkPYeC0p+a1pWgh2sf/Im7yeA
XcT2ubDW/gClN5quBmQAaVNHa+F10x7ynYyIfvLTvjrG2i1O3hrbPddiz2yOJvo8Jqe9RrigOJr4
5C+ZXDBnyAeqy6eRn+qQeaW9014KaTJQL30AEuQhFrl35GpoP8ScHVzvyBn9MZ+9DeLt6UJvbtNR
93cZgW5zb/8MCmLvYiRAcYJ8KLevugwhL4bPA+nqmE6SciN6VIul409HGQTXOk7MVVgf3aVXGNPv
nONe7oukbjZ6pCGWjIn2yq3lDMTJz2rlbT/C72IcxKgq28/tRHrjEhdZ+5JBeKrvUfahDO30w5jk
9l0+bxC90AiNDj5BvMXUXLdOiMCf+LbNGDUaLlxj11TFDmggkVhMoA1PL67TeNzZWCXNFsFnMnlv
eW7SIMRZTuqYV7P3e4+RqDcTI4AxwLfj4jo07L09dLABiPOkGEugYybkZVbM25C25CYR5tNUGx8u
ZMxN5SRMFtwg21WOlROHmOyZNrzUJaznHs1Bpot2raXSXXuSy6cx1we/aPZjj5LAd7cjn/+0eNfQ
TrunIrntdWsZoYto7RX5e5G74HQoADk+4X3+hMqiN5zhgjo8SY3hMevZC6XZzdd+lqN39X5gNZcv
kAme6yZrVjAVP6AKCsTEsLAZ7h5Gi/0rs6+VSSBr3OcWZQ8NUmPbEZ5wmklijgoLl3DXSlAX6JKC
OjwYRfJUdbDkwOQ5mxyA8DgjdoJj+UhiD9wC3AFBORG36lFFJwn1WURNvdXHbBd5/JbCSdhzynYT
NhPE+LGPdoLxQDORDOshTEODTC5EtBk061paUuJTy6o9gluyshefNsnr0syMfeiSQibmZAXGqVg1
osd4bTPQMccREbqjexu3SbTtEN6ZXG92mivpw2RcclM0X4azwo0TIVYxSKs1w13pBCCLQsS1Y916
q5BkaDKM3XQrqX5mXP1PjZwOMq2grpOnvcIfPCOJvwTTH61iKKnPOdOlJKSVX6JKWzsNIa0BErYZ
iTaC3S4/WDHe+oa2GAbXeAUOYtjkIeoxxsE34GnESHYIDn4CatqTQ3ztLsqzgGniFGyaWQLZimYB
z49Z8uC1+zzmrJljUJ/a5C4XCKAjfzxyUJfbJIDak3TuTRHkwc4bLfBXYiEDNMNdkpecGxBvRa5N
56RBnab7SH2ZnXPAsQei2ufsT4q7cYp8C1rQlD3picVpnouWjARJMC4m8NaDytOU96Nsn7z4PrK7
p6Qri3UfpoSSeTviisSRX6NZzGZBstb8kB+PYJ5NCpsAawGc6861VlYJsMuL/KeIVMYtfe87wwzF
HkVZsXdtENhGkm76Bqc3QG3jxjBz5HQoa4EjmCYgxu3kRj9xHg+Q9id/TwLP77EU3+nf75ePeExE
/+ZQ5SL/NntsSOzVk6k7OF2493NMgV5QNBvZv5hBuxtc/zL2d6ED5SCtO+fiJyib9BQEIf+B692b
TEEwhycVGOKc0RGuWmfmJ60cot25Cof4Ea77EqSoA0B+Q2EYDV7Tcxnolzy9F0yb5nXJt3fTzc21
PsZLR6B0qYIUSIf7rNj5jfWQeEsPVrghqYNLDWK6gWfV7FrD0jd4aQmptIxwC7U8u/AgQ/6/tlgp
hP+NttgVFslE/0eaGwzc5v2j/Kot/nzOX9JiYtlsC8qLs8h3TY8wE/l72/3zHxpa4t90jAQu6FaY
Qr7OO/0pLTbIcsN2zDMRGNPm+ZLlJn4j9sTk7O46sEF4kf8ky42P8UuYCnnInkuSigudwcGMseTZ
fM2ryTHi0i8jj7CJgKqGdC8l6gDyyv9c+9xWjYj/OI0DDkSCxrp61P+6bwxI5MCKW3+9f3k99XC1
KA1kZ6YXyl1IMxr0Ap5DVEV30eB2SGGp8aeqHNy27cjEkjhntZH8LDIvl0UFqpuesnpQUyzNW7VZ
PSpbnn9+6JeXOz/mfLdaG2GrrZpevhJOBlPyr7f55V2lolOe71Zrvzzm85O1mquvcn+MweLxcdVj
CqN91nFkErrcHSu34SzEGeZEPlJz0m0BTAjSR0fdbtmqFq5o/8ftdFH0qXvmiCRSvI9H9Wy1KRso
ZBvf/pu981iOHdnW86soNMcJeBOhq0HBlGORLHpygtjc5IYteP/0+pDsbu7uOLq6GmimCSIBVKEK
LjPXWr8R7e8PilWx+P7k18fXn/3tB/7d7n9si4rSDtrMPMUoQfamXO2/jyRammOdEMAzAyFwOWkZ
GQHRFIt0Lf5/r6pIDqBThUjP18Zek0myOq31dSu/76K4eP9YLcT9t0HmeQgwVAwaK8650UEeomde
H1JyKZhCW4mP5BpPqnhIy0sVu41CCUN8UGwTra/viUdaNSQtUDrlWjyns9gmdl8gxtVajPDA+iP5
iFtKn5Bn+e27oqmO+q3ZW2Mg1r5ejvUfidWvg66rGO5OinQtRO30RDV5mVbkmFgkozIQ1v4oQN8e
5qgBnXNpQdtk66JYpfvEqr5KoyFmUZJRQaEP0QAs4kWzQ3ypjGq0QuJLAfCjgJG/wiPEol+hOPIK
r1FCUjmWjaPMuhMkwh+fwP56qxaNvBU4jrAyqac5WQpKccV1iHWtKZEKMItXdUV8ioUpYJ/rqiag
oAIAuq7my/y8zJXtC3CEDTIbuSwdBNUq9YpKHks7iYctOcWdqP0JYERkdUAKfmtqyXki1UjpY6q9
r0q6KKF9wQxEOXusJxIxF9CWjgHjXT6JEyu+8SdfpWmmRqOL4jdGLqqlXsDj4oSbpuYuBYUh+99/
31JSy1NrcKoCmVStpy9K3GJVLAQmQLQw5TgRTWOC6yRoqVoVkZi66EgXyetVgG0PrRTqhrgK6V9g
EfFrci/Nu0m33FRpJhBEGP+lWBOgRjLX/jRiSL/R+2k8RElNEwMSfDIyzFLyTLUO9lJbILUraTPD
i1zcr//1BT5KeUJLcnwEBvwpZb0nOtmDPmzVndgkbp3YLlphQPBWHPJwoZMnJH2qWoClX6sC4DKn
JUjyFXiCZhxiNWG0FyKRwLafHNDywagvaJeVw1bISIp9oqWDloCosFrKACKVZDClokX9EsCy0ESs
Y6n1Fa3/sFGdBYcRW7wnmVTz4K1NsV4s6b1iZ1VgDGj6SoOGs7JohhhoHEQL+mfCwxRdiQK/suI2
kb6duDBr6R+VjvIQoRq7ISPNd53oRch1zivSUrS+V+3FqXx9iX+JTX0fvdpUO/0YsAVdioRCHyWS
EPPy5UTc1B3Epjjq1G1iAhHM7OdKz+nv/zpZG1ItJ/vX+iRTy1MnqfK+z/DrNLUY5orAk1Wdou4h
pEcZJ/h9lmJVnG+lV/UBEF0w2U24RehpdmUBg13PXJwugRGPIcUklmJDWVfkekZ1J5APPYB86gQp
jJTv51U8HWXWOpiXzato7zrgf73B64vurK5TK+77e5OuX65hwVHpayR6YArlvy2ihXqXZSSLK+5K
adcjuMXhVlTWRc1dVN9/q7mLdQPiHZzbIfX/WR+WbbRfpbpmfp20CRq+mC9Xald51vrMm6uA58Ui
3kgvaLAQ8E8HsS0s5jer7CiIrYKVYoF36LLpSlmhAnnRPW2B79CvMOwJF6WDaFk2GqObImumfWPd
Y46Ef0Zhm25ZL2gVXy4Tj8Mq/Oqsi2FCysKRp4sfyQrjtxDyFA/417ped6FbOEiQxZECHaXhVRO3
v1lvpFgsFP/Ioc+YHKq1Q0J8sRQcq1fgMRlZehdJxrodtTCnK5MvNMs3rkXgVcRq15iKj41W79sK
ic+Vxy0WUaQ8IzwLQn4FFckrqEgsrLXM/b1NrOJxTgpPNMVnxO7vVbFNS6MYpw3zKNZ0Bmy45uuh
v5pi62/H+WpSh1oVKYnT50EKmra+Ulf55wkg3EGFErCX23OpmoPXo5Dj6UqmEfZHERxKlC3H4pJB
leI5y9epZCemTEpBr6GvG+Gu0BT76VRu8OxJN3LemJtihViKKnsjQOmiKTaKRbXuFi0JaTcmmCsY
8Ps7YnU4k4JMvg4idomt4kCzuY5ZmboMwFvNiqnJup6sB/k+UhySP1cTgwI6ExRcb9bdIPWZz4om
THMG43VjurbEaiZgE9/r/3b3RcybxSfFlxDk/dsxxde/f+Jr9z9+Lf3+juGk5bbrq69/IL7327/8
+uDXMawaAfIotFVKVQwwJVUUhulVTFysh6o+eFFIeUNsE4t+3fu9utiMTuLDovX9XbHaL3V8yA0K
xnxKB0pIvmNtynAJodiuh5L0dbgVza+t38f5/inguICV8xw9rr9+T3zl3334tyN+7/7HXxRf/u34
61HFtimhp7CTL1aFsr62YiGYA/9uFRsKx2WANzZir7qObfU62/he6AZOQaExf4hNMoamkDDWqdn3
R/6xKnb8b7dhyoRmd5+R2Vl/SBPzhX8c6+tX/u3+Hh9ktzZrCvd/0SG+/7to4etDJyWa358Rp9Zo
6Z97xPr3ZwwlMvYDuc9q1HYjWIlvnoW4eCNK/4uLUcQlkAAuUyJuNwPZTQ/tYOaRl2E4xdHFCkjR
lQdjDTgsAaUU69+Lr40NmPYNdR6VgWkFfn7v19Zvfh1SHESsi91fG8W6PCNKqhQLJRZL2sS48GDS
JUMbH1Ht6MC1bGTJgBrTJLhANimcOINijV9XluVCuqGMsSLV8FRdxntlaj1rrtvdoGOL1isNRQsx
WVunbb2YSy5iph3j4OTaa+F0hhvjh72jH5xFxrhlbcX1BSXPtaUng7Ul1MduGkX6dp0/OWJWlcL+
dx20S905J9vuSkfyZoC3xYwPHWLQ9kXOlCtZx+9oXYiN+AtQg1dJSZaWcqfGGG4B4UFTNIntAyqD
M2k5GyWYddFjmLBPSJci0dgd0jVqEa3L0O7TlDlDIxcylggsRitcDm2jKT6M0He9l/8gz3zTaMQ2
kxmCpylIY492m6AChQBe2WoSAwX8BGAahqvU6cvS2LZ/EcOxvY7EYtEu1IXK8hntL05LXAljxemL
CyNaYiF25GiJu90QFngUo2P+tVDzeNcudhCKvlFQilKBBx/X/vmrKbbKRXI966kTzGM8HBxMpmHi
JZwv2ezdPz/8TUgSe8QBjBXzws0oG9TTvxeIb/2+KnaIbUkNxlZyJmqHRT0g4YrYuZnq4EswfXfF
tu8dojWtl8qBwQxggyhU3F/R+l4M6zMg7rnYJlY7ZU36fK9/tZb+HCOoEmRf0cJ6QLFDfFl8L4ms
6w5qfCBod4IBxtyw+CLliVVJDJGxCPbadfStBYj0+6NxUujQFGfH/e1DuZZsIY5iakKo6izoP0IR
6IcDKkdceNWymRwpkBYzrNI8AowYT1irRFSo6q/EAhkh+O092Cl5AmwW/UVx+2K36brtDXJffXXg
Ncohf3RkojtCt2nyK9SRqNzY8yHXag+RpvGgrSEaJgDj4Xu1X/SYIuxfu0VLfEZ8WqxWoZzv/n+y
9r+SrFUV4sj/LFt7Sorisy27f0hBiG/9ka+1nX/ptqaRW9UdTTH1NSn7R77Wsf6lksiVTRvesKEY
Jr/1Z77W+Zdmw/G2dAPNJRW4x7cUhPYvHdKP4ZCHtw2HI//f5Gv5mX/kax3FsmUeYnBxCKsjSPH3
fC1JKAdeewEuTkboG3lmIDGNdsRwTtcQ7bS78GhWnfYZTvGCICcvha1tmpCS1QNMrkv0y1K00fiQ
Y7OUHvXQrPHZq5qu/QVLIi9/LHgMSR/IiiISnS5tc1g0WLjgPwZwWrWNJlK9zlwlDPAqfNTvGwpS
qicbbfuUqAUWpGlbxf1uqrs622HPpKChYOdD+NOIe6wKIGlH6rGKh/wmk0Bse+EoxVaACFJHlkMG
1HPVO05dHusC0/aNbMdzdUMmOtS2Zk4afav2YDk3nAnK0jKlkTfZtilOdshEm5TqsSBxHdMAUlgX
kZ7I21zqlE/E+rLWbVtpnuCLRMSOcT11iAKFOqhVE7E982rO+2zACxAFyUnyRwz22pZfS2e53SMu
sOoXpLmRKD/gPmTRvjbLlLCizVEXg0BFiZr4cWy2YazfQfEsNsgi44RYMmB2GI0RjYBMCrN3asxA
TSXdyeNTF4ENwjvDCtVmJ4PIumwvC3hPZCxMJ3wlIGqTQA5bKoMtdWMNvJsyH5xxQohrcC5UmHQT
Aye0f2JrfNRGu9bu+aBTfZjxFD9GzojXHvbNmAYBN84wXMVDM+gM3eBQhta9mXHWh77mjOE1YJcS
66hQeygUAxUDak+RX6MdhPwoFHswkSOUs0xX9XNh5ozFYG1KEHNojSLEj6T/IxMVKPLFUHXT2ekp
xOLMhFCxp6qzrByahlMl0QD9t1/RePqaWyFxe7tMrZH4iTmr1GrBV5nerKkUAamol3MQ9zFlf2Ij
FEkdgFX2L8wXtZZxb6HkugH65qCaXEIsIEptLMpvQxIl0vESmdrsXVQT52C9qha78gqT+gJOXS3Q
uEGl4rhNIaQaG2IHyfBDGQn/66jqZ/IiSXtRAxNVJvm6qgblPoV7hwhhZoz1CVhphAol4E7rqTAk
R93NtWPb6DsbuqZT5jT7JfOxYOKujDhwtuO1OfYTVdIadTJ1SODRR9JLpV/m+8HStDswyxHALNSP
kOYfb2HDRFe8ASRKUSG7IWGNusOEzu5HrqMoKjXtuB0LNd4a6pi81wO+5pOEM+FFtiu4TXroO/al
QJVk6nyLOMZfsACuNotcND4+sNpRb5T6lES17C5Fod1IGdr9DqpoD4TI6nZMbMwmrdq6mmI52zoh
cnyRYpnYUeioHhvReG/WEYXnzpih5ylo4/YaKaowMp7kuUarPHYS47pdtE/9Ms4/+jZvrnVp0M9l
P4bncVhWNqlSnKtiiLgeKPcxXyIxWkb9+5AjW4xYnXYfr7Bh5hxWfLKhu/tmXpvbdhqVlwth906r
02xvzrwqeR9nAVYs5S6zU5SYLjZWcW0SZTvJaWa/wQTwKirDxAbtrKR3OT3kTbOkxVsx6eht9E50
a5qNtcWIOPQtgwpUUiS2j5YXVkho7e/0virOjkbvghh/c9J4FLeYki2BvmTG7aCH0g/ASMivILL5
NCRVd2v3Kx6tkOYAkwFwTeDh9mYKgAWQaucaRqLfykanQvSMSZoh7AWZL03lXxc5BfXLHORaAcLi
bExEEkwQgxd1jxeC9CxXS3vqBitvXUSJzWEjx1mFu1BunR0EfoN5nrCM0i6WF2kgai+4VflpqaLy
Raa09TUkKVAD4zXvUT+4W0yM9cxQU1xzDGcQUDOe2GGk2iCnRwektg2RtYVTpqDmT1msJ3AZjaX4
2StqyhMi093KfXw/lI153UxGe43dFDEJ92enJpWxDy/ZtMfCWwr0LJWCKta0Q50o0w5fNAMuiDqd
pBT1c7OacW3vop7vOpZXhIb1sxkBUWdLnVzJWjoHl6aSfEvVKuDXpelpiVO7tmU21yCCqfXPVfwY
tjlKGlAtfFVFuBFdJGBNiBX6TnnRDoZ96UgG8o6Zuql6Oa/Sto916wSIwgYG18M5tVPj2MVTfeqy
Qd6qyzidQyQ1gRChUIsIDZrr2ViW6IjKiYcWqrnO6lXfIfWxnRuAh6W6VIF8QSumAJaAWIkCtlUt
kfUww+7aWk0Xce7oDyhn4ieWG2PQ0W/6U2RpnlwOym5BLZ1ccjQEs4bmxQrR3U680cAKlnBbYyDm
hrqcnbq5UT/yaMSJNmX+Wlmgngok57e2DNa2ylLdky5L69r2OO2lLEHgB695t0cZAnxpzx2f52Ef
S6OxQ5qlCDRNw5JctuT9pU+dZ8u6mI9ZY6s3Umj1AKciazuiHoQWQ0eoKWW4WC8anWg3g0JB/djF
KGcOaqrgv2JdjpBQloHVLFJzZ9uzCbUMkch0bHW0ZZTaixAV9LLFjtwLErLotTrpAfW6xkvBdtwg
c1f5Ejro1wo9x3YJSUznaIoCCwXmm+q4BxWJVfgXeekDQ4pTMsRaMu2SSAMZXEQpbGrErCsnx1qO
coIXkyvxJgdeglbiBuJgS7zq+o/LMSrNfB1wZR/b18m7mAMeY4q57Pt0DH1zUcCldDlid07a+JPC
m3HRCzwhLqARp8LhGU6aJuhS9MpNzFfcKpX7bTxe1gEE6+aZ8c5TItlwp0rhKb2kkZdPIeqE6eLg
+2V0qZ8i5OhWjZxfJXPf30lSKgF0XQqM60pz381JF0jGxG2vsUsgkJz8VnOknYWVrW84IX7Ihdlv
YYpBftFnNLrLpqq9VB70bQG1AUeaqQdVJtVVfB5MTC9zG+zLJsRz8bnqYdxoQLyvdeQW8yDTddXy
0mjEkLDN2jY8TYneKZ4MA6nH3woRtN2EuvCCT5qJ3u1UL2b3QAKjigPml03nAQwfTwzqeYknUMwk
DmoMBusXcC5JkCKvhvo9PgkzYs5kB6h6yVc9isPvwLEBLxXe/5MoaPtZripx7f9YdfZ+ltXcJFHc
/c+/r7Zf69FnuYrL/W3FF5HJuf9s5rvPts/5Kgf645P/1Z1/KNP9H8Aois7c/D+Lb/YfP+K/QVH+
+MafWBQFWAmTEEyQwJUIVbo/YxtFWYMbTTFQ0TRtYpTfIhs0otDItR3L0R1VQf/uT5E7BSQKXlEy
wBHDMSxAKn+e+22Zz1FZcNm+rsUf6/+t6C84xxdd+x//HSUT4idsStYPrpJ8BtrysibzvxwbL20F
o+C/hzaZEta9YYXmtTKnwy4rwPPFSbTv1YUieJXkq6PXau4lFlXSDQHcsjtzLcXlStKqvmiKRdrS
QbVpS51+lc4RCyGnMq2VPrFaTjz1myKPAxRBmVKsdSuxAJSACs+a/Pptm1RctiDPj0W2IgpEpiP5
K+dBxYKNemNXQIbDeiVCVIcqXXPVohnW6sUdhzX1Vz4vNZDmWGoufh01+dEybOzC49tQdyYf04vr
yRmpYK5Wf7ZNUbgV+T8EhKuD6YCZ6ezLKQZCv8qRIMlxQaS462Uk/ZDeqRxr387Zu1OYrZevWaHY
1EERrBkpCQP2oIZ9JxlsarqipxhswZaJ6upupvcECMl/ilL7sZ+dvaWam6SWy72mgoTMmKN7Qtpp
QsSLauJaBWyblqaQedLQa8gSqdmJ/ymtmWnRSqDt7cMuqPMI9Pa6ANsab+UxQRi6LXcJubFoVeyA
HVMjAn9gapnsJnXwAV0jVmju7e5HmmTHGLaN3LUWEwoSreFY7aMI3TbdmvZ6pN9fUOrxMIL6Ev4R
+SM0qnDbmyiiaWtp5HsRrfoZ36vzmsfzijE9ozBHOmvVAvqSSBK143UVr5o/tqm2CmMObokQmxL/
XCystYomtklAMdXpopublNT0RmT2GCLQkcq2qrTL75G9h3KUgbSCj5K69Vm7wjtFYX76qCLMgm3o
R4Mc2YRyoVuCh5ID6IzUyBDfAGgfYJzg4gFfufb8o+t2tXRfEzgxdtBy+q2DG97TAJ1M9VrIM/JN
N4wgsYLQPLbWMVNOZEFhVP5SvGXTPJenGIyM4Wu4t2bYSHklrmztcqOhzVR9lDggZ2iO4XFMzDbP
mwp1+e4Qw6Bw6yNY2hYjsMtGdRWE/vbLu/yIR3YPqoda1h3eFdawcQAxAIWyjrg1YGQhm4GDPnbj
4XFn6VdR4Q08hYVvfqa3ZCVDSmOor+oU/4l4NsV9cY+6sgnlE+XW9bLh8GlAECHKmuAegcPZ4sAF
nwyE6w4lPXhrnb0Zpw2QiCa6rpz36gMJDi7fzfCQnM0nyUFU2O+uuntcULkSzJTbzdJvdUoNjp+p
pxkne32D9voZzl97x/bqlcjS/5Ht0011lK4vOAnpm+q1L334RDmizrDAJk+dN6nuykxZKTFt9APQ
1mnYzslt1bpY3syfvYmPzM8UgJ0DhHhjZnuC5+WnbLtZd0ehjqvbIe/CdMhx5R/MFB28vXO/vZ5i
MEfuBG4ewRdyjnerRP2t+qg9XxoAovQhAP2BF3vtGd43FdLqHmfM/dD4cuFrUAYisKRedlfZyJds
EP2kciRfPCRM8nvzqoDO8Vy8W4/Fk+PnN0ghmiMQUrhEr0xRrN1cuhJ3sYfAtYVu1FsoUrvt8JPZ
qZM92tvklIM3uJ1rD7vAwvHsB+1KegGXzsmsLNwf+uf0gLV6dDQPeIbv7QXuCjaJ3sAk/AO/MLgf
KRpyPy/1RtYgE3iXk0qYkO/0p+w44qdGyuCclffDVf003apvNkJpL9Q/IP/xsA1XdnXNTe1/gUrX
KQ2VG6y3eaAMvMkXF7RFbR0hkVCsj96ao5/sZdMvsXLbJNwJF9Vp0rjKxQfXftZjb/nlHNDxh4kV
2K1vudnB/OX8jB+0Y/upfxBF/Eg+nDP9Dj5D5n3kVzB2gMEsj2G+g1ekjkzjj9VtqyEj7CrPoZfX
LrZisz8iRcgE7abYhfvhZi5wgnVHc4NRT/tD/XGBmZjvbJ6HS1AlfvwBNXyEAel9DCdECYcTBt7m
s37F3B4dtOGErYuvXjwiusyz8k34ArsGzdcTPD2TZNQREcYHopjlmDj0GYB/dvavYgnmJxkebedr
3UurvdJ3kEcjVT6h6X3xcuvOiH0azZWc7tUfCJ6jTcYrxZDL4aaSP+s3r/C+tF36AUgaKjrx+a68
A5DPNW9/LA9poLyXnw5d6Eayd7MZjBO/v6sbN32ZH42rKCJftRm31ML2Y4BfBip9xmPyutTuGJRb
esvxbUiDZV/dpt1OGchabrmXceut3BF5Xz2EGHdvi26X30o/63q9v6NEagDAn1s8TLHHD6oJTh+b
6ap/CrEPhFgybyB/YNtscx4U5aA7gMGZjpjbqNmuYKCj31EO+UPKQwk9WPKjH5TtCb8RWIU3iLuO
nO4y4oEzr/f5ckrfUUZzfkZ3XXgwMAOnA9E+bTULVGRtMIqeXsrhEfeJTNmi4Fp7kxRwmLByUxT1
pSsYRO2MXv+EVuVV81O5717CE0qZ1nyLVA4WqtHTKG8v5ZOB/AA8R/jxmR4Q23XK04yitoyK4I0l
/4p7Tt/DbHCt8l98NN5NfHCxZ0x3yMJrykY9Ty/QEWxAj5Dg75f7cHhT20+s8ja8vTVi2Fag8QpB
FmidTVpUGxPsXO7rWBpR4cD3h84Csj9LpOtGVBFxTXO4M14evsXDM2V9uA/htCl/IS0O8XwzBQQk
nBj9v7xlbnaIf0azq2weJF8/R/lLpp/U64K/i4ztady74UuDWSs6+zyzch1gyI2i8RT9HDBoyN3s
skdONOmDgkt72S0ybGJfiW8xAZISX+lOw7jl7+E22s5ectkr5Wm1Wrrhz65kbA/B3GjzWGMhVwYp
3Zint2crg/FTHbNX56Ad0jvzOO/0a+1muQkf7QNP9GWDYfqLJcq2aKwuG4LrF/5Ci6pVeyMlyEMG
hXZdtcjOpL4S7obkulDvVcfTjQOKqeFd7o8PZWB4WuAwPOyVIkgqAtanBJ/P6WrUTxgwzMfCz4In
QGjcQeNDiX+SLQjVHbqQmkbGmDiKIi/TrxFgBVoeydHErHSTtMcQy9H3DiaZBPeGJLYEjhJb2h2p
iRolxIjhczumD0sZ9MZJGagne3Z+Injm82rlR/m5yPwIuhkoPp6uOzqix/VQ4+Zyg5wBmsdwsffV
J0ohzaN0q9dbxXRhSaWmy10Kceb8TLKzmro04wlm7BbqcaUeVTJStW/AjjC3kg5Hwq9rfAGPTvZk
jTtVxccdIclN8lN/rk7OK/6yxZmtiDyHR8TspGubmYZrP9dkaf3qTj0OywYm8dZ+159LT77K71Y1
xbU77X5JOM5fR87eDBoAKt6wxcB1q/nFW3eWtsMZ+tWtpBz6fXszHrXXenfGfbj4bN6m627x7ZuK
YyAOdcSubWuW2Nl76XiCZPsi75LwoSldWXHtI9eohtGJmKW0SUhxuW3oqUxXIb+N+8L2h+xJu607
oli3V30EdzEwbrbyu/MqP/ftM4azzeOQecMZ4X+yJffzkbkS/2LLnN2Yt7jRoECSH/JTYbrpWT/m
5/l5fG4euf78GNzP6gwfrrlm4Bgm3y337cP4QFGBJxZLtyrokKrEhehgPSmPy2c8+VqCOOZpeWwO
hAHjymXayKof/exvqx+YvbQMrVCseYYwQdtgGmlRnLnr99G99GB98OA0W+VR7uC1u8aTgmHOxGzb
JYgw5Wd7ue+YlPBPfijEM0+oSMAwqrtdM9yNpKHLreFq9dECOe24WRZACrxqXB5SeaCH34TFW3ru
qMeEQdv7+a6Xg7L35ewuMf1+2JLGbC8BiI7ODLQf+ZrN2Sg//La+KT8Ypymiz5dAe4LxG2/Lj8WX
tkhmdHuk79Twkaiqvuke5fcLHtIvdpDIQVYEkNisiWrPCX/GcAkuI7Pb2+GuuWvUE4pdw51GEi/b
Z68J+Xn8CI/1LZoAPYzF++wnJ19r/njDD8wmb4zrJIf6FuXNjtyL6cOYHqxrxAul5ICeeXuzAEFh
om4iBrYr7vRun2MylPu2TNZ8k77NrRteZzchTjpuP6OaApkhuhnKLVYIaRcQNjm/DKbngBkubqWf
sxG35Hurep8uu/6jLtB0eFm9zzSv3yMUxmxCuRn3q1dztdGvRmQkEHFYlYxitAg2IEx0j7DMPhh9
ah+0EaRD1e/TUsEufl1YcYGBn5QSWjZvoUa9fIgxYF96yueiJbaJBUIZVNORygf4iWR63pXtsepN
jMXC1GtaFaKltkL8vzH8ojUq4IlE6yJJ/C+B+8/1luRpPhwnR07QXlth/xMFqILs+p8MgH98m6JN
72HuyTzS2Fmp7daZ9FLjy+qr2NBtjBZSoFQSZ/brD6or+CrRuNROAgOOKhnq7d1OX2ZPcBOcombY
/6IprBDBGQ6rq96adLed15XPpHM+E2Skef1PhGgt3aObRG7XbI1mC1G/HMj+I2JLHdSTeJNR4dA3
46e9L44NViT7ASA2BKx3U9nYV0Q8abeRrmUiCUh8rwYjBfDNq5K8GiIwIP8O2WmQKaO6EuYx5paD
6uZ1fxo2WIHcm/faaVaCMj1KwMmhXeO7a/mXz+J5vpX8jrkoBE9+g/nnMzyH8Apvs1P/qr4SIC1H
zv4a0XNy/m63MzfOeY49RDdf+1P9RtQZjf5K8UNPB7yU7TMfq4rN8FzDMnyNDvKt8mbed+/S7EWf
HWLLiOK8YqA5BipcO9OF1ZPD98OB63P4SG8JUqv8zni3PeMM4HVYdlCejWtc5qf3Iij2TDyU3K2u
uiskctDDaX9JqouVyW7+RHf+LWXe92qddVCwpK8383X6waSYSG/Euvi1/Szf6siVWjftQH9slSMX
r/5kcknF6DUi9zGswZT61NwPWH8xIFVeSe96pb2rjH/ndssd6ZgPny7YCTCLhU2qbWBpzrdzuil2
xrk7YP40brTrWSFV5Bdw+FrGtI38gZYETvMgX3X4l7vpyK/hZll3iIP7cxHwJQ613NVe+xIGVeh2
pdepuExVbplDIN7AbLriqazgGLyn8RpTDc+rdjWav8+S/5MiNP1YchU+QHdxKWTtF3mTncKAghWe
7wdt16DiT1S/7d7xqtE/OGqNI8zsIrp3dFrXeS+UjXTfxSgUu9mODXfSXQ349KQjQWMxvt8RP2tH
8ijKUaFjuU9vIiy9UFFYvBIHQHx2X1ttY93Jo8uzYlF7/6h2+XMTEuEzp9rwCczzcgbyR9D+iqcf
oqPuR+ci9LAiGLc1yvak5AIeIxtUWM05utpWw3kPxvoJl6J0M+36x/QGpR7ruT4oR3va5jflW3yf
QfBESv7DcrVzOPhW6kaPYKIjFAG45v7wjhi+xl1+RuVKvjUTX/3QCb6JqCSXCJ/zaKjFM6W+V/fN
Dps/iMBbJ6huQhJCryp2E4+V4l9ORC+Ukftol7yhjeMQCGT0wWUgaXvljsn5ucI3PPK47VXpUVOr
DTfcZQm5LbDeOx2pFGPTtcE0Q62960k/MXBeUOJCm+Xc9254X8Z++gPPJbjv9q9Jd/FYNZq9ROz+
k8kf4am5rfZrskzZGD0gb98gQqlFxoAcQeISkP3CIGa4Io6kTD2+LVfh8IP0fKyjcI5VHX9iC62/
ZFrKUNoG/Q/j/bLD7HUh6UF2Mg0s1Q+j+yJ/MJ4DHNb31U1CmmliErNDHgVtrjHCgnQDDRo/DO25
eIV5FC3bHgaJjDWsP70rlaccUSBZ8y1AJN7Wp+jN/iSLoJOA4cHIgH1ELgkgbnh/JisgvRB8G+88
JPELXqAocdVvGsz793Y+X/LrOA1yEhIv/SddXPxKOcJEDAEr1v443LbXksqcyhueK6okDZ0k/4vk
xN48j1hhSUF6O745+FjKGzNyyWPNxjN0D+i1+OPJn3njt29zFfRctPGEgTt0X+pIJjKcv1ryX3lg
oSnzBiYRiaTLViLtEwHWPuE+5Vle+x7a1Oc2+gn2/OVp8fptemMhy91vlufLm3M3G9cXeN3gExQ3
z8959kChoniOSjfG66PBeeTUTmuahS7UTK+nkLGX5FB0FUqBek+hp043dwjkroEDSQfyBJgL1FfL
83CLntQuvJ+9jttZbpYzaS2XAj13t/nApqykZHtvGQycp0XbaXZwmSFYHJwkoIfWvPZR9YleyKSh
x72ZHy9nJaZjq8Ynsl6MRKFxGztMFXyGnObd8sHdEVcdtWfeXdjb86m6MW/n25KacoyVvFtcIaxE
72wetEDzeJrWw52T6o77WI/7+XHtKXCKu+fO88pJz/0pt88JgBd6WOwnqndGjXbepindjeLOPT3v
sXzMTuOt9aZ7vQPPw5M/J32HKnufHaX33kDHBv/a3YwBWBXYZEKTYLI2JdMI5xahYV5D+i7yiKX0
Ka43N0b3ZSR6XNl+9bCxiLstplHGkTg73FY3GBMaiptM0DAQekOR+hCXu0vpNqqvEHzqKIbMB3ne
ksKyPxlq7RFq4VbKX8z0yAhFL8qDlYwnSyHU3HQP45362XGb73ndTASNRp+UOLm7VALBEoSGp45U
B8n+eYq1wUgbwHGGbMy8ia/L/Sppi/8nKtfJpvgB5q+iEvACguHyMr9RE8PcETATua6eo24S5ZSn
j7JxzDU33zd7zavmCD80ryj3RKhcK0l7ZLYwWj4iPM+F5IbpVpfuhrWj14hv+e9cb/2+HXEAwiD1
Cp+36qi9GYhUFV5+QXV5DzIss7f1FNiXm56n8SPxCY8DIwtgiePdaCoP5uxbzW42GPf8BncyRDL2
1f16zvQstU+uk8cRPRrQUv5lZ7yjkUDykxseArSudpF1i6rP3PEoEFUybKOsVyC/46KUo6NQiDmm
6a4Pik46Jejyc0cH0zKsjSeGDZQfEuLkkNpp4FzT/W5G33xCLwqzC1s95vDtqf98Kv+LrvPabR3b
tu0XEWAOrwzKtmzLlsML4cicM7/+tqnauHUOsA9QKCxZsiwxzDlCH711F4e505Hs8l5+YVOkKDiQ
Jf1Uj120r7bpJjEeOCnaq/4SPUYv+o9B+H8/HkdoLa/Y8HhEbdEO4oSo/frKd/oQHZkrHqt9kW25
R3FJ48KrttRFQnrVL8DpZ2FXyW9Pv8ReTeP2NIe8nqrPE3aL7Vn5WsaAwuT6NXMoCOce+2cDlfd1
CZLJXyM/fOxYSEQ5OiNbrPZp7W+mp+7FPBSf2ZMcmB+wVMx4Q3Lf3gr6w7RnJmcz/eEgFuGjtQFn
udHKvTR/1/A/t7B5P1l+dS7LFzbJVd/IFw5sOIh7t/slFsdgqCeLq+kM3EmfbOnZofP0g31Xv8GZ
jv5Mi2x7s9ovfY9HkObht0HFJuMceuEhoxDGj3RRWKUf7QzUdIp7cv4Py6LjRrSnDn5b+83gTy9T
EF0L7gACvImNb1OUO0w6iiMeSuYfLCNiMvyiZMOlRkqkhgtj6aqH+aT+seoyOccQmHSOjlxl/aX8
0YMypCfsz1wJbn1aHnsrCH9j3gCjm9qrqQOlh5Xmx/Sr+cshfWieoh1X6zcfMmw2XX+iWFrXZ04y
83F7ndBta2R4YrkQsK7NvR7Mx2QLYWnACdHVVC5PijrDH9uyA3PuWX0h9DKOGUnJIT8pYDIeFnRN
1Mg9zSc4f2KNarWdqmxyGmSVD6eJMx4qx8g+xUzHIKdTPLk6kdqNX84XNydw3/GVi0X9UXGrsVy3
u5uu4aE8c/d2L/PrkvrcUD6H7+cjf15P7aV7YVFMqZ9Qv3lOCBMCBD/v65fzinJvecGdsvhgXzL0
M8DRePlmoyH8D0/ahzAIN4/2N9GJFCP53rbpPn4qCB+ejceags4Fj8SZSVEut5P6zExT/jruhl/s
V/AuOWd386P8ZrRutc9XtziVRx05CgghsnA8yxjCbOm3uOq+Dpy7CPNJN97NgX7GzWMiq0mv6kYL
uHdOSaDtnA0KvSNu7U/TG4OBp5YliWTpHs8eLt3+TEmcRkW84Wy0bogpGeBwgnbbVb4MwpMLa2Qn
1g03/4KeuIyYO7uRRPpEzdluXFxnSUgUosk6aJstVzhK9+RkbJ0tZYLpGU0OybTcBxT1Ndu3Vxzs
PHXwqvm4bFrERM4Wb6Mq39gXSEflEVEsDu78gUyDfObnjo9nvGfvBuuwaC81C2tGLYpqw2EgRFZ3
eGcRINbB9I2W8dB/TM9jtwHnpL5hnIXcRkTMg7pBk1meyfoITJ9A/ikfRmDuqxcyviMNgT2JhfWC
VMi5y+/rGCKjR51v5R7J3O5dptLKoh/tKpLc3pc+YWu/zX8yXw+h/13zJvWb4bu/QivDvCwHfIw0
E1Mp17jaR/mLwhVILf1VOrTKNn6ar1MbGNi6jV71kxIh8amo5pskZPKu17DC3qTQw7B2o9AE1QhH
U8RmMYAyt6ONhzPh7KmnXibBp5zygcpHPlH3WS7YImIruLUvzVtERYkWFMG4hSMJxRjKJE969jHy
jZL99JZMF0i6QBMYh4mpzZ+opH/vmCWhIvTEaWtCFytUCm/uALtS8RdK5CwjOwb2pJ/es/60K02P
MAqKaGvQYlN2yYO23uGI2HFZeNGAa9xLN2zrbrNy5ZMG5x6KRKYVsJnEg0va6jjzwLx089JfaK1u
7e/aVTywcdTHdG+lMq2K45+0DJW78xMMpjgk0nC5C8jh16flnDPDIIpS1YP9PbU7XkxegKrFyoPs
jlU7J9sh3/tZNjo3Nb3Fh+Y+OjLaVwfqhslvbh5CZTaS6M4I8Oj8HK7GV39KR5RPfvQpU0puxfKb
Aexxi7/+3cbWOYJ+QPrQHbpjfEePNfrTntOt89wdJm8k4V8+9D84XjQ71kT0RmNviHeGveFOG/fZ
Uyg9rKT9jehxrrjxyA/res87xsNhfgvL46y6NCQZH2GxhqImhQc7Y+LJM/STLoaE8fVzc4zJ1g2N
zUTsWS/Kl7x6pQ1OeUvTUou2oYWkyZdsbLneAJE1K003jzYRjp0QXSM8BIgj6Ini0D94Buf6Ca6W
zowbPbo3jWkNFFe4K81+JwVsC3BL7U+C4/Aer0KwOcaeQQpEWACePVrf3ADf5XtBbU3yWS1L5xGP
zSS/Grv2ojBzYxPAuOl3jOkiW5af7YpPRpCi1s1lH8Bqm59pcEzoIQEnFjsSlyYIuRfvU+zAXPku
+lBZx4ju8QCjw8XZIwLOHpPMXxXxCVbbLR7hOFP/VF1IbGxnwXAXn1Pjrhv38I3ZEC2PSZNoy5J9
z9clMk7fiJaL+lTO9IgqEPOu84kTreaV1+wnMgMu9eKEYVdgv1MJsDASJfWizFQ8zqfonvZp/5yO
6Byxs9uOz+TwNBSd95tFFG/+2mT33NJTxTcIpN/p235nk1PBB7IhjTuHYONjDcX2zQ5XmD6L63iZ
7vXfAqCvB7btG3ewJsjizaLuw/AERMzcGm/Y9+KjzA7LnZRt6PXPC4rYoG99IX3jvLBWc/IJe5/9
psWx2aVfZjGU5/bfbKDAK36Wl8rGypPAn0PKpK58nYL5LLEcqXSmGNlKmwmn2CCVXJSPIJMH7jSu
a8boXnAJu2SgGxWQqUe73MUfee01D/VLVe0saUdzgY6DklKz2zjAgdOHZbpCSwkrYmcWCoINPspm
+Mqo82xNyjvIF6lckUp0d8tduTdcaUfpiGuByK72xxfqskuCmbCbXawHRrCMs8pMj6tftQ3eSq9a
taklZNXeiLm216bUbU8JRWPGCdIx6InFLtF1vShY7Wofib3p+YC0IWhl7Wzq5EWA5DzFI1XCYYaP
Zu6jeLO2wYQgJf4w782gO2QcqdRr35h3rNOXRnzW5BOj2tAL+U8DNbYdlwca5jSMJiS7lk/JknBD
p+kLIo228ZXKRUAb6w0xv/miPEj74tw8509s6g6us0fJx0D0h4YRs8dJ62p7Gg6Jx1p8kfVzepjO
JsZsoZf/hq/y60LuS+C9b97LbXpQ/TWgqqN9UuzuYUG6TPhKCIg9FWfvMggDad+/JBe+ju6HSkCX
Q9vjKY/AgOXa8OK76DzfoUbH/JuikujQJQwXsA3VBF/tM7fm/MxFxoKnNhvjor3ZLNxnPEqUPe6b
mnoaq3fYFtoVi96+3+LUNpebfKYnizbTp91d/5basc0Cm5oQvTK2aI494U6xA44Wk1/19Fw2CFUN
lpfJt7JNlQGxg1p4p0R+bO2HehtbwaBv15lexgYVGaYOZsbV74a3/sOM0+iA33PgZK/YvlJTPI7S
vXLHxtIuzCB6HD3r1o9LDZhGbmbRj3a19/Y3uRRfWEWXvzSEH3l7rhhxEhjIdC08SEiUXrtj+9vK
XCJs6a51Sl9q3bWfbDzZGHkcb50lSluNSwtwTFmUXOmZs8N3BCy0Eoa9qsfBB1F/RibkyUf7id7h
jPnxj5EGfkgdosXdjYKSi9+BeRw/l2+8CTUS0T/6HHvoObPbN+7McMN0jYZ7RQvQesfYnT5GbxhP
VlR2rTtrK9MbkYltGcU3tuvgo6sl3ICraPdks+7ylbySVITFto19lBAdzZNgOOAex5urX/axjrz4
sX7JceLbSHtWBxkk6batTk61WacdTnlKwG3Q+I1GDKw/RL/K00K/+dvOvd5DFvGS/0pUbyvKEr76
yt8bN3x3alZ32CrttBdaipJfXaR382l+j9KdsleNbe+p3x0hys/gs1NQiHuRon3vOVt6iy94OLJk
MMB0iGdXf40uLAqmLIRoWFzXg0hS7u27aUefAaKWk2LP6zWb5EHZTt/ZQ0/zTcKHESMUt37R3nWa
PMkl1/36xf7CgMeg+HMcnmmerI04nu3WZmj3mffoH9tH+Us/ZmeH79p6HQ3Omx5lvq4f7VaLRKu1
o9BAXfRCk9nAlS9A/aa+qX5xiT+47KILQ0e9Z59p+dRMuZw+P0mrMyoMu3mbEYP9WpPbvzQUhbyY
P8RnTIDtuc0lfVkvaANKolpW8Mothz0G6Qt355fD7zinv5wD6pyg7HoRCyfaBXqjlyL0aSvTuEU3
FeS/ywWTp8fuKCLkmY0XIYCLhOSFguWxvy/O5r3kc0rTj5ob65hs2qf60dkbD5nfPMxb/UujYYgB
oIcFx854wPe3f0teuXXjA9L5x/x+8ukuLvMRN1B0L5TlCTsffWVfbnGtUDcSkg5rhw6PMguF+SeN
xaMWX2J47T/Ge5NvS/v2R5RsMT8/0aVc/fjIyDVmfwnpeuyWLxCbnswoOBl/gJG5v8ydIP82e87z
D7WYmImcbjsYLvIOhG5cvghvqDrQRLQO6yMDL+aZEDNrnp2DfCxYPtl6mhPXJY5HL1XiW5/mFz8b
FFf7ZYngQlHeU+Q0RPav7Z3qK0RsCRGR36gPUx+kdGoWl2nyAfYnZdEFGMFWI7NtPMrOE1aMZMTP
7SO6T4mWGxl1QbWcwRNGhp/xsh7XQFG3Grk79pXfzYl3QixrgwoZvPbKyA7KF26EUnSC7aN+DGPf
+Byei+f0yPVJ87oCJkFlGyHmpb+TDtnzsEdFZd66/GSNT+opXvxpT6Res/TxEdkxSRCxG3+lhY3t
aHmnvFPX/Z2Jqk7RtQSvDMXUt+ePcNk75+Yz3nNrrdRT39CE0LfBF3pw85PEdo98LqgdjDqCBj3c
tX3Dvr+YfB2P3DCY37A2XqlOHaIrig7pZD5SFegpwH+w0z0Dk7QfEZY9InN97N+bVxn3OVjGm/qT
FRsT6RTzeC4fDWd4l53GPKAa0htkaBTCPQJNhqEirHMfibKtB9xzZgAohMft4/LcXYyH6dhu82yf
6J5FZHtttyww5wHn3KPznEd7815GQMLOTPlj/YZfHfmIYo6gJFn5pA2aR8osRL1L7Gn2dtk6PivB
W2v585Ved3tNr84LSWkP8JnN5iUiDSL8CiJ/OLzl4BBi3yKupWLMTx0Ghlxaqstf4njOW/pMwgBM
2Ii2AuwcNA/tfUrMQVrTeGEX4AO90CD66T/JVJNxm947H+EFZxSWRLnd94Ufy7uG5BILzOlY1vep
vDO/ze8MDAyHioN4sizfyHa00ZM3cqrhTV9ohwQmjSv5DOo4wsj7YfqR+111SXflvcaNOXjWp/TA
Tldo5yJ6b9CwaFxcOvnUtJOXUz9hbfuU5I9YPITxpqHVSmD629D/eyWGSNhfPxRQDFSbqK28RN8z
xkQhZQ6P24eVOmfGv9pNIDEVb84Y23rNSvo1EI/9hnKaglp2x1UGynq26LtSvKLXFLkUwdS76thv
vfyD91oIq/g5S8sYmObBei+UgOGir6Tcd8zN7MyjYXrxLBJqbG71QizIqyQimqgICjbrWGzA0WXZ
9b/zVj3C6a5G0VswnrtXXOTXaBdXJzv0DKoful9puyq/S1BmRC4rn0RbHxGfRdLmKd/LIT7V1DJW
EcKS3VC3jJioDGL2KtznH1OK5tN17s/W3qZtOu40DRnqiX2atvQmYsGJmER6AtiqzYcGEYR5UIcN
EQkfuIANHiIZxSxJIhDFWK7yFTYVmhHE1qo4/I0aZOd62hfScZwf++opyc5qcVfUO7zlGIFBZLhK
Vwny7PhQLgebbhc9yIrGxGEe77T8azEPuo1Y7LrYlGsYXWEcxuJQiSABonxLMYSQnbBbDeyEGSKX
08Fk8jSfHGkbIqqD1cHk2eibJrg7N3/Tn5wH5ElDjzbW62lYVztJApzqgjRRqs9I33fzyZjRcFxZ
mBNzP76YX+ODJhr7w/+3T/z3oYKBPuI2RfpHC3B7IrYjUR1p0cPhtzibEQaMALMnpirjf4wNF/zt
N1YP0oWxtD2w6qAYKIwx3kwQLFGUw2SpP2AwPwiqGPZfNYr6aVGMfdOebInhLff2o9uTTLcg2Owp
bd9+pqwlTzviN26PnVbf2E0D5knYCxap2uGKnPwok9Da3352MxBshMHO7X83m8Pbv/594va6f37F
1gec0aRk7P1Rp711exEOQdp/XBJvL+0x3fCSFIL0aMCSjsb9DFq60xeEKrCmNT6sIujTreBQhwCp
FzRAaioI1RO+8GYZJC8Z+OoWjPUseNaRzVlj2s4447R/xmnnEzL5kwYEWxU0bF1wsR3aGzABsSxP
g5b7FXz2LDjasSBq1/lbKAjbFtTHTY6eLovGebsycLspAHLjOxd7DnbZhmB1L1oq+5akkNIIkrc9
oBPNtfQenshbMUL7HgX3m4kTtr4bC1xQwetumHcFoPAcYHglyOFMwKO7jnYLBE/Oyj6FMtka8rjp
FBtcA/jxfHooemjkGLzS3RCAcplePMDyGhgLM1e+3S4fTIV0gLcJOIbRLNwQSZoUERjlgFM6QUI3
UFt0go2+DMgau4mNMOsoNk/yvM+r+G1M1QNMEFcMkoS0BwbBXJcxI6vwgYT8Th5hVFGJ5LtBeOk0
zBImiLxWPUVMh/FNZKq/HZY9dPhQ+HeYbqz0y+t4kj11tX7SwvgsHeoZuWDEV8DiDQtlwgw+Pmop
36SoKbCUJMXQFMVX8LFRgH7UtmtKMOjX9lwIJj2CwKX8secyDQC7JHPyhM1G36EWa0fSgHSJfGFo
4xuN+HXBvU/ia9KO5VNYZQieYvURrmjsGZqxnKy4KrdlsVKJ6/Li0Blf87IzSumwSqyBS8UcJYc8
6PAVdJUkx2a+GN5COa73dfEnM8zphS2CdWvOJ5dRXBxuTs3I0EOiUHNo+yS9T/siGHqx1uTlZ9Iw
baHcp3WDSKGyES2ssHiszPqILavfqoAznHi9W9ScopStoDyWjQ3gAtp8fKNIp7apxuZ8Xxhgz/Iq
3BmxTdDLrba3tCGoxnne9cuKmjt2qAfTU9TM6tpwJQbKpFCHbPZMRCGOzFjMUjv/a6e4Pdb2cl5X
aiJ2srBAl9wf4RTL6DR0mjw5sav1wRJY/+lF9JOaLaW1nL0tE5hylUu2p4amNtJ4WvEisVaNuyQl
GtDT7l2y2QuEMWrT0yBqdVMK1AGyE46in0YDyEJt0zcrAWbSg9sIrPoiZ6QEo4Sd+zDSVZWpG0Yp
W1uqOZdBjyj71ZnhtyxlaV0wmk72r04PIReSH2LSp6uRDaYhQp2bo/4u/yYpG05Kxsqtq5rvDA0R
eYI9o+nQ6h4IadIwmrchkE6vQXTLqDI6Q7lEPZ/L2xUgJxtqNebVZjHMo8kBGIXlTTFwmY0rVfBo
ivUdtJMjttnpaUgIVIqOqK+ss8cp+ky6+aDo6L5kRAYssdFON2xvAYniJtn0U+QjLdIkeosrWsqV
lStM8GbbResGL2mzdasOernp7IXbBKVqNJYU/9tVT0iAs9d2Xa969sBopz/19BDnjOFMZeAKjmEC
5RJFLIbx3cSR/CJb5EdLL/pzpZLCZPM3o7bv88y5FmiEQFqyAFn2V1eR2x/CWOXULtrZ1ik5Svq1
NBX26psEaKHhksqIbYsSDa7RPs2FBKKJcqOq0au0qAVHMZ6IunSYCCLU2WTDwRLkkI3JRz7YacAQ
3REitIUqcqVrPdIgnSPGEkJUIsnSPDpK7zK/nh8rYSaeClvxXsFgfBRW44y0n1W8x1VhQp4JO/Kw
1S44g5aI36kZWjfTcmFfPuBjzjBafC6FtbmsDm8tXucVnueVMD/vZ3yu4LqCGxHW6EVNAopXurka
WFrIGcV2sjlrqmvel/VNlcInyDX0KYTtOlpE4cEeG8QX2C1NmLOHLJGV/SZnlClD4d5uMqGgCD93
LAMCCYN3ZxbjCli+98L7XcYEPp3ML7DTv0tvOltjnkbPlKnBFwE0etXH1YjQUcVTnvE35Yx5O5IB
BZy9rZMvCQ96VbjRr9jSJ8Kf3sGoXheO9W1OnYLbDKUcdva28LXHEF4o/bxOON7TcZ6EA36OE75w
xC/lDphYMl3l4WnBMr+rnsRHPITCS38Wrvoa9vpKis++hOF+4uC8HwsPflW48bfClz8VDv2KQ2XE
7rkV82rpN85AMF3S+BhNaUACLXudskjeGkfhZhyNcyZIAJZgAjgtA89KXMOvzh+xz1p2JW0enLZw
2cdgWRZsgW6dcCEWvIFEkAdMwSAogBEktDVYf0fUcr4CrKCMuOStFH7BIsrUwrhEF2wDR1AOZME7
kAAfmIKAUAsWgrRQ+1JDmSZEb7zmMkWDwj6tgqCgN6gnwIf1KJfWXV2PKdaCNS4bUR5UJSGkUzDa
lwouQy0IDWNoR5uQLCyTkoQOGikMwpMJyULEFHygCdKD1T5qCk4CsWBAaDOJPazEiakrcr9RsCIs
Gk+xoEfM2JdsbUGUQDnSLOPoNmZXb6MSCZ9lGvcL3t6YxGG5RS92oL+fWLqnsvRvYsGuyG4UCwue
RUKjXQFwkQDFCdpYfVUE+0ISFIyeglqFoTpJovTi5J3th3ZBkxNzhEZQNFRwGpLAagi+RjRA2kgE
c0MGvoHJSI4zpeBxsJkULYCOzFCvhX6/CHKHDsJDEiyPRc6Y2OqrH444KTvAD4a4p7cFBEgoUCCC
CVLc6CDRXpvpB6ggwo+GCpfMFCyRsaAK1Tr2yQEzYoSwQUdBHqnSh1mQSLR1eFkEmwQXg0WwSuqp
2zLZSumVTmMKQcYriL3QcWEJL1gnBdCTAvgJvITCSwUPpU+oYQF3yVGjKT9aZlyrtgEeX8vBPC2n
RHBVRkFYMUZYKzXQlRLsSx53TyswlgQoiwKchfCs2dpNRKkwYuZHi8wPrZsasq8+yIG7xIVU3tfG
zKXHuLtE86DG4MWRFAm/H8aDekGJqcDFhGBjFsGPMXFUwF1cUGV08DIR/mJuoTrrtrHGYGzR/8iC
RqPj6jHPYPDCZD3oAGsaQa4pQdhALmQfjFHxwyNjDEmQblKRAgn2TUwsIFg4euLcR5Oy7C3ByWkB
5sArdDZyTZNesHRK/c6UCuhxEe1Vw2SQUVb+jKn/BhvCy6IHZNDLkfiOA1a/YHRq75uTM/f6ZVVN
5m4Vty4YScONlTD6GqeJvmECfN05yqFOaOboIVetskIHig2aKQ1mH4IcZIEQSgyq9HOnNuQ5D3VU
MHC7MEoK782y8fuzQc1562qhu5ruZoddYqL30wlqkQO+aAZjhKtEus8BGyFEmNWWgUsE9Y3CqU76
WQtkCfQZ077uiNnMfrGaoz7r0VMN1SNSYw9bQLR9mm5u9Kb/sLCEPBWOc1wc0hXHqLfj/FEadypY
po5R4UASpKZSMJsS6zUG4QTcp/BwFwBlIvhOpiA9kRBAA7S/EsGA0gQNqgMLpWDqfSp0ljJIb+9G
Jv1mPQfUoE7qYB4YA5dqGyTGEripAqsXFzz7fRI2MOtIuCfuXKwjWrgvPUdBcKssQbBqtIssgFaA
raKa2p6ybSJb3tjV6Dk9kRM0e5hM8Y81YQYiRV/gSAn8BTWLYGxT9vVyr1nKfRFD1pJ6VAobXYG3
1Qjy1kDWy+LvNI+yQ0elT6puWwtlb9rA7LIa2Kga+i8GNo0VhCCePc2+Y0KkMZarLthfs51Aq0k7
JXCM5tjIBX6K9nulsg9PoMMywRDD1wmlkOCKLQDGWkEak2maTaDHijntvFib0E0KLpmBMD87mqNK
Cq2ORxN/TOpSKkMmZcG/FrRzcqS1vpWgTzMg3uHsNfttorPAfMvrCgOmL/mmjz3INHVipCxWFix/
DIZDpxH/THOJ0k0YkuqtWnbBRSfx84FeLWcDMxvgbKOgtCmC10YWTT3fxtyUtGOvSeaDYjXUu7pN
BuxNQjcxC/qbTZNCEzy4WpDh2LTwGZj23MnOU1efWoBEyyAqbmgFuXnQONXQ9MDNaWDnYsGfywWJ
jprCC1A15jZg1GmCVgePmxoIALtswBbL1O2AaF7yul4+hQvdWtkoUEFSbgSDh8nXo0k2dFCMx0lw
8tLlmoLNu5ntW7GC30okccC42VUb/5RXQ5F0LxbsvdgR87LdleHu+agKPt9ZF6w+A2hfI+h9puD4
aeb8OI6Q/XTB+Au1lFIo2D/NpPYaSdHdGopgWeHiJC5FkNPdcZ0Xvh059HedL1vwBJceqh6AQazC
7/jiq2t3JGzS1DHDPjb3lpx+ZFqWbTuDIzQIZmEFvFAHYqjOqMdHrUdasnB8ZXHeoUThDBIe1dDJ
X2VAuIyw9cdUYJNswUrMBTWxAJ+Iqwy9Ppm+y4yvzsCp1HHl8YBo5nezqPN1cBjb+GuYjUO7AG5y
7I6rw9Zp67QRUz5IWm3SimjRaFqvTNtOmrWP06cqR8aA/8c3FIs/raU40Ag6pENffYYWKQtuZDlx
dDGXHTaRoEr2gi8pVSQXZsPUFi5L7Y5dgAFoeJTFgh7RbMzpLq6sTe0YkyhlMOOtIopL1HAIzFlD
sLqq5X4Qxq3ATkqybd0DM1h4suBiDmhcWoSPhiBmtqAzF5Zew4mXUzHkK5cFfM2hQ300OQac0DCc
7rss3o3jerfKKtAqG93fDKrTGWB21oLeqYHxNMB5Zi3iawnAJ3COicYWC5MO/NMEAirJsm9Or2sU
yThnGlfsAxFzjZ3l8qFMl/MZ73RBFZ0xWQtKQKMawNFFkEcLEKT4gkkbzWCuYblquckoqrzOXlqj
rOrYDiKu+mmt5M0s2KZkwa9IM2oZ5unaXGIVBqpY9S1BRWVKokvu1SRhNhjMQ4Wwo1ZRGNZLs+uy
3G8UKbzILRMikCHpyYLMzV9zQKzjutc6ZiskLTkSFj5SMVkRW0CUA+HKQvkTr03jWSXZXTlMCndA
4YeC/Nr2Gu01NfcMXJMCM3FIaG3nuVwMbkKTC9WiWTiRw59VwZUNAcyugjQ7InwfOplsBwgtE1Tg
IQWXdjH4sjGK6kYwa6Umpc8h9fHjAoozemLEoRaM28iBdmuBvZV7mimCg5stb5bg4uZm96HKpHX1
pgObGwp+LiNYB7lnMAZ/s89epiiU4hmQVvC4VAx9CsHh7QDycstRYApBCMIdfm8FtVcR/F5ZkHy1
Qf7SQPuuLT0NUL9ZC/MXTxTkfGCAc3DAseACr0j1b5xgQQyeQQcrCjFcDUwY+7iNLejCM5jhUPCG
DcDDFC4oEVL8ijSYxBZw4kpQijvBK84EuXjV5C+7VuIvcpsfA7hxoZjPGCZR1QR7zP72XggOMqwt
oqxz1cBHxj3WELzkqAGcLAjK+n4QPOVEZ5i3A7E8sDScChQuS8ncPq5fiaAxGxFBjOAzt4Ca2bpo
TYButgTDuVTGr1BNa09FKV6FRCeLID5X3biLBQN6FjToEix0HjovgCWYXxHE6Gqh+QTEMpnzd1sw
pVdBlwYla9PvknDsT+QKQU7zOU76VqQZXtXCp15MfT06zihMtmDPCIr1CM6ahS492oJwHdWwrmVb
ea4F/ToXHOxEALGN4Y3NK3nMcFH2DKDZtqBnh4Kj3TXdiw1Y2xSE7VmwtqNKu+g961+p6K2fR/XW
gqCyRaOqClJ3CJCCfY4az8zaVwqed5QJsnerQ2SD9W2hPMAubtiGYMBjm0lOTZDBCVSYRyBKkpOK
OXlSvRGKOEdZ30v6kHhSVHtZmTo7jdjiEFX6d1JIzjlJ64dVZqhzUrV54xRke/gs7gvw5Vqmm4EJ
0DwEbD4KwrnuwDrXviaEJ4UgoJMRNmh7M7+wOroO4Stog8BeNUT60NMnMOqt4KnblKPJGhbXHK2r
g/iuYNSPmRd9CYxa+oOosZ3wayVzk87W0P5EFN4AGKOVmGpt3TooMVbBd28E6V1U7SvBfsdxLXMn
fM12WN/d2/OswXGjR2oIavwCR4YZFRTFIeA4d1FZMRTqV9Hagj0U5HlLIOgj6ZoKJj2OprSXwdSr
glevGtkxFAT7ZWL8UBuEyLLv/UJw7iVBvK8Uis1a99BKNlYMUUGdI4qNTfcxSMOxBW9zc54j3Wzx
K+hwJ2Ul7fxRYZZHLtfONxLQAf1KOWJmh/NSbKZ3qSpbQaNyVKVZ/jYH40nrCuPdkdBY2Wn9kZrz
p9xL92prnthrHybO7LUOMeyWtdyLyw7FSsc9WOT6Ji3fYBhbu7DFR0ZCzVCesolB/hTpezGx+PeM
ZbGRzC75CPuz2XznUUlAenNuroSJ83//Z7y0j1MvBqoMozjMjlGl59vLowYKEY1qkUSM0+KT+JdM
h4oXif/9+7BoTDwRbo//+eft1//r8//++jq2yJ7/fWzZdBinrSJNf/zJmBmJ/0U/uj2UBL2iFSby
/z68/ev2s9uzt4f/7Wf/7SUhbjP1+K20YbBkjArjVlocwqzm2yziK/7zz9tPb49XbeYpqcDtQ3Wq
C/nJf8hDXF1M3P77WFoFRev2+IYiYo4mebOK1dhh6uk5ktzhIkgp85Bn/QrjSer3eojhbL3Yu3DW
cMux6Z4WY2McYjk2Dmsc2r6DKyrxGg/7Zv3PE5l4iWXqdB4kbffvL9xednsoURTamlN8vP0oMXT9
MKs2k2yDnOnML+Pbc3vd7Znb/6qi5Y+TdD6licbgtlky0JWKv3t7ulcNY1+p34uuGgiGnZHpVhOt
QIKL2JHAAZct4VZkNTTzw5y9uKnp/uppf+lTGjRju7SeWZn94fY/de4RRMRVu6JvXFGI4DoDCeZn
ltBalLZB9TNVkmPGBq63dMxizIJRpkpehtnY7l/ixo35cXt4+x8sKaTbg9W2uzbq/UoZGW+4PTNG
AE6DsC5/84mq/L+/9w81YxlwVMUcDZ9N8Q43OkcdScJ5RBpB8fXJ9vaz2+/981dub/vPa25PzT2d
FGUqmQq93XXCWv0GGvn3492e+B/v/X8+/e871HbabZ2h2//72v/xN6vE3iVZe8wVAmA8s1j+hNms
CS7EjyPnMukIF1WFOTtr6U8ZpWfspHDPGO2SZpiUULr8zHSl2VlNSFegivdWtpR7M07bkzRMdJUy
+vh9tBvjMUj7fC9F6FaaCisvLFaAdkufYyv/mdiqH0ZwB26bE+pDiGXOLTbIsnEqkEyTmhg9SzUk
83RKbcYBBg+i0em2Ib0PyaQU0PUthTfnmQCsgs/NkuY0MtJZWQ6iPgt9UAANw0o068eyRfhpk4vo
M6YGHR4eZfE7YjIMZhwNFLGAP2TLw0CJzmdcHnWRWT33Jg2EJsYZREFJMVIl8wm66Xf3zCsmuR7t
m1m5qFZ5JrztvDmXESIk6S5nC96NptK6fYkHj0JeJocJciqbea5qeMiVis0sCYf7WaGxNNDBVDTa
dINQg+eRcxirefHDjKGtVEJLbKz1yq2FKY6FVhnfjwWhpF1L7UNFbzFMz3GIlWOxOkholP7HiDK8
b9PG8lVHOVbxNCA/DRGjd+EhshkAkS3nNUNW2dMH8aMoYYJoQNFTdhTvpc/h/7F3HkuuI1uW/ZWy
Ghey4RDuwKBrENQiGFpOYCGhtcbX1wLvzcybWa/72etZm5VZXiYZVCAJwN3P2XvtNk4g39bvulrH
SdLQaLTp6MfxdQ3PG01AgYY6wK/roQY1aK4dLPtV2eabEbeYZ2uKadYotrZEOx7kCAPyqy5GbqiS
8gmXQUrmMZyTqvH9i9KhTipiiK6RqCeAHJwfNCsfdqVi7eDTg42bsDqoXjvRJ6i65r7UmRcLVqZN
BsNkJDaKZvCpj8WxJ6AT/VgbrRonv9Qas1z3tnelGdZ7Vs51WzZHYxemOGJoF1pEMHGSYYyJvexb
JeEh8XqM436pXQYZNTSGM5hCocZ3khgnH8oI6N1qUdWUA0okMGPhw0COxbMOpl3G2jbzMVfw1EvK
ARwwwXSdavKuk9VwTe3R8JmsxTYKMGkrd6vg0ZQUQ0i90UdcU3G8Ew6roMzVDsq7i63OvmkS49s2
cPGHyYPPBAVHPbkStIo6ctuWbjM9BVvwtCwTJiPaWvGs65XNB83AeeHXayunZK3X5Jj4zDZZFRFn
NTMVE80V5qxmRksbCWydKX1JG8tY5bH68LsqeMwpb3meSyB2H67LHnCbR113TdrwXo/DHcXMB6O0
vF3JN6S5pkapM7cfRN4ck9RFA+dwEgUbja3OsredGTjbpvAu6yCs9pYFgr3L0z0lgUsdE9ZQdy9l
Ur3qBVuQFohgU++myMV1HQws/fi+O0KebaaCZjt+ilhqlxVkZ5jOlPC0QKCmQYcVh8jAI9t7DkJE
1RNQfZzTKZNOPMBN4F3mk6TWy/EBPUL7YLmGokLfZS4GX789WCjseow9dQVSidM5PFVofIUG6ZxE
8vI9lZQNYMQXS1MC37PQtwlKe4hf4nqtJqu/S5sKlWGEUIbvFgFzE2gn5vQA/ASi2zE7NCr0r1XL
mOzTFrKs0F8Ppnh1IldHDZOhvzTih9EK2w3hnAmnG2WfusD7aCihtcIGiWEg7xpatqtso+uwKcAH
TibuWa/l6B66DlnMeOF2VKZsoOarrvfW9jQYq0I1/X2b97Qt+/uyrnW0pcGXYbbmAtavCUgeze8g
DMEcnhelS4zGpZ2diL3rLio800kNdhkmr7HSuis20VgatdegGKX0YQ11uZljSWjjo4QdxvyQ+X0D
Og81KUKOzaSBZe8jTBXQgNIYpbGs7XRnmICFAP9eQRbt0WjNJAS6d2svcppd4+tXoJ/jDc2qh5bU
OSoaN31dE5/mUPsYC4G9UPetfe+0HxGk1AuIKJ9DBJKwr4KMWZr+qOllzbde4UGyIWWWzXjQbQdj
W0tOQdRSws9NCjymmjGgGWaLcrgbGgM9uBVSLdaWk1FMhwZxTWL76eUsMmPPVXkXHuNiSldVmh6p
k15p+lmADp05j2TJskNVm7ZB/98PU7yfMbVrd6pPlh8Cpyk6jzLC8KJiNCDJMFzF1O33fUFjJXWw
cQ2RiWk4d3f6EL/0CF7VMLwkkma6LqPLdtLQR49YLaSBhUmvTHLQkcKP3XgEfJ7sS1Jr0pukEJxT
M/eNYCWK+Q0WX1k9xo4eopkp7iTR7NkUQhGVjMyppj7lfKhK0kIhIxyrngOImh2zvWl49/Ty1Otj
ATSHTx/heBc6lmwnxYJcBvfCrW2BVNctd+hy0hIhAhRQXi7d9xK4HW1mbFDz3853TA5svFJZ93nd
+Ac3sJ/DBLJhBIF8384Em36+EOQwYO7KHgItCPZBShLTaA3PgQaoos7McS+Y7SEv4aIiPndlp8gJ
InRQh7jMxK50p6UxVw/Jx9wM53A8xeKgZB3p1LnYnJPszhfGH6F555s/NnF+Qg1sep+tzn/oGoPp
3DBvudOLey1OgPyoXgd93q/QRT6lQ3MoMuDnTB8nCk5j3Owdw+EqjXSiI2RmLoWrASCp3E0GEzGt
Xkwf7b9w0Xmep/TnC8thVyB4+uc0P9AcKugs2JZWQ6hs7L36xIdOPzbKrOt+WjVjfRPMe3hsMR40
JChfkFoAjGxOvjonfuUG/JLztb/9rXNcxk2JwagyIoqT8/JJ0wpqRL7Zor6M7ZPfgmFndshv+efF
Od6nDW1/odNxXlglzc7tnzFIfuyzZsl0eOfEYnXzRaRspEzn2+FMYZ1KqjFuYm7lOcrynAh2JrOm
1W3XOGInFcQiZ76Y5hhMrSmTRa/3M6kKWOy+LXCdVbl9GaicE4Q0jP3Y5ub+fK3SNWNf9DKnmEEp
1p8ZsaVpznMxmyUHt87bcL4mWeoupYWEKwiPhV2KfVM7Yo+OvQukt7NLaCZGjOjXLwJM8Imwxl1g
3p5jwzLhlJsgcoCy1S9TzzyPtV66oG0wR2Ln+tLzNSw7qjb3hSHMfW1G1ZIIPOxVEvXBHApzMaOT
YV26KoMWAPEm8aApFAhKC7p1Y20ZC7NjLUMf87rwvHAjUsXu5LLkXTWh9n1OnDpftDP6VvQeYvrJ
pDD0OyZXkYBAlgoFkapyskPWCexLGgMaVK/CRYgbhSicuaC+usubSWyGOX9p+iOE6XzTzBEmpxRz
+Lp9AHrzb8DM7eeFO8BQcdAKLMhuQ4GbsCAyAhNRab/JWxQvJRNedwYJ/7kDnm+OEZ7yfJy8ZVs7
d6bZvxQFnrpumrWS0RTV60Af3k3s8Zz31a4fisN/pFZXB1ajDScDGOHk7ijuAN/0GXmpWQOfjDd5
vIpXCneY/jp9BiwgIsqEK+TV8BxX7n35rt3nB1pTxB7gTnfnuSDM5YgJMSFoC3UMHqYX8GKfwxUd
C+8huE/RemzUCOF0kX4DUZwPSiIJaFAC0sWXRCtgvDAtUv2YuNMsp8a6bp6zGTgGgmTNSX26gydd
9YBe162+geoYdFv9drpqPnJujsgGLyzEECCO6AG+GBy+Yokwp3nmrSS9OORf1YV+ixmNJmGKGxzh
jTyG74JVDPZUlydNyBnwG5OXol+Ao2fmXA0bHCGGtQ7sD8Qw4G0LQKP34uUGgNUqvG5px11gM0Zo
ca9RKdXW2M6jGTTlHMcP/9o4ok4DXLDCHwuRIKH1+lkwnCULeSc/7ZNxp72ae++OejxzvRo7lgl7
98ILjswZOK0YL9HTeOV9DnjDn3oY2M3GP4pwZ2Hgbxc9J23JQnJtlUuNLhZy8iPw2alg0X2RP7Mf
4ICf6E7QNTomh+gdx2WxyLyVsNZ+haMARyx6C4y9AB5a7aIMaWEtkMcBiuqvmYlx3kAS794cUVts
hne/vLBvv9xm3YxI5Y8jPm+nZDDcWqQUqjst2fyCa7/+wTr/FYJuOPDcmRf+yUB3dFtnOmET8KSD
Y7eJnyo+3m5JLoCZLv6jKAeCiU2BUVPfkxmkqlX8rR1IN3lv9/4tlNME3QKhQNehWo7phrKiOjqX
0wd7CPNaNHrJzHYZ5VIA5WfatNOSmZMa+ZvA2XnZNczOvoChujS1DeE19NiZN2wMJH/PEE1QBj5O
39D91uk6fYHCcYkHdEuuyU10m94Xjw0Vh4WxrL6iPcTa5+TNwuCy6U7JnrEfHabODouxfmtuRjoS
G3XDyQytwRbZDHZq5NP49k2MTePG6BfWkqNjAeYNZelk4Y5qHtUlGOaBavZRdkQ1rL+q7lPep0dw
vME3xgQMDeobB5RNnvOBVdoSYNpL9I4YUv+kbo38tb+jsXBf8qNjtYFVzD0c1fAaNGT9SMl2GGa9
o33DLtvQfrxFbFY+IbFwTvn6hFECry614YTvb48k6kWFTLK3yTta/bV2Yz5CwVy7K/9repcYu81N
eJ/MnEbjmbSU8Nju9G2wsU74Qq3Xulhgn1phvW9uwAAieE6fSPWZcL2gbFohd8YcyXGqcAO8R6tF
uCPTm+okR9h4NSMA7k198QWYLFQrZgfLZhEut8AsgX3SwQ4wEB7a2XhxwKcATn0lbmlWioCZzpES
OXTxmd7AbouM7zQumWUstXILkWHHR/TX5rX4TNNduR3eWIKzqQzgG3tfvowH94V15YaZ25q5+VbD
MbScQQunF/sVJSEK0dU+2jirf7Lnz3D//7bjS0MXllTSdQ3rrzs+IPsaRZfRnwynO+FZCpbzOYbd
60G5z8asML0IoXW9YptB2YTR6AFHUj0Tv2et8j/ZGPEPNkZYFopn3SL74O9HoR01g6zcrj+FBrVC
/jX6LshWI18RiDYcNowfS3x2EXQM+mBXRXPl08DFZvmAfyS8Om/OHDgBWPDnaeFHVsIfARR/u/mf
93nKf39NpTinK/zxjP+8DD+qvM6/m//rozb//+RdKOWSo/e/fg+RmKM3fgZlnEjs+N//DjY2+/po
wo+2+fefd8xBEj+e9jPzQonfiK7QBaJNU5rMggmd+Jnnp8zflEG1WDcJGRHKlURb/J7nZ/ym27Yw
lTQtQynTYm/8PfVC/811iJBzCL1QhL644l9JvaCT/tddzXLI+HIN3WCWrjj1G38LvbBJznZlHnbb
KuHk0XgQZf3yaIUqXASkb88atudG+0ZsgC2YYkaBbn2VtQOs1UhSdnISVMYaQRcUqJ6K3LrSG+fe
6QA6+FnhHbrye2iTY+fgZFSaPIX5fJoOQY9o6B0j2KUo92biBFMa1THBSXI0dqMDf056FSK4h9CF
hTiK6YSa7aZwIaAWpnqrh5gD07hJUAfjs+wvLRItcNDpK9vrGwyZHKalGsD+spHzkrfv14RNvUUi
w6vJVFYfHjwH7Y8RWjfueNsl7n1FSU+bsnvkKt8BqVLSjt7b3r2qZXDZV95xaKhw69UJMjMNlSbF
LtlyAi266nkKivvAy287r3ypyQ0aQVjXOgNL6qlHywyuWxV/dxUbL+3iGZHed+43VB1yvmYljRtZ
2IfKFqSQ8z3FPtvsq+oZeWwRBmszNTY09dDgZKfGhayPDNGxrVPnRs9EG2580RssemuYr7Q+iXlj
2rwLdb42ryam3eQpkWfD2nY9qsspRYckXplyvDRijama5Fe14q1jgS4M6IrqJduQdAWoiijZ6laG
II6VdSCdVaE7O2uQr55qPry5yxl2dF0TUoPyPsWFlmKi9UBYyPOeoqGJkdOrkNMysqpiHQdMx0jZ
2CFYgWMbWzeTQmBSmMZ2fuHI8hwE6+fN1j6t4skf+R6KxISHPThPlD5GOJnwdUhAAb5Fx55OKVIE
LFg9/IQis3d2TxrqLCq3KPqHRN+1mVtemFO2aktSk0xaXkt98h/iejY6qJZuU5591+ZE+kCUbfPQ
P4WKXYd/m4b0MVornNybXD1VjdMd3MRHuKqxGKrc+0hV2TL0L31EPHVCVlOA+KHWUTkFaUQ8G80t
5IwwUzvxYUBaR2Z7S/lpKRLce35b6EsT+60LHdumrjYRWVUpFW5dNH0OkxikJWCdbbXrPJRDHVaR
+WDxXHegVtutWJIxDOjfher0pRjNm7TjmKl0lgqD/xRCZ45Dfl9sNalu33QhBUJD+DB7MvoOo5dQ
5qxpfmV8zGLNYh2mi1eQl5Z8DAihUB/hh8uMW7dhFPfBdOKG0111MnLAtQ5YlzZxvyilBWF6Wxgm
SdTjJrHojHhyoHY4H3hlvEuCAUuEbZ+GMf4eXOY6hsG3Uhn5k91vAxYQnoXm3defBAst9tEBxABx
dFZ1tHp2EdXlEMVSfis/Axc49f6zQCkIiUJ27KbY/Ku6eu4jbAYwJ3wq5F3CIaZx0M2EsbJIj57J
7hCa98ql3NAV9AuoU0zxe1z66xi9s1HyXbdsBdWwb6IJl21Psl54H04DIGdx7QRIERzFQVN1mI0o
6lzEOfMWawAXknqHxlQEhAXcL53o3RSqphfikgJSes9ZFYzblp9QWereqEymgBZqhRJFSuGGLn7v
AUOU5HxqZh4tkoAiq90nK1fVzyrmfaWCR8C5dhPUI54+FDQSXGlfXGfI1xcpq/51SegnNvT0XeNE
BjOo3KUFJ5ZMEeSRk05tkNRVELZ4YejwC0hdXVeJuG0dGu+RX7bbtJ4lKgVTt74iD8E15mO2xZE+
huo0gOVHX1K9Gbn7jaAOFCPo+Tooh6VXItuLC2I5LA3JlcbS0jev42DaV4FprMySD+QGj3XN6ShW
ObD13jyGPS3WrKWOV9ZATNwGNDgGHwaDGCcnhW5cape+h/EesbZLDKNmAdRqkB06TNAtEcMqiOJv
M0+BJGlZvu4C+9Rr/IKdZZN0QvYl/TJQjsHoPOitvc0djO5I8ctLPa2w3rdYmfWURpmrQCrpaW+z
/mxXfkChsvcagk5i5NUiw3ASo27oLfdamMbaMq/ohqOb97KjUXhYlBWpzSJGdxF9YnW8M3t+rdh+
pgSZXkwqntZ5QdGsHCFVxrggstq+7xh8F9IMOPQSB8qIgRbRYneZzyV+bdzgEIiWvtvcqiRAb9Z+
Du3wUNHCYQ3acLKQlOHjz/NePrjbJoa1FOEfb+Smt1BEpTV4gULlV6EZwlzsOd1mVrUrTVbj5wHL
DvhJyKDiF9Vqb9HREsMnSGpdZIfvZldcDWPzptqMDL10E03tS16yGwiRfOoax2Jq0tv0DSJiaYiv
ws7aITPB9+hq4Kj04FBGLqE8tYeXxd6UnO1HD7iDT7XBM+Rp6hUwHB2QpM4Z2OtoVwTeinocgYC4
/rxJ/9Jl8+hMPpSoZLyZzBRkc1a+hC0i78JnMNLETO4dkJ8qybGMsKJicEpOWg01fsrA3agofdP7
+KkqdHKesotwYJykx1/o+peN7WrheMNr4+Fviq0EA63/xhS8W3TF0e5fgiZH8VLZyG4EOT/VAHqs
l5xs3Fju3JZnq6YB7l5nWz8NcfnjQNQIsSdISTSrtpjbc0q7rztKWZXjo+hpjZuurRZlOwzraT5B
ygH8aYdU9ULHcoAz/1AOHnRbOGhex4foW8E5OeihRljqIhEosPldE71ZpwrXxnk45ODBnsSMI5ln
X9DNAeCKTRdyQtR87X4am+chpn4/5C2hJFjBKtu60WGRhUIPsOUwUgbmpd3k8/yNaYNmF3daz2cJ
3EuzFh5nN5BVQanDaBWs4rTgNE9dwsK4VGgS0OaL0zjpz+c9xzVz6KYucRGUtINMk1iwKNW1DHFr
K5OUtCYL0KtWX/Wd90Sdnewq7Iv+yUUAxY4EQs8eVAMjybs2JpZcTQRAN9DJkxFFsMobUFxh9kX5
ukSUIYt1qXtvTWvbhCoFq6CdEVrAn9VjmjNVijWmWTJeE0xIu4M1sMS1Ax/RuuUrz7aGlM2hQYjx
46Ic8wYpYVezSK0ypkwoZTtyOQTg7gaYPjPwl6CUjBJznahOz5Pjfl9Vrlj1OQpQfVgijZpfjega
9eZjt1k7BdJRXGmT2Ps1Fz9u6zW17axjyU9nxoMTS9JRZA3L1tTvHKet9wWmP/I70nqPiJcOPWvu
FuRyb1E/t1t6DLgl6DHMN88X7XzNW49+jfnbeu8FlXulqXovS+JV5diTPRQaoFdS58qSmKXiGiGK
61QuJg8iNTSzPrhG5awh+kmnN7aTCldDbZ1EGtBnCCWViRhGh2WVkVhEcQu8EOtgbc0ilmzelozv
cY+U/8GuoB6X5zvKmF2OpjcNAqww+6kRPhXuVYh5gd/T9zmSyMQJSXtB+kikWnai46CvMgOMnxyF
f1SyORZtADIkgYZapTVk4wZER27oG3OuzTpzldYlZzyQ1kAdnpJOlt159pccMu+OUFAmYG73kSPA
OwZKx5V6kwTyVJSUVCgv23ve5UEGr4Xjgx6m8hn6HdExTZSsyoodxqn1Yd90HvCw89VYGUxxZPJ9
vhUWUPvaVk0AlqO7KJX9PhLVsD9fS9A6ZArwnlTFIcppkg+Gesk01AMlOytlF/msMCOt87ms3gcx
BESdjiXa999vG4NPhGAWfKbNaOz1cIBP+eOqhYRpVMhChMf7aFVh0Ery0BgkgXtI+zpcMs0h2IZm
zyZPjWOZd9qhiqxiT3D44nzL6EOWU64PdHJwOshjTgJwYb6o5wf/uNkXj2bogZ/KG4X/AVl8njb9
ocExsjJ6wAO6kh212o61oWISEGdhf5ReQIvRoPiA9P2UTnCFhePahzLN5I9rnkWjm/I3pa75b+eH
EKmOg4w8PhlZq/NfzPlJMoPHqirYjwidL4VpX3q0YL8KtrNAT/oSV162dGxdnnoPJVnntt2hp9F/
OWraMUIBfm5qh02tnZrUPmS9AaDa7JNDqVp6YDUZYUYufWxU3LSn4GSmWA9Vz9ys6HXjPkGGdayn
IcD5AehqFMCiE2QBSFDM/rWY/I0aVHyD2w3Nbzy8pK1KH4vWtVfEHZoXcWYzPYc7a7Z824GS97/U
F34WYn6tz4q/Vanm1bolTceUkp3Fcc05wvKX8mziasZk4WPdNjiNMY2v5rUqQAP8hJlz31bMakyd
ZUkH8dIKGb3+X97fElg+pKMrU/9btcBFDTe6TdFuazU82FN5qhSTyVnjEMafTPaNuia7QAZ7T0z/
pDZN6eXXAt2Pj66kkIYlXN11/vbWTP41K5yydpuMrBPnBWPdutSjRyr5qHQnS9/qAZjW/6l9nRNj
/0nWq0vd5Jd947/VvpbhLFH7aP4t//43UiXa9D18+7UI9uP5vxfB5G/8YuSqWs6PGhhFqN+LYOo3
IeZwV900pStIFP+jCGY65LtaLtUuUzhEaUru+lkE4y5HZ+/nTkRHBkP3v1IEM/5eAyMy29Yt2h2G
ZVOlmz/5r0fVKFBDBeOgk9lu4Ly5SP1vezq0vr/WqSOIlIqVFeHRwCIrvmxE7HV31+LF0adPgzJW
rXurkJ3fp2nX99c9/YbwqimfBV7tJrz+5Wv+B6cAw/lHW8sJQFC3cy10cPOB8ss5ILelLBzHZ2sH
5rkBE986La51BUkB+8boFkesECufDpOttlqq3yp0AMV0Gp1uW2pEerDy7ywG/RSxYR9DFfUuw9xZ
96bcjRSBetYwIZSyFtmZe6XMr7qYsytoiHlXvEyZUaEC10h573p+uZH+sTf/jUfEFavnMv+YH8MK
ikQSfPa8HZyBbe966L0AY/NWpK3ThDw6EBDmP80PmV+yLARTXwiERb+eX6q3SXl1SGsqPvAN/rFR
JSWpeZvmDTxvcEkLVYd0jKt33vCQl/NZn3pkOqCABT2qsdKpwNWSLsr1kut1D9yysXjreF37eDMd
/Wp+TJDKVcUCJuCp3D2LvmbJA47oCwz3Sy9iJVsyBDVX1hwvDy8Nz9qihCwwPxtD7VZPvVdZE545
v0aYZ6Do8I3Day95bjm35UcqE9myT93L+eVIs8cCjVi/W8+PiMP+puTRTH7BUvC2faN/Gw5VmLhl
wXhl1wcrX9c8I854Ad7jvF28eSnU+vePOr8fi3IAu2KDO7/Muu18F5XI8/+Hra2/1yQCGmW7On8A
XscqsDeBEJu/nvmzz28+fwaL1lFJCt58ff4Kvfk699WzIDJfRvG9zqaNZvZo6fTOqoAAy4QFjOET
JGgCobM4NBiHJde7/Doy7pm64EhmdwBgxGRd2s1qvjk/eIa5UOLZjrBodEzJZYJUi/jalu5/22aH
+e8ePowOR2w0vYa8x/y6ddyRBQMPjJebX8LguktTNcM+Mm+VNIiJ+PlUh25jiTEj7plnY4r0uD7f
V84vuyosPhmvhppqZks2d1BQ1ilPn7dgfhpR5dJ9ESZMb+ltu3Jcd24GDLXL31IikFyJuQu2VlrS
4C6OBpGoOoW+tw4/MMKz20Hz7l2fqWtiFq9xnaLPmOF75rWXJo99IXFYoQZHEr7xScytR3VZVsC/
YE2jk6HIaFyitW2XmdPCvSRurwGDR1HtPsYBUpN8ouFyZGlHhWHU+4/M8pdpgE5A+hwwmghQ8JqA
gEhUCcmC6JsbxIGLQtarOY09jM0rTmL/M4b+7Pb8kzFUWI7DBO3/3EDaZZ/hW/aXcfPnc34OnI71
G6nnJkMcI51uSYdz/c+B03F+02kNWpYOCMr+cdfv3SN6TjYjqq6UTTvTcv7sHpnqN8UdLnsh4yrd
J+dfGThNd25E/XVWJhiceTlQSEwJKd/+dTBqDcSxE6akHajECTcUxkhWKFGYXnljAB3T1RdJ0KoT
hXtomtHAOXJ0WHIL5H54IJcmNRoryXpggDgcMWJLgPfJJm0ltszqralTtKix8c6yalxambipmB/u
uzh8K1UQrHsS2he55TSHPG99okdahOcpGvVeBvqxJqlzykmYZDyqd83wTO0gPupI44vW7A5j72NK
MWCvp5DgU4W7z0xhwiYZHI2xO3a4/dd6ToE1cfRLkujJjjbwVZdl9I4RtVxoiEgXNTWczKuhJzft
rYbooXLnXlfYMVqkNucNtMaNaZLsbKC4CbCjjrZ6zbUB8nUqln5RsTrBZc9Dyk3u9xvNp67RdgSK
ipq6xJzjZeFjlPZLxMlQpXpBXaX47p5oO65tAEOHNo/okVsxi5vAXrlRqjajRiNCasCmMKvxFVN6
WuAW3PaVWCVub6L7AWqeF+lOJ/Opdb/Q1l6UhjqmSbzpMnGl+4mxKcE3oRIuH23GvILqeZs0waUn
huYE1+1YtQzgYRhc4/BLVkZuvftW0FwFFgUEFctyS2n/TrujqOCvw5pqj4kh/xz97gQC/njmnlxv
0G/K9jtqrlzD8J96kGDLFCHl0lTGR2sphSCTgQ+bNEk94XSy0naTTup2pCSFaN6SV2VyEwMwVh1c
bhkn/aqelH9dJ43apY12q5mIZMs8/pQlttpuoiTn4rZYRBqFtlClt3mXQ1wVYtoGYWTSFMHGJJR5
UzvY+xN8icuuSD683CXoVxUbmdHFEn1PwrnSaggr2kOIwsfNKvMmCEgRbrsUZvnoZ4eOet+Qgaav
H3PwJnRXxtsGcdzSzPt65ymC1w1ZHAXEZLdmUaOZcNWGmqwfe+wZ6nr/lGGQX7UedZRGl3d9nBdP
gGLHGhJQAuCtoF269qjvQUUngDprkmZJL3IxKbJdHQvne97220YLH+Mip0LCvMMb/H7HOm2tJape
GLott9IlgFLEGXxhJrU2vMnM1FoUrFayjoKJRuirwlpz33Zwb7y5E+Mb4y5ieHZaTV+OhrapfYwK
aV5e0evuFkM2e0JSopfpbh/hFq0xV2C6TJOe6O80OIZ6/RZO8qmtR32h9RRX3fbViLqraCSIxZmj
nuKmuNUc3z4m5Q02GecURwEs0ogijN3Bb+oUYXxhtOvTDpV/Z2yEBc5da/x3LQmoeI3Bxp3SDy2O
T4GpQVvGN2/we0MhCzjT4LsybRRXBASExJ7GcUGSOs5jAAGRXA2jhVi5RxRut0RXZSRHUWLExIOP
ed1Tqm0UfvCyeY7G8hC1EFuSmsKnM31kINmIDZaXaBVJVBqASPV+c9Pa7Ves+9iDDNoMSTgula0N
C3qQJP3M1V6prNvy0uTrsrCj0sZosXGbOH6ao2HUJ1/oy8wfT01JRnMW28A+iTtU+OWCfEI5WHAC
smzfWQlwRV0TXWomFBNTUkaFM7bHWERsvICdzoIAMVF/FOwdO9iH28inzqP5sl9GWXkTZGqklQ/b
mD7s0NrmpcV6ewX3SbtooDt1wrzVC/WCep98gzQ99NpTYrSANdv4SbOIv7PDAKRzj096osOrueDz
GnP0n2NyLNyhqEl2zThHYFIKdPc56Ad7hVeaWFmjczZDVb75pXHqwoDQwjh/dMZCbesOWXsQZ9uq
D79Envc3rpuR5jA592mneWtLa5y7HLayH6b9BuHntTe1twNsDZw4OrHNVdPvXc7jos3KZYzB9KKd
iENwvn0RevscNhjtfOvGDr+cZmg26Movit4mQ1ijmRFZ7fOUwmCd5LNbRJdgtm5Zet02evlpOcil
wi5t1qp3jl7CkBeObbMfhyv05mtHQMz0iwEWmlZ0K8cZyBZrN/7c7Y3w9Bb6ieod8UFCPWSBmC6x
fNP3KAKwWwDwdQuhq9COZozmLs6nt6GMis0kgi9zyodjpL7F5MPycneg0coli+8dFoNVFon2RpnU
r8rpyvSi6RbK5Jw3TscFIwbfQjRuK8Qds5k134S9fRW5xHDZCtE7LCR8KBWKN9rfJtLtxTCoO78f
dwbIBlD9AHUHGyp30iLmajVUyPpUHmtnevOsbHbgx48Ur/qTW9g7v0gJNCyG4jYdwm0cO8nGsjgb
SJKkndC3IX5kNz1cQ9pXaPTw4EIyrvAb1XrxVbiZfqxiQnRMSBawodo3WclqPxIN56RGdFl6ktaR
Y7Qbu0VjmGADjhoP25Ntwnj23Pxg6v37ZNonHZvnoymrVWu5753yh1VTMsNWkYEPBcjURZZn15ot
98JnvA3d6TPu2vcIaQpFb8TutM3HAyelfeSDmQfLBvTCvhsjd1hqHu4aXOqQYCbRAywpWQ4xxdFS
JIS2Oa0KgflvoF66NLIJZWCsAYVMrouUsVAbAUYaue6R1nsfYCSCXsTprCmG6LIigSOSmiRFHqBk
EAXjoohn7VcEOnkQ9GOrAg6SvFSYtPxWyeUozItggloQI+0/oRCdxLiNTZIts4IcS2nqagPpDPVB
ENMabgC4a+BGxfhcV366xDNIQ8mPMcIFIIUC/TAqCIwjYSzG1KEq7BJIUZ3x5pU1MBLVqku/owpi
1XSgsHPAF7CaT+Hbw5GudAgmlXR1m08CKbp0C/yy1eegSMDMRf4grfK1QRG/jWuGEd8y5arBLpE3
yV3YVKSAWLeO6J0lXqanICxB4Xa0zcakIBOE1daAzwTJxwBTUpvewzqAFRxlJ+T1eMJtIkhEaD0a
jTDWIJqYv7FGqx4pknjaJneQRocNuFZRIMt1Gjp3UZesWn/OK8inj6CPjAuDmR5apPYAoNZfFgoa
SVJkaFfjclPANbtIJ4DjAE+YxFWc2GJYEqALkIjS1/0v9s5rt3U029ZPxA3mcCuKpLJkOcj2DeHI
nDOffn9Udfeq3eiDE64PUHDZ8rICwx/mHOMbVjTZ3CgYgyXGNQlPTYFauOh68ZyOJM0XCkIXIH3b
XosGAuhkRlqRQoPAGqSY4xdTqcRznB1DwXqMklbYKlGLHkOawNJBwpubfRab866don49z/BYR8jc
1vQyM9CPRMGNVjG4GI5gQEgEcAqx7NZFLEB/YhVojNW2rSt52/pAY7LyhAnjPVycFyjBGAQwBMOl
06MJSrtWeaNAKIGRP8oGWSRjbsKGUWrsEcbkA6CTRUhpqEUaZ8xoXAhSsdMBhJK54z9FavgU+cAM
pr4m4QqLBepltUYFXtC7Nv2I5tXyRVtc0q5Ay/uvn+8PssaWtkl9Ve4M4r9Rhoswdui14YgsInjC
mjqSdj1QfbvjiPOoFV1aZueqo/vBLFLt7t/9px//02NjT2vfSnCu3v82hVtnl5iP6OLyfP/pL+7/
zq8kGUkwSjdAwOjX//xrLclAIf/5mV4T4HOTaJS//eZv3/55iUAnJ6My4TD8+WtBwAAaBMgpRJPF
1F/P+3/6KaUgZOeFycTmFnifKp1IsX8dpb8+wf2pkpLknEwRrL9e+P5YUec6gqnEtBsVM4q1tJVa
sOLa/VKolwTw+y+K5Qq4f9ekoLsCn+nszy/qmuEG9S2KATgAWBGBOevSzCUV3qlT9eL6uX/x43xf
sJj3JOoTu2Wo+9uX+2OWQrJOkCeEGOXx7LVdupEXB0l396GnIxhzLJWs0WUkZmJe4ZmlXSkvJxQR
T2G3i2n9zjxAiYmrc2Ei/NtjqmpuxLjvvMlg3bKXKy334Ijs1AmKCLXJ6S/0gb7cO3+hEXC2IT6B
+MNrgJWPCIKAbIOsZnn2P1/ulIViMSj9eazQLTc1Zs3zF3PXHfIQzCTS+kNyiBaX05/H+34kcqoA
4xNjUOuMkh13xmve/8gK9WsooY2xNBVnfxBUeKPuv1EMglPkvt7c33C5HOv7d//2ozxNnTure67o
g2YRKLG8g7SBCCBUTb1L5Lje3b8zuWX/+jEse1Qq8P3WekPke81kt6vVstrdf/zrMa67NZxML9le
JnfeXUj4u8QAu7MWJ7F7E62Vl1J4bsIr8URuckAOeryNO9TN28kl6XqtEUPkNCBTOhQr7mXe3QbX
g6+40jFvOjQnp/iAwFGat/6j1ye77ACFxyNxwNEe0Ku5B3wjNvZZG1WBN++aNcJ55215sQODM97y
S1Kvb7FpH0YysW+5sb6Zgqufpy8e6Na8IIC8R8JQ5uJbyoC5kHu88rLDzQf2R/mAcI/ODk0b0MWW
VfAD7w1hBi/u8dzQFX9xL67gRe5mGzH9qidlJFwX9bq0HoFQ2yHHYlLQgNjk1lVHNT9zWObMA9Jd
aF8cnikRnXneWtor6PbxfZzOuTU4c9QC0odS4rS+U0yuKLj4VPrMsSacqBfd2BJfN85bGnosck68
tn9M28BJWanTqnA5JdAAByy18SFNNj0l0N8cSrGFSBQzry1KJMbfeB/JoTM93oYKwXlakvwGV2dS
2MYDH4vKKY5NkHVm4PANP1qqSwgskeHkWRAtAQlbPYe4QYc9cXwE9nESWBLo1tFkw/ylYELCyUOc
ob6R3vGa8igwrHLAj7auk8ehrWjj2mqzi0j4zE8s/pcXG09E8XEWilciSePFD2vz6kUDcneN2zsg
0I++/1o8z8xrxy5wSAXkskB9aefkSFSMT3AIG8d8NM8VjP1ziq/FHx3+p94KR/YY7+SHBBpatUYy
Obde8jJNdvSinFGPEbFLYtZKveZHysNE0u5Av64II1gNT+wwJeLlzU/xS+w29MYH04NHdSGEjQPW
/1TEZb5zdLLpxb8yKq4smdz6j86Z3fCpX0eJPX1umifRdUZG1kOxjepjK0Bu+SEsXEbsaCtX/M2f
eXYEJAwM9wVqYx0g9ULqdiUCfB2t4d7+4sPO1hrna7ZP5TGUycfJn9PyIGx/VW6canjrtyPJuPLG
cJE1aowY5MmTisUV3ROZWKHxzBRlzRJHS3fK7/ir8M4xN8Ufi99FwwpkbFWc+bHTPfan7LtEhPoi
xVt8U7ihSmKYwGy/6OWDBQg7KZ+kzAuqhyZ/488XaSkRxiStnBGF4I/irCPW4+Idx3cB3Op05nrk
lHX2bd6JXx6/hOTsWO+ELKLbYvNOPmvjcCGl8yb/tdL1iDXiKiEazc+8djxxQa7TX05/Cf9hiTyA
y/WglkcuLvKFQui0XGicWfMxn4/hCx+Op+SGQNgHufoKbLoCdEY6IvguweXCn+djrhLjAnsSrFvt
NsNeFVwGg0n+FXr28t0HV3JTb7GlW8KBTEguytRAemwTRcmD3YRec6HU7dL7UcoTKD/PVflklV+d
8h1WtmcRRFNvi3orEn1JYat2ecooPgj1JxwMlSfQcB7WdCUOPYv7Ho5WLnnSMG2k7kPxLz2KZG75
rHpIJiJ5xvcqfxPFlly1i1wezUeESRVsVrScNDMIDh5uqNOorGx79uIIgHiKsPi+QfgsEHA6Qc1C
jCgNBi4+c809mbgmUpAtRnyo/V8mjQjaddtuvljv5pkzLNcbjmtvfxD7eW5Xpyi8at70xR2MUpfh
iduEYYE0y5aq6yazzoPqfCgPmH5WGPUYypMDRnXJWxQnqW14/Q5VJmMwY+wblxKv4Um77otxdWRT
NDn80bzLfzV+cHgrh/yFOtPkQtiDN8gnDayPMrSx/v2AQOLq4bRFq+lLdEuHtNEaAgVr8hMJmo/E
Kh0BpnCdADQgeI6BXtlxEfJOxt302q7CE8eAuhtVDG9WXzuIbIHjnyd3gAf/xMgZHThxCJE5Wkb3
zFsgk4udtU1aHxevObqTS3rn9MXow1CKYIXPRVB2svU30g7sPzMHPZveiWx4VBgg0bbxemzuSUhi
fxYya/lL/Gl00M9mwkzKVS88q62X/wrvBZO74PY7ThZlHPmsS2uV9FKgrKxL8ZS+v6mPwvFn9B3x
i0PXrXkXE/GWLMiAh/L08Y1KCsOuFm1nnzsfBcyaofr+8gqJ9oZdHHBrfRjvDkdfeDYe2tXwaq6s
d+OB6Y/zaHgcoPBj+OIbj+CCeplFsDxCZiEujXmYiV3kRC8z4RLVjj9PeEYgZa64NpT8UspckefY
WDOZzQ+4AxwuLd4rck47O7Cx53LAS8rpUDhcLCUTsB44xcSvD648pgsSpVftrjowf5mYUTwLMKM9
MxMT0monB+Mh4/mYD7yb8c427ADkzw5x8uFfLW3FE8/CUXiWdpwk/rvFL6P9xUHQH0eb88Jh0o4c
cb7l8/OxuPiZQvvdcp9q+9LBMg7784HpBaOoVrykL/Ijp7E4MD37j8aRTmdqK4xRsOEYsjhWxpHZ
T3vgLssOPG38EeZ7mfNny4SATRtecfaYypC8TLxpLKnL8oTPCSf5yFBJndVlFG1e3/hj1iiEr8Mm
3zNUBtt83kQHTjyDT/rCMCjtuPPolxz4ZIwBr0zu2vGNT6GQCE7xbMUcypEl6tBpBJeXMt7f6uYQ
MaG+84WK52QzoAZPXPbZFsCH8UBE28RtxHnJcRO74Ueu7RvmyW3rqGtGSS5Wej68AcPjCGfAsR8Y
//mrcblIdZSxvpP+8raY/HkJtuLzpoP+6F+aL25rH7wvY/a8ZcqGXcYb46WtI0GG5PuuW+HAX046
QOHH5SpVaaYSm0BylCISqL6laDyyWFDd4ZL+Uos3We0FV3hsszfN4yP1g5DCa/fMvNkyplbv2OCJ
1x0uHAJSpS/xZOP575DabwkrD5x8j6Z5qelz1bcWBkHO5MIPzQwsr91RuBoUAzf4DWwN+6bVHCh+
9NRKoHnx7+rOVXt9n4bRZkaAmW1biK3w5nAQweMj4V1/KmkfpAttlyzl44f5yCYdvPyKoWFcBjmZ
9rI9jKfAeL5M1WueeWSJRe8DJ16kGgBVFwmaUNiRRnRRuyXg4LAcfCm/L9Fc4pBvaUZl0WXZVJIn
ZONpkR9l6aBnZ4Yog7LE8DXuMCFjT6AIUNp0RN6YTgeeZojipROPnPcQjsTXkiF1LIsX7ahbu5KT
SENEwqaEH/tkkdLdL5cBOKMS0BWv9ByA7J3NU1i703RhZS4OnlwcQy5XVsTqXl2LikPIRMnKlfNz
Ja24cJRsH2Y/Jnv9F6ZW4zlmR8kFHDgK92mwpvXDmma5wA4023nxxy+uWaZz1tlcu9lmtNa4qlW3
eeuxirPyx2ANvV1zKxj0W3Hru5xoKDSx6o6qyxyY5/vQPGFLGB9G8ySJdgKAC7KB4niexyDX1lfh
ua4RvDrFK+MVV8BIWAo17dHtrCPGcN5WVB6BU2Ek9gAYzYwCDCvo0yiAyVuaguwwWK2MtvhtRp4i
AsJ9GlCCg3uG6hCu4PdC3mTfuu1Yu6EYXplPpG1Qd2SRzozRdBvpBE2ftQFRCCEL4YEJylaO4wSq
aZ0dmq+x+c0IwcItly2e3vnaajv5SXqv1tyUhkcoWQJ2sd6D9TZZGjMgqztFRT1ElR1Z86WiIt36
6sb4tJAeNGr4Vsm6E38ssFO2MpH1mMY7rX1JiGjYBWxRXVxAc73nUJjb7L0stqOxU7V1XKPRXoVQ
8UGO7WcSKh8Eh7Wlo3FxbVjY1g4XYEskXBYdRBYkyrF5a7ndM4+JlFVre9WBA9CDszvBJujyZK6a
L265Ina4iWODYAeeW4PvsoSWAUhdz9Y6x09iuuPKulFvmqjH47OgOvTV/jJNGXuLMGHmuiODCSc3
VL02OYK1DWBYkCh6HI4UH2l2Ng8iroLsfRHo7+i00D0JXZECIkuXjCALfN1QCHQH3xTKcVpiA+Va
9FPCCheYQAYqjdqTqVzEN4hcXEIjtzJ61e7bxP2FbsoLVTcTKMd+m+EFq0HevQx0urVdLLwmXDbE
qCpHodrzyMTO+6UAn3yacjyM6HRYmiL2fR011EMAu9Zi5zTWj64zCr11mi2VXlzsFvYd3aOYkHYX
74/aPbTh2RI/aKjzUfTIQxMfsHrW1wYQYgCItvl0Ba7ihqf7woRwRzZH79aJG8e4WpqX/QTP04UJ
j/QBM9qr4j6msitXjIybnkIAsy6IPVRZh1hhGeIBe/sOKNJfO1KH9jnT4Cq/CR2k1pX/hLEbxGvn
dqFSrAviJMTYqOj/DzR7HrQrlFxIfHHlZS13EgqmpnrH+kTRuIf/3QbsnMI1y3uhIVnH1q4+MPSV
8p0qdvbiv6sCQwbIDwI6HoMj9V3tapHdWH6amCDzbYlshmbkowQMoF8zjEnv/sG6tkT6FS1audrp
N3E8MCtymtV+G3mmjBKd8WXcMf5wKRhI1Ja8bGgwlXHQyLGl0V7vp/4h0i7B8DSTItc7RTh5Yfim
8Aao6GL3WmUqFhYd0cFBIpnunH7Nyrp7yN+Gd/RiRKkzAzNK7tErYXmfiJ9cWbvmwKws53aP2v2T
/4fn9Cw/txcaMRjgyHmiGK33Z6s/IXvwoe4M9sh4ETvCMQNTjHmSShvCgw9GjAYOAkSMAaShjXQh
l53G1g7lVvcmUqdtWDUr/30mXlw7hIxuTnsIJEbCnmjAJWfbOwab+Qlbx8DeEj96wBHpt42xXgIv
TNJzK2ABu01cslZmv0fcy0cjmEgTuafKrWoX75YruYyZTOZO9UJcEyCaZ4osDq4JJBaqxg5jJ3PV
3lqIWpKb02mncEcflbgJvMfsrzahK7FG8dc6IG1CDYEluMk+YEFvnYX9fsq2tDH0h2BfecGz3G2q
eJ14OKs0CnNnRlPyio7jnlAYZZPhgt0o6+xqof4KDyHDGemEK2GvnaU1FW9GBXwDm/FQIEoPPmB0
ilw+RGXn25zmz9p/qzyxogLgFWCmdqWnQmCAZVddHv2Ttg4PxlmgpLAyzoVT7MVpNT5Gm478F1ah
8iH7HdnenZHRj09AxV19sIP5VX8L3rtn/F5iuIvX1TOpUYw+R05WPB9E9Aho11DIHcubdNVQCR6n
5ASEkcTzunnkRJMeyeixIt4E11kEjxSQ+KYuUGKw2PKKIxbDZUwsbIsx/1S2ECkMp3mNb4yi4hsd
ssCTOMrKNkLwWu8LFR3Gqurxz76X0RPJB9zF0rVSL1OJu3U1q3Abf5ewmhpM1Eqst/AmclbdGUQX
qqHi6o2tE9MfKwShXzYxWYHooyaQiJbw8v+FAymwKFrHB9PJd7MTZHazBVeYMGbClsDjsBN4L8E2
0xW281BYiWTuDsOrgQSBNa15yw6RlxGt1UWTV9/QKBQBolayYlYB0LI9zSx2VbR0aLWZCINWEx7N
B9VcY4DG0kZjJlup+kokTLjdoi9HqlgbHoAYGoPPLDfZoU+vCUnkcF2QrTqGdZmlB0r9cPiWPTtK
EifiRYgGE1yqGcJxcj+4CmTShpgFPNo2U/yOTJjYWCc8hRuyv0g4emVYSAz6JqvgGYmh+mg47c3S
yZfCGfoC7I1cLPWIRfZtGb2DZ1JOGa/c8RU31q37xNdWUH5fS18a1ZO1tUkQvGIQnrZic0im9+Y3
RcmsoJhgHLeOmJaxdnNf/GIbY4xDXcCK4yDhl8Zlz8FpCDKhz7fJQwc++JY2E/ogygcogFghMMqj
6CjBt7+Wj5D1Gg8jmbbBDc7OaK52jZ1dI64McjLKj+KhJmG8RIyzR/9Eccg6hWcVMny+SW/IeRss
xJptGSv/O84lJ9lmZndoFA34drgG1DruoreOvBMvQCLMAuKll7xOXgNdia8CMia2z1b1Vr5QUv1q
4wdWWgJmsktHBKR6soqdRM7VWNJmmjcMHcnO6tG1Ej6xHU7SzXzrhJVXeWzvD9ySYPwf25v+FjKK
0hJ3i0ADtdJp4yaIL0mHeo3AcXbuPxwBdoG/GRboH43Es1Y9KNeR9cSzgdS1PyYfMvvewJm5RIqV
5JI2BFnQoUmABR8ywmf5WXxZR/Ii2NlT1zgjF0AtoFSPKTd0N9r9anRYqvzE1lIfGaKLdVL2i+p5
o1HH8LTzWD7A14l27Y4UHv/QfkbP5a10llXZ2X/KlU0ABaQiZmAl4SvW/Z+KYJEFHwk3a8DZ4uby
s4mo9addGDjzJthTGjCg1Djg7hncVqwAGIA3kdd/tqt51XP78KxhuWv346bdjGgRlhyxfsNIEjyw
vD1aJ2DyT/DtT4nxOlNGc0V1PQNtQrzxeCVc6J1+VYhjSnwTH6mxvXzQANKX0fYlvLGEijnLvKxR
MNKZF1yDxP6hXGbY72/GSSOPiOlOYSRPVhbFz1Xsyuzjveyo3cZvsFXFu3Itnv1tR+zXLdqNT1yJ
P1V86fOKgvaLGuyM65OK5nz1VdnRM2l0J8idM87NU7ITTh0zMpeCf0nX7byuPILECjt4z5Asrs5L
xIXsyOLrvNdtfcfijOpGIj+0g79Jhm0LvLcQDq0QXIKlARRkI3v/+7dEa4DFroHcIdG03GCAMSW2
fULPiE7T1AngbTX8Wn/hBu/dpyraA9ZgolpaWOHCRUMiQUEG13jIyD9MgKD/+RuCVOFQ/OtHNUDN
G4tPrQhKv126c/e/v3+5/9NWjXmmKdFC1JYV48D//PtErqUtWLRIpLHTCnr115dg+fH+mF8OLNFD
U/vA4EHZnO2w0YV/+6f/9pf359AKekV/nq2o/cJNk+ZR08wd4NPQoVG7wURe7e5fgmp5jfu32M7Q
KN6/NY0EE6ohgvhqxnD/55/3/3qbfx5DVA2X4M/P93+TpXW0YaohCOCfL3V//M+Pf30XAj+1/+03
iRriWGuYmv78wlSg+q3uPxeAslZSCfju/hR/e/n7x0YRSsC2MHFbNQELSO7prLR6B2UUxa+lhhvl
SMdLsLN1lW3jvtpomhG6dPZFT1aqY5AttP2Y2tUM/ywRWI8Oj41kbbqS7V+iqFuhb7X1PblL15bg
Npz7oXmNAuHTTNpjo8rvFsmiU46OEp9lUgvYODvlFio1YRO0LCwQuOyAqP9MAmFIaHmJd7NgV0Sx
6fWZJFEx7lXy+qSNWCMrSHz4v4qGTDZMbulAyDhE1G071WjwxKfyrvVJeiAJ6viskFa4kor4ERjo
PvNZnokVNLdpHUsbObacUWVtWSWXOHsF4+yqVDkGNm8kUGyFZmSpiNo+HNLatQitKcPoHDYZEVQG
Y5cSXOYP0VR3RgcrTYuFnZrVz2UkfIj6/AAYmbTgz6GHIEpcXYBGQLfkM4kYBWmrFqF/hYbNsmuP
WAApgM4UdXzjfUQuijMyvyA1I6WhLjU2R6gj2QHQfWUW0SwyFxDrlSoFnWLogS2nmBANAhxH8hpL
+RslyVEMjNcAdMBa7mZvTL4kjMBD+pUPwGmGHE96EzboV7vfMDc/aSPn+05Ueq8Q5yWyLXJLYTNX
SBM1je10C1jDb/ObMZEc20q7ugIhWukkXNBnmeHRRPK1qfvLNMmraKhRR+W7KaEjVOeIsnCNt5gU
B521GMO9X6NqVOVnvLy9+URcSEzmqOx02uxJOtEe1Dxb7Z3D9Nkg+iPW4SzJ8afKaitdkkJn4jhl
UoNKqh4Zx0yJpZ8y7j6bALf2iPluJTLH14hcOGKTbhxaA7ikUGsQ+WeoZdiweZhenVUp+rocH6qg
VL9mAuprX7tic33Nypo6qNVRTVVSdEb5jxTgvgk7YU8C9HpUi3yTVIY3YsZYaeSPAdOgT83CMo4F
CJdV/F3gFZGBQgfZ8FyazK5Ti9k+75txSzgM/B4J0a5GyDQW2lUmpuUpasS3uQTtXsmmQNIf+8lM
fhk7qdg22fye6DNDiiyhlWkIo8LdvkYb+MZen+5TYEtwdIyojl1LUX+4khxJal/8wfxoJ/3s05We
F/LFDGpoHPt9Dw641iuUu30WrCURNG/wCP93l0lKS8WK8gf45uv4UmcUdFKrlwncaZxSbmU7iNRn
pTMxs2ryR/UlKtZvlWT9Nik4XCPBtqFBEJ8m+e5Q8eTWNDF59eBJtKhfCRX41VDDKyacZtF3Ufj6
J8Sveytuf6TBktc+mwdi7J5Rk9cIMVHfThUBXb32oefIF0Y4RAIdsZngZ0eoRboWU/EdEyI5+Up3
TsTChD90Qvx8liooL1I9Wa4a+L++MsSHoXvVJIa5CnO1luq6Iyl0t8NJMlGjW+CEs9/a8O3WGpjF
TfOhJnSRzEYW5P2v2syPqJ0jdAxsC6GJwsss4r2uN7cI+zwnayAwFkUvHWuaHalZJU75kkqZ5rXa
fCoF4SXk3uToguzVLQLcBSoykbg1g4leJVyLrovfp0G6wayGYwzb3RMFdsxRqGFOICatTabQ9huy
1xr9qJnSXo9kGH2TSGJcykp1CC7FT1+X335Lnwf775ztlHAW1xUMLWzSgW3Ivt2BVHXknngxA+IW
oxsdFxLZ8OR378VM91MTKHsKjD1wuHwqZmN0CdPqXSub5yofThzz01zLpKv567GL6ZoK4i0wKXoR
IkC25yWbZ08oy0uExWtFhDI5yQY5E34W/arjo1KMRAARyLaKi/Aiq0qCNDilIi8mRFtgQJJRmNqC
1qPo0kVAcgm4nz79EgoT8t3c/qo65a0qrbaBCjuHwdtulZCItjneIg0eIb+z5Wf8TitQryXpO4jC
V5PRPjZd9NtG8nSRWq7+OUCtrloDJQhmQWQPhZuZuMmjFPh93FSvyVgOdtPmZ+WiUAkRShQs2Y+W
ybL9rau0C6rwLW0/9XDmVhfBUhWTSCg5IXoI9Xdy9iD49SkYq+aEunpRlVJQl4qJnY1fb/yBjGW/
zV6EsPvUZKWEZ7u0upZaHXlGfZYC7C1y3H7T8BzppN0I9CaRfcorH+EckGHq9QjYwYmn5U4YDcMT
Cwx9eSIQ6U3FvGwpgphoe8eyuCg5vS+kuDkxl8NNHMm5i1RzWxf+ko0kN2iqtZtYi6zYxZyrtmsp
hNSY6Wb5qwBvUQB3ICBmDCjWlhqrpxRxiQHqgbQOXTsA5nWnlt1nSEXMKQiot3s/7be5Wkj20NiK
shO6g6H4tJtE2gwB/kTG3XQjJZp/DCg5WhmiT0OZvoAaVyuxoWSUZZRoewr6iUkwa+GDfO0s3i19
kjwfCXaoJArtZX7tmgo8oyoCbm4oAZjwCvyZATEax3XkCyu9luByIQ5zmq6EfaVv7j6p/48k/N9Y
yjBYLZjA/7Wl7PTzWX80yf/wlP3jj/7hKbO0/1IkwDbIvzSdoX55vn94yiRRhTsIblIxoAEq5uLm
+qenTPkvUYRfKGIcWxxlCr/6F5Hw/8ZDJskGL/h3DxlLNU3EqEYGoKjoJPMsHrOvP8xZMh4EcfLD
/pD3ajsy3JKWdbyju/2FwP4H4v3/+FiwyOQsM6Jn8Oe5/tNT12ooUAEg8JFCoJJRzFhev6iW3Kf7
X/aqAkXMiNSJ1krtpw9+OhT71Jo7RvnBQ62JbWWon8LhpTALmQbsQKAB2Qv0iaW3TJC3PFdJEEkK
QiWvb9kOg5Mbl9RdVdJLhNyhxjNqRBEqetd7IuWvWenpo1vlk2+Gr2UH8bMmHgKYxnPLrJc1VXfR
ShPmUEGyy1AX087P+2Ma9y9mXpN/W+tHK65B1lmxBmHcIMCghgvrI9wvCxFrBHerOAXLoukFRuXH
MFSUm3wKrB2skJKl3E4TBzphskBsHpNU1loS0o+BjqfyLWHqyIZ+lfM6q06RExcwGruIgNqAAEEr
KVRKyqbRncXC74lbZk7SZ6wbU5zbJKdoa3IoYhNJX0JpvC3zFzkONo2udVtV6H8HNVTXwZA/Jugw
6dRZBHokhMxRMwzNEbKTkr4EnCjHMHeJ6pMaqwzmZsz7ZC1t6EWUmqAhK6MHDN8R1dzo5ATrwZf8
9sPBcoHJg8mIcTnNGvgZzXyxgoWbpptEh9ZPua5/twE9JhX1zHGKWPdA/rnUYRWSlIA4Lx+cWrFu
fSw9znqhuapaeo2RPcyl+dYXVWOrQoIpK4C0hVWOllRNPI/QN9sxEY5mrGyVKrHgMypffVRNzjBy
HUSS+h5b+N/8gc5yqr+I5De5RS7qK1WsqUQZA4gkg+g1Qs8Fg6jsXDr5NWbHFDRirGL7T0prxqWO
C5gYkDIn9MX66HVayHkZyq4PGqQuW2AyIvNMn5M+8iEYYeOmYkaQuG7BcUkqvPkIlVVuSHC37Ce6
NOHsFeW5JCgF93EscEmH1Pt19TyPuDYzrdsbSrYgaxQyFaDT9wPEb+JnXvLCKDedXFZu1/eDC8xl
q2e4kCtEgei8bXnWriPLQXwJhS2nIV5IbeIWGOtdWdUZGLwB3m1He4MpqbIzXYwdUQ5PWTCjY0iF
DRAZNI8qtHSYn59pnX2GVbcuVNbFvWpcCXL6EUVo4aRMd1ghQNtMzN/qR26wvDcaKGS9PB2sQds2
0/wd9+hjlPZB7RX4WIRijxRbHiS6hXKQvidhAoBz/JzT/o0+eL3REkJKyzb/MEv2aU1LXrKiPJvk
29Ga5VwJ6IbJktoL1ucolY/L+LoyJ5W+Wq1COMyPVjVQXut08GQyi/VBFfGq+eW+9aNfPcmuDI8w
4wOwy10AAh15PhFTZH+GKGUGR+2UJzkvnwgzo6cm0vlfxMJ/fTGopWXqLcqmbh1H8iWu9QfsBNY6
9tGZaQ37UakzxZ0uezHOf/hyPTA5GBiSLu5nUJx2HZCjVnBPGDE1xRrXC5b6Y6wkT21Gggl3Fxmt
LgOAoklXgc2IAhGBDZqKpdVR5uimzSwc57aZ8VUOKfEA6R4ddr2OdsEsd66mgOATY6LWKXJ5fJbv
OejVo5KNpzHyuTTkatNVqh20tKWhrYHrQwJsZArcNWJnWPECSi2VNWupY2CYn0YlDodaQxCSxBvR
bwwsNOaV2LDUxc/KHrwyHK2bKRsoZwhLNAh7nZZDYk6OoPncYnMzPUT9kJ8J2KZoh0OropUux2+q
1e+yUqGWKkzTSsyAr7UTOm+1HFaZ6bsYoELAUD9lpm30vhuoWBk5W2b1vfRHIiuONXpEYJPrUk1K
pI2sy8JMu6g0TKUaiH8tkdowEPPeJFp2UuroKuHZqiZTQbpVs5yfhc9ONSPcYRJtX5U9UepH0Vru
u2hdmtYl92FUC8EuLZDftnCNaOuPK0kg9Twcs9nuO4MqnujKcwh9vSM6aIp9bGsN23f8gKmmT04S
f8sZugiNwM4Z/6Ck5+juCuGnGvpXBiQehcVgddKhQCFYks3DZHCoAxPCe8igS7LpgyWmLeC4gxVP
BZS830imUJtn9U+oh3SW/IGpsv2dsLTuiBF+itum3PRdtS6kYHZbvf2Nx5b2ELCV1jTUQ6SVr7lG
l8CI6J8IoA90XeIqj9PREXzzd16AtnlI+Sjpg23T0rrNNDoxlIYkizp9l2pncSEPKxRa7WkMEZ2o
0ucwytd6mg5kwHbgVaf80Psu8RD0k+X0RWpVaZcnVGba3GKojeh7+/kzVDxIIoAObS1GKDTrMpRD
TIY6jckJYXWLiop4W27kYa0kpI0XLYFGfvZjRXmzThYlAPw8kCfqHsMQqXzm+NYOCVqlWsFV5aPv
4LkDo/stLbIQZBUxYavPh7mJHqbsxZQDaccEZKgzucJiGjjJpP9q6Wi4JrslRPg4YcOaw6QZV57S
q7qEQW8QiV0SYaVIckCYZiUc+i7cE1uFTCYLLdSPuGcIFucfk/FVVdPebK9DySqDGu6aCiUwi9Si
3cX9hOME601U9Cds7YQ9S9JP1VOaV8n0HvTyNas0yL4xWtwe5cggVl7Lko6ubhWC+0Qn0DRQ07Me
d3MU2WJtVCuVyGlWF7VpSwK2wgZtklk1va0zsEFa3EdBgfo1oTysRfSJQ8tWkv7COhJy3xgitMkR
bCoMx6SCYXU2xw+/hSNtFo3h9srwE+zwpOAhzbHHF7PwRnWDaIXG6PasFaDwp2rJZG9ZfBilXZO0
S5M1qT6ldFnime3GF/TkIIjZHizJeWoJDpiVzFp3gegYOom8XaYiBbOQlAVZu1HGzJtaxLYNJwsG
DmEIplquxSmGk6yEzN8aKMnYrH66jgGDiBdzbUTkuDKWTSRbS+Gp0vDa9hVdIVURYq81suLYhrRb
JcimnS5yAY0xIEkl+zEmJaEMSJOvJeMg+s4XH9T83+yd13LcSpZFvwgd8Oa1vCNFUqLcC0KGgvdA
IoGvn5VJ3cvbmoiOnvfRAwIAi2IZVCLznLX3psDgLtV8DhZs6OYyokIi4+U204Y/hF5CmcKw+RoZ
9n7pFpDClTtrmwTU0YA4VDcqmlfMI5ehO5hmTclsrmmQuHjVeYj1jcGhi96l46H3rf4o8vSpbvvi
5hmtfWjwCKSZOt1xDTAHKc8dUtd9l8RcnrX4GQzFzzXHeqYP3scpWY2tS9e4mKavHVXC/TLh0dfn
9Yh3iZ3uPW95JjspPxHhJO/62PkQrXO7a5qFzHtqgLH46cpoT9Y1jPu0YjlUsukRfnMPm/d+RqSX
M/2wx8R7F+FwWEUO2t7W+FBVYfuIijSLvTOJfrR/awKTkyi865oMRxuLG/matGIHumHycSe0JwOp
IoppKw0B0cddRs+agMQUzco7rwZm8wLEqMuc4vKyMqdPVkN8QD38Dvvce0I8kxNVr+Zkli5tV+5r
Jv2QNKVJP8Zjdp83xFatDRqewEitCzl1AK0tHF5KOvW2SJnZOH5Kp7km/8ZCsHMz80QcRNG9mFHR
XYfc6a56b7Lnd45nWqh1JdNGnO02MqB9NKe0V5Nm/mQsYEdzsdxcb/Lu04AvtoeGZEHsSlgNneE8
LElUMQVNwSW/l1XhnINQTduDiHW9w1TObmiW4FJxt1iT3OWi9XBqyje5u8QnbhS3fghGQgmX7DTE
6+OSi/gk6R1sZjO4YPcJoyg71IsieMJlvN5FOFec47wzP1YAUzm+1tJaRlptSbq382C/WN1GLKZz
nZQsluCmu4qBhBLtbWhW80GipXCsJb1Njv9lJOEJs66YFp1sCI1bw2vVdu89IgFXsw5OdvU0mOH6
sJprtu/WqjuEdQUTjg34McNmjEZaHBxmjOEvk2+8xyE428asLA61UAGXpvVptPeCmRt20NV8T9pe
866eb0lMxWUNmZw2JMpdKrXBz/T35o9zYVH+yBJmHLEZiEsbCm6LyRRDqxl9MV/0WST2AAWMZ2gr
JeRGPF/Msgb2eTsWVYbGxVbrB9ukJ1UtNFjq5FdurizXVgKkiRpj01QJ9S9H2Nekc75lozOhOHXR
S2sRVxRVapdQrFdRVzQiwCe6eq9VW7SdaHe53GtPGe3DXgm73jRdmUMKjkim0+TKVFwZyL2Tp0yK
ZIUDaalCsyo3pkumdyl6h9C7w6dUxVnhgYyQ7u/NrBK39CFGjo+d65E5NMTmdlLZzv6K1FT/H3pj
MrCzAAmOb6de/0APi2OJ1NhJ1UDV/1tMlmFBTBF/7O1k5GanxjaXo1AaQFM1YJlrxYRAq90+SsCN
rVvVlHwbtMQuGu2/drUKrysyOP7UeKejj1l4GGSaDdI/SuoHr16rU1zxdhE3g8YZjtRSjqh1bbLe
oPExXprYA/7B63SXWrz1emOoN8y/FZ2X2ji8MGOMzeig9XbR38o7WTmrtc8MUmJk8qqVdJRIT6sm
W9MTZJvJ4DM+v+7eUdpJfGzbS9NOa3NaiO2iDGieuC90F2y6u0tRl3zA+thWGWDMT9aTY5CrmDT0
bzuvv+g9UpyRMSEgnKy5vwxqo/dICoYSs+UXoR4aE2E7VikJ3PjZ6otP72UhfvS0KYgKtrDv2Oqr
DWcBnHT1C+dD6i9R1KYgnQ5WbEphOKpLDV9N2Z7mqiSyzPKhANLuojeeQI3bKoXhjCJmNpP6qE+t
NFzw9nZYA9fPns5pI9e9vYTqCrLUnj6s3bbfS2f66YW0yaJlfOxGJWHN1ZWZmw2N/NdddbwoXWMR
VdZGS0vp83ItDEplqo/1Rh+u1J43Xl9H9W2qWIZr1aa5TjcWcTE0m5J1smTYp3H1OcX/Av5VvQL9
gvRrkU9TYxXkvuVIe5c6Bf23kb1fGCbaS27TBfcn/9J1K+oA5fbbZ1GJ0sbNGUowIXZnC0nWghdw
3owj6wA2BV+UHdpvCwtyrnW94Tv9e2/xFe74dqx/bOqTkShmNISskf/+Pd8szPU1SXqc7AoMTv3o
7bfXwanOg/kiW8lr61yuu9ddt4tKRnEITH2SSE3kkj129f94pEAvfJFqo/f0A4XkPkz1BrDd5JKw
82nfen510keYY/UXvRc5/eduwrFWH/UFpba9meC6Pq+th4FAne3yBoGqo5AE/RgNJ/xx6Fv1MfIZ
VeaQRerm7b93HKK4C5dOhH5v9dsahbz9+lBvdHTi2+EfD8GgxTuJmhEd+KFFKcLGaawY9Dvp/VNA
wZNltlu9Q9pecO/rZupnCdcgNm3o7L2JK1Pvdot9lwW5f4jkQ7N44hyqzMdYD06RurxCvUsZl0gy
4oY3Y/No6E9zUp/UP3ZXNdCFPStpzFqOBLUzSHILZ9vgZQd6m2+Lic/C8QWhH7SauPW1l7enrw8z
9Qi9pzdp25HnNjl7W41HRkuig2Dw4hr++zieF/MYTrgFqVfWqY3ewyZ5L4WdnSgT97AxilT9+4fe
0EtaSoRtzMnCCm+h9qfGF75AaX/Su5Lo0S01bSRuA14ClTKnztWePpRJzwq0UrbVY/ktnS1xFi5m
A3qDtYjP2KSOZ8u4J5Dsz4tQXZN+MmEkoK5oj/rbwZrdh39c33p3zCiFFrMfbvVh66TFsbSs6z8e
p69sc7TuLc8A5Hv7mujHvP2NzmoBwiska/pclhJ4sqklM1gaSL+foP6VwW/B8yTeaNCzhK7mQ4rY
Wweu6xB2zQD9cah/4BRN8P9GuS//jVGu5fJl/08dmXMz/1s35vcv/NWNMf9leUFgqZaKymb63YmJ
/H/5rq3MjgMrCmxfJYC9dWI8U2V80oPRrZg3dz/X/JfDNJy7Fk6BGObyW3+FV/12ln2N9XpL/fo3
s2msBv/ozESO42G9YjukkGHw4ai0wH90ZpZqHEUdZCH3pOIT+ASS3dTbD7WxnTrqImaMV4m9oDEz
wEczfEnS1kMtsNjfjNzJ9ka3lMe4bfDCWsWtDb+mdFbPDtdpkT1n3CJBmX5hN5CdliXCGwZ9DVF5
bokmchHGKSgymxA6xgYaHNfW7G/4Wpv30/xMvRtqtC6YJc7lB5vO1eMSoGoe6EK3c01YKtUFvzZm
3Npiuplz+N5tmf30IxZhRXW0kz68JT0Eai/k2WvJ8qXKysI4dkeCGp290eAlS1ozoXhFMCD78z+l
UW4SRV2xRHZUJnmy3nuBtct9iMK4dZ3HrvZfAr9EQpGKl8wbIfp775ZFozy7IW18uSaHoByokRK1
jZLGMa6uS0DMPH6ZM8e4zyaqLZghbb05Psa1JZ8LaMvWce9sd6q+UzemBJGdkmZdHmVcm2drGs8E
uVALqgqy0Rs7P8ZLeLFGYR4SgRatJ3sm7NpyV+JSRN/2Hdm7dcbg3kUy2wnGEmfxsmvfBisqf9vG
D3BZr33hnNzyvIzJDlxwOErvFKXgC06Wos1qs12YLt99o7RvyxRRBJkLZQlV37usyY7SLxG/1F/d
fnhebDxGpxgPJQJyjlbs/exqpGBD6Q+XuM1pttsLGh4BI73MpGw0xcNIkjkrL2fGx+Fpqsh9GIgq
9IEJLC/Mj2UWXB1WhbagfS3ncB8wAwfJcn85DkwSyV/X2uhvuTSiGxzOwf9YjHVyXCN5V0rEq2uZ
fsfOUOx627y43J4u1AbuXa+pDrWXschpXlBFIzdKaOJjaGwczXz6Ugcz4sQV3EWMMwHVVA1s28J3
3qwRPyTlPnd6bPVT5b3nDc6B/IStEMHPuvHoTLlQCmYS/2TZPp8c5eBUJCEzymwBpreycdsawaNX
A3EKpb/wEs86hL74iuecJC9jvCuSlejX2GMCM4/kXjdnL0ii62r7eyrRYdPEn5rlXZsMyaOfnxzE
RlaKi1XBBXbsLBf9WfiZG856XfoQlNGOz5XdPva9cO4EINstt365vSxxG5rivVeztu+NGBEaHs5t
4PZX35ph5CBQEASY1wqb4HMbcTseRzh0DOa2bkH1Ig0qH4HCD0MO/ZE09y/JQiZngNPNTkGsF7Qq
dkQ2vGnHtx6YCCVfF3PVLehjqvBYjtYMgGK8mysX30ZKQNSUlzw1gcPN3SRc3Dbc+q6yqmQT+v58
qiP/4LeqCLhgyemGiCmtJMa7B709+dKsRMfuIAMsEnzhHsuJwJdsLhNkt8Vnan6Y2QhAEQ8lytcM
SRuxlTDG4JP9zMBlLfSfmEJtbIRO3kCLtIu5avL6q7V62WnOUYyS+bSDSyn3ZjM8lvb6y2X5ExbV
NcmQS0Q04zLPfAl94s4aw9vaMXaA8ULgZV794HkTY1YE57bJUB2yutuHtYNMvGlQfK3bZl7krpmG
9DhmXyS6hyIejD11Uz5A6mTSTJ8rBm1iM0b0byXisHLExa8fwM2fehpfmzWeip3ny+LeeEo67Onq
OjvbbfnOHQirnzz/h0hTFulWjnzd72pMk0Awl2KyqaE363YsmQr5+UM/qCTUsmj3LnaZ9YhgXEkt
Zt8IkU2+86N+pHeLxBsTTZbrcZHvF4OgmW6F6Ko+t2tfHLhR0bUj6Glj4gblduttsJH70qhYUTj/
9BKSzigQkY6K43qFP+xu8fuvvuT6cSWvshuRnGPq+al6kdFcHou6X889xhaFqTKwG1p3pDPspqz+
0cjoRgWnuC8mKMrRGo2dKRA8otvNCCY/NWJG0tUTVF9XNsIW22sPk/Gygj0dMpl2m0aaaJTnlyKg
z7bICHP1zEk+cs89jDBZax9hrDEyS81pHuR5yphUV99d33g2zPhqzbiKJR4dgcRGbmqIT52cUHgS
VGbl8aXsrWBfR8hayiF5H1XiqRO1d1il0+8d1yv29EGYGKYCfRmme0usLAQb1C/BYNrv8PsQHxcn
jC9TDqw6kLK2mxdwgoFK4TEe3OreDAh4duzW27vDYNJJwJircdeHuOhH8my7G9nyXD4eipI1D5aH
wqpwRyS3Y5shLxqbiWZ9EkSX0EXMUfSwRrL1nJ3NOnMbdIa1daPOPqb2eHLXlrg8Ep6oeu9IawCf
H9Dl16myVx3y8SIg6n0Bg+f4bbcTPlq0Fju1LJ65J4SyJUa4fA6XsNwaons2TTT2YTKQrwvOuBkW
KXaTiUeNbxvI+VfeN0J1lPNnU967zcLgG4+H2e/vsqm9VX7iXp0eDXWCjsUf+Jp4ssnfzSX13sS5
X9tovtjGQHRZhhIxq2BZsxPBepgHGWSbyAgwlTs7K9AZi6eWmjSzFvzSMPST+KtwR15xqmrSx8wM
0IbiP8+yt7sGY3WKOnwnKcHne9ZT0dGaUGuqELqohnjFrnE8EyO/KzP8oCRpB9s+hFhM7fBual37
1L83Mpjf1KGmvmTJhzhIW/IN1+7ox62gaiubE+gAt1x0bp5v3bwYmCDNc+/ObQVO5WQitYa8VR6m
tKWgv100GOHPGK7xLKt3Q8Y0ICrItUREkZTG+5DVxJmITiyjDB8Xv2ktb5iwHuE9Exz7cGPtZIfL
w4w5la59YWqXT+9HBKlB0tqnZA0seollj3dLsnj46/sDTaeRxCxVzJj68Kc9LqC09lkXNt5KHK6y
hgpwcwxMWe/LQbyXCNQv4YTpZEehmquMIPbW9u0tLZICgac9XvzW+ZoX0PJ5DT/htHAuDGInE/EA
q8QFNIXNWk7WHtzpW0EWzj7xxA9jjVFg6OqcWalPuzTRbSqZRuWt00kJnX2a8Ts3TfAXySLJVLSo
8foL2+M4hCwXXyONioD7QOFBKBqKiKT1u8e07PvIHBw/fqTJ+klK8G6+jvTkmzijX06LZytFgcRw
eO4rHxx9MNFJ989xMeL7qZbNoSoCWDgE5A2hvvooacMbPotIyFRhTpfk9J6uy+m9tw1lVd4MwgZ0
Ee6PmtxiO8YZkXwv4gw5OzZfTfTkxGZ+7eK4OAvGk3oKcRioC8orOf4ljWfSmWX+erDc9kE/3Rk8
7Jii7P2j+OrMONi9FnR10dVPUgovsf/prbwq2qSsT7H62suMhLqetQz31l6cAdP7o66VuaLnnN4d
XN7ewizlVl9vlNgtYeHGpAoaSA/ANvRu6Q0Fva2OtrAqDWjAIdS1kdetPmG5zcPq47BBPtWXpKME
wfWJNkftvW3eCqauWe18G35jXemR6GKbo0qLupioD/uleDEx192/nSrodm3caGKepSqK+m3w9Nui
36vB9m6encUH+0Pdj+sl9Xr3Eq8oDOkq1NylCObSm0HtDeGvbsKfP52bhfsZ2u4iYY2iWwZSyG3I
ZOekWwJvm0i1CcwyIOk+Wp8rozUubZoal5JWMkE8fD87OPa3DkAoiHE3/eGlfG0NzN1KoiTZIKqq
rIuveqP93F73dH8AENXdS2P8omuxehNYNcNl6HcHJo6MfWCgjOrowfOOV+pnE1BLnxylu6KUAJl/
iug9HfQPhfqyOx2+P2MnbbxUVqpsk/LpMxssT/U4oVsLb00GawlRyuljMSYfs3BODvpD0Z+F/qBE
4VQHvw7eD7poGudUiDuc9IKMevHrBfrvzYNhxmy6HZR25e8fBJC7TJtJ8+hoWuoLWTJq0PhYuuHU
MyEIXxsmqkvy9n5FshXUlfIpPbOceH0L9KvUr9fN7PXy9soZtutD2KfnahG7VvQ5hvfOT1oMoPuS
klswWo8WK+LADWlm2j1zbwfdIqjAl4EIidAWGKSOOeYZzbOhUi3ysLbQa650a8PxxeRTCTEZkeW8
fO6LggE2TOg01mS9F32EgdeCz8HbRka9BUycXQdsFiK3nPb+CtuHUNgMGkkosvckUthvTC06o7u3
k/ih91m7GSk3ene6JLmlyCb/7A7uUzM273Fo5Y6J9tFdbbzfmbxbJKusUX0nxV1e1z+swPpoJqTa
lQZAM2DUp8r8mKeoVsuw/ZwI4iuCmP6bw1fAqvL7Pq1LPLflo4m+v+nywyzR+eIyjnDDdphaOJiH
s/Lsmb1vmO0cpoDQUHNF/pOU02mOF6Y+gfiQt3Z7TfrxblRoYFKmz521BGCEMGRuQS8ds88z2YiA
5uZ4nsKgPlpwX9YiH6Iq/JA7lQlqlF3D70QlFvulqk60qecnj/DgmUidy+C6d2X/Q9qP4frUlugs
Y7JJQSuKW+rJ7yxIUBMYxr0xJej53Crf4NS+i0NQ8aKq0GzFQULNweAT69/ntKrr8mEJi5/0T+ke
LSkDaJl8GxS9YywgiOZU3EJPhlsZCNpt7VPYn3HnPnZ2DAkf+g1v1/hQBBXzBImFqFuV+3iu7iZa
ycz6xJ0pP8YBQqox8e8WJhlj3/OVsIA/wD1S5sy7oG2fw5J7nUM5kdI7AY8FhlBjg/Gwkhh+Gzzx
YfDDr4I3YU3RgE4zISuklr/vy+ISVuZTV45YHSzOvu3XH4XNmlrkACf5PDy6tIJzH6uTvgQ1S0rE
ztLZUf99XuIYn4FoqDeV99L3Tr+bnO482QTMLcP0ULVinzZofuQVmvVIl+TXkI3YlI1RusNYvLCl
d+sI8xu8BiFS6tJ2y8AaPASorTk8Va2B+Bv5GaQ6pb/vq108YXxNs6vw78oF1wvSQm9IGU5OvVzG
arkWSIwKUZBb48of9WTdYx36vAIvFFb0JaJnuEU8SeN+9c4mNdVN26FibbEvMdGGFfO8YU567P3p
c9NUTzxL2pPRQiY5+roarXDsluVBOvW6W1BRUSlR8njubUG27gw+hmR+kCU8igQ5PFlC8SLCD/Dx
wdTHxdLGc3HtAUZ5yOTweV1imgV0MeNh+Nwn9FjmARsm20ebTcokliJJsBkJuL3aWZcda1CYXjEx
saJjDEX0vgSKmYlDZCJpJ76ZuCf0pjHtPRsB2LgyHPgqoTQox4dpCAm0UKbscDnUp7HAKzPS+6wP
QwgyFsL6YVld7XLF9TiK8OFd65gno/dS9M+kOCDkK6dFkUFAIxKlGrRQCDY0gQ+VmiMCKAoVWdSC
GDWgRqNijlLgo1ZRSEiZyClXZNKkGKVEoGV3U5Sy2dNSpMt1qujZJ+KoOqVYR0A6mYWPACcwLrmi
oExwKIJ/scOeIaQwvcX2CGhqAJ6KFEVFz0igj8AHQxFWiC5+MbPAe2gS3ZbvaKBoLFl9RJ30yLp4
vVkK11LcluFPvxxFckUgXfyX36TXm8e1N7+Qndlg4uleJ8WBYUq+kSFG1GCPbtkH+5UEw32YzDvS
CLbSxfLMCbEqrLC7gDJDi0cUMeBZpAi0VrFoAVBaBpxGrmGzhdQAGVfkGhPYj9w1sDmIKQTCtpHO
wFItmG/NZD6h8Pzumw6ulYqIWxUbNypITtFypeLmMgA63MdPQhF1FWgdVQbybIHtSF/AvceHvyNa
BaZUMXlknCAuaz8PitZjWNtlit/zkv4XZY/l0Mt254A8QmPG7zvGoAuR7L/gZlAQxdw+FRioCMFu
/hUqYtCob6EmCEEJaU4Vu0LQoPEq8zb20zu3K39yiyGiEQ6xYh7oZ+PnSYQv3NLF1lHiAXxvLxYQ
Y57/LBTTOCu60VeYI7ijPcE92kM4UL065IPLVJZbGl+kwcfRlT5TAFmF0z7uCIqlrOJdA1ppKcbS
MxhlmNVmG8ckOHdULGa3Gt8DRWe2itM0lck+4GavCE6/hor1K+Ldp2kOtvwlqwweShbW2zFssc53
Z2cn3H0/3TUAoig2vvaKGPUUO9oAkZrrS6+Y0sqKDhGx6/h4jd425Kk1IxYINvVzdD7TpWvSL42i
VFescoBWU0WvOopjjRXRCkK37h0JrbYq3pUoa1fxrwIQ1iggYhvTwh3d9p8IAgfRUdxs550cp5tv
hh9+TwFrDVZhO9/FtKJ2P9TFisNHXgQUS3WQvXiI0dpOPY16TeyC7i6a4eWqzoB6V0X3uorzNRaI
3/RSKP6XLts1U0Sw4SN5sEpQbTC0T6DY1ThgBwZGnLTTxgUrTrj0S+vglMHBC+YfhVN8aKa7QbHI
gk7CrpxgAsVks2aCWAZ1pQLn25saC1KkSNnDIo7SWk0a4jO+jCZugHAeGKQCQ2dA0amio0v3U0F9
+x9tx0D4204x1RZwtcvAhvAL1eMmGLFcyikOtYrGphacHXNM7pas4Oaf/KoUuR0rhjtQNPegsO4O
vttwyjtuc7BcU3QPrexvSlm/z8X3bLzGihAfFSseKGo8Bh8Hq+CA9vcYFN+iGCsOehH9aQE6X4HP
mTftLWB0Eyh9VnR6DKbuKF69zx6dkuczBPNPmbpnKpU3owrJWFWse+x+A6rD0EFR8Il3XhUVn4HH
T2DyDSlxm3EYd56Tf29t9zuaBu6rozEyFrHUnLjqwtC4szORY64B7CQVk89nwjBcYD4QJN2lNyaf
jxOG30gIUFdUPyXTJ0dx/j3Avwf4P1rROfaxqLfLvDusqyolzdXH3rKb/RQMgJJICHylJSgRFSxK
XZAiMwiU3qBSygOAdH9HdAU2ZcgSTKVPYDUwbgKlWZBKvZAiYyiUnoGCynDIvG+1UjqY5o9OKR8i
Pkfaq/Zh8lFFtMgjZmQSOXIJlJ9UnVYkczOORKpgPlnLLejuZ0QO+6hvPlRlQKa3seD1rLrQ41LS
aCegfATi4dhUoI+tuKuPuvnc62hk3XzWx2+brCXpGNvwdmvUcHELrl2pBa6H1COFBuV/MEz+w0yv
2UKuN7z4Lr36Q7WsH+mJSNggGt361NtGILjHNjHMt43qeOfSK4eT7m+bJDGs1ZeQUsa+LaPpEgal
4A9P4lKPNarBOlw9WGfBfaVRZv3g0PNloutwQYIys8bMbsjA66M+b/pfcttdzllFDrIzyZlKDhPB
dfEsGvXAQ4gw0Q+MdEb0YeCTH280LdYsij7KVJEjNbuqPWEvQVwjST60u/A1QzNFNo5qtavNG1+g
98rRzHarvWIWpxb2rkILZOw8WWPJTC0rP3iz3R88xcvpDUGL8rJivZFnvnGK1cI5zwmDSdVG772d
a8z5YZxxuOsD/LJqxfAl8YIk1kcN/3r8drLuMe/2SpwR8nm6lOu47wu/PRkei6NVtil395hmUe/l
06bpFY6jylldHaIl7XLsqMocG4KJ7paR83u+4nlaRfboPVcd6j31CLTpgMUR7lSoS2D704fQCZQD
34RK2pny8GLaFi/RR1DChM2+VL5tX1q1J/IuUfjmVgyhdYmLGYrXm0mTCfrinT6XJ4yces/CHmBj
ovqi9TO9WI6DYMjrmE0oJNWNBXkM3Xd9oE+7xPicCz4xjEdwn1Sb/u+9Pw6Z8A77osWHTz8/o5EO
1+3OGnjB5tQ4rxt9ehnH+Cybx2lYsaRimVBgA5zfW27KIZFXNhksbAomCUQJOJDA6jm6ywo2qzb6
UG/8bsRBq38qWu7EJE9NlwAdlnpX/vEk1KEfegEAv3oe+icEb2EDzpQ5nQtvH4cf3K7HX21pt1Pa
Jqy5yJw3P1UJi5U1AJ/LUsRvOdE+3hLgIyWd+IRPldO37j2KefwSGkrahqCaPcTjzbIhj2WYfytk
+Z050LZ0FsR0duXvrCZ78bz6uRm5SgoSlNIGF/G1gIfxl8kkCI+3S9aEUsULawmD5qHIiJC0KFQc
nMW9jqxoRll7x0Lw3/VGuvtl7iTrzeMauxmTk+RK0bfnzLnPrOfGEi+GAgDBfIhMzQ3eBdyM6JRy
5YrgkowoFwNBhpuBL1rnY130/zLe/woa8S3b+k/QyBWu7tvwz0Bl6/VX/sJG3H9hhRIEnhkimI1s
658iXhsRr2vDgLgh00YPaOMvdMRExMu/ACyYLEfP4Tn8FvE6PmHLZqiSvR0/tHzX+j+hI6b5v9GR
iDyh0LF8DyGx7/+RqUx7JiyZfBABH8dnJy/N2+xO5i0YZwZkBqTEzHyEmC32aFMnrhomcwdFDurB
fwpUROCaIajxM+xA1L1AI2l6T6hbyNshVMZWjMi+9A/r+GsWu+15VhSwpdBfveeovX6anDNWO2+n
336mz5UsowsmMH/91tgMDEBOce11kEjKZO6Q4antYdiI2+UXUTUWCfEbEXfGeVVYXWHSKnB8dIuh
xrE0e1fbIsO+rEn3q9+1px6RFNal5oc6kfJkucZuTo30WtqZ3Pu+/0uMU3cMYJndW18NmKkjSF4r
z7zozRAzkNE5+8QyB1cVR/ItNXm/zy3ms6q7wLLwQCSacSRZ8PctlL9Hw+HfDyXNlRUDFwIT5bug
JGvOQ2lAVsB0p6cpFmwtfi+DiiuWF70pPValNQ37jYuBTxkH+FeTprjNbQBNvTFW7sUbvUtzpj2V
vGYQdJpEAiuSt6ehn8uqnpDe0xuex3gYzBnHbm7unUooedvoc2NDU4G23qkmpvFE0RlREF2dnCom
PCBdg63vleneNWgbO2HIlFffRfXGpEeMI5E4SbpZeKu3mLWNpXFYRfpeRpm8NCivL6t5yKwe5j4D
QKbKgKRDXDAe6fHAa1H7rMA/csXNycXC6xjSwtEzgKxyDvRMmpN8lxgiutAAz1mx5WJfTzgoOg1E
hTkIzFJNAkKQLFhVRjzxGsGhtFibNB3GtLVqH80WUELbWd+jJrzlSswZa8xTbeypMk9mKLb6VNYQ
pR1O6V2uUXUtc9cbLVvXexoTtcon+g+fgoW+nM+3isBW6rMdtj9nIr+ZCR7CNM5OdcCVGQHZRnGD
utEvMSBV09C5jfB+alzCFdWENA3x9R3t6FfU4Q9PYBglgFXdeF8f3Wq5gX6kO7zI4QtaLFx2nJPI
3Zh3d3p0KXQdrCBAfC7sH8iJFmZ5PbyDFah8RyZmHcjJBYZ6IXMUCqVq83ZXxT12vert8Bd4cmK3
Wf3rt8ErrPZgtu3TH69dK/YTFgDHMe4NtLKsRUbFPgO613iTsdHfTZV4BdyrEFkag8yAau80oXlT
LQE3M372gvAgo6KvvJJCNzIVn4eIuOgUzdjQSVZVeJDs1xiApTTQgaQCjMefUpqjU/vBlzlG9iLw
L0EvnkvDJ6BgigiYrbtjUWR4c8qDtOPqNIyzeZlVlwRnlsHE5wniu72sCv72Ncpuq+AnRSeri9zG
lBsblrBGcxgvOA3GE6WqLE/7XSe8+RTQ2uoVp++6NhbKZAmCQ3DYVpLo1Sr5pilZvW6w+6g8GDL5
nixcoI2IcFMZfRrkWXgqRMZSC68ypVvHVKeUR0sJBTAR+D2J13v6XDhbglDs/If+9iPi64HVC0YD
VvawU76FE3orKKLAN3JNMHntHIvOlIVXbqjEG69PqUBt0olxp8cgfSpAuLVxDagLUX5Dc/R7wUGX
Ad/hDbQy8ta6HZpT0Hk7j2BDivnK8+F111X97MkXJ81IWwUutHXm7Asnho+PcM9KbGrMKzUo6BJ3
N3prq/xwJBNNcZ+iVj/YqstcJNaOetxDZLU2S1j1zpK6urj2dc6U55WXPPv241phBtrQ1UAHEe3M
ksgQvXDR4xts1VW6fv46LocpK2sigrnj9Vl9Mq3WOBbJ/GjAXsykXW7ctr3LGixd22xyt1VMKgxT
goV6alPsEDAlOypG3c7L+xutGFhHlaaGluJ3jpqDjg092XiqpgjFnqLfLQXNpwqm14ckEv/szGbC
Rrxtt4v6U2NGB80LnJelcKx9k1XldcYb84rHI/WOi6dAaJmrOaPe1ZtAnXzds4ccnIhhs08aDzJ5
jDbpktHFc5noJtSyz46Nq/tqltUVRUB1nVCN7hujoeQ/emj2aiyN6oVhRnZTfo4rugpwBqDscZpf
sMpX2suLaTLCJlxFBxd9fD2QjzE6rJMwj6IVT7Ql0cWVkj84+dCcAzonka3uBfocxIy9i0p8d6qZ
cZ6y5XK0TO8c1Cb+VKhZLcABHB7iqKUVg2FG5pd3QpryNM9yRfSBu+VCFVbELhH0GAbguOkl+7Cw
ziHhcUy0E4S3hrjSeRLXCGP3Tu4LTLYs2cYHn1q5udWfVNWbvz8pfZgyETo6AbkI0bYaKZwNyYQt
ghqJyV7MRHJCCI9UbByd8kIdHKHmfNGbOmzzg4N3xqTcHzM17SnVBEZvyKNFGNBW+dmrKX7HCvV/
/UGEtVsNpFW+9HJ+VwXtfLOtjPFrJB3etvGq662nvCHYhE7TN5sOWT+R1diW4hOa3G/LwOTNmXts
LY2JOCTQfunShlyC91UbqTwax9yRX3/J4nYfy/lj6eEpHfsT2oL501KUA0p8zQIKDP4A4AA6UZMw
vqQOlsVe96kS/ociloiwjGE9KurUK9v9QD185stIqSG7G2OvPNpKVkuj4FhiHYmaMfpYWdltnNfl
5DvOoV2cX9AZ981Cm2aKbaQGGPSBXq4f0Xrhce6Kg7OCZ/0Pe2e2FLmSdel36Xu1SXKXS2qzvok5
gGCGTLiRkUmm5tE1P31/Csp+8lD1n9N932ZVcQiIDBRCw/a91/qW29TPqic8Ic6e3XbMr5mc5WIy
ACkvocNJJEBWEWWemlcmFuhdHEavbsmcawZoKKiftqCYgPcW+SFxiWVUI2wqKsZDVjOlzty23ZRj
til1udwH3qpSh2ujqkEolnbKWHxr4ZNs7ds6Uk85Eyh+sxvl1U0Q02Fz2uXu43NrmXuivIjNXnsS
DSTlagcNv9cbVKqYA2T+GNt+uqniAZD3PFrPmnuS15u/6eCSM5UZP1tTqF2f1RsGf6T6zYpYo4Dq
b1TvVs9/kSw/WrRkCTPqwz3xtau2ILQ6mT1kHOOstjnmybJs92GvOems8HKsMHCCOMxCBiyxCTZf
i+/TNFh3mBshZ9kAbr0KMVcW0s97rZ0yglbH3HIi/9J3iU5GI39jA2w8SjwiV6YfvHmlcyGJHGZg
A/SmzONsI26ZQSf3aQx9wRZkgXa5exTehOTYMdvtiAMXu9tqsYmOikErIuNqZzgwABEzP9l1TXTA
NGdrXTDlaD0Cj0ilIc7JxrapxC4b5Saa3XgfRwX8FlznccItL4m2hQtBp3GJloATSvqL0b96HTER
fmQ+D86if1D3A4Oagyy9l3TK8fY5kpQy+Jr6pEA0rEGuoQUey+HUIaEskHTR3rVWpvDanTX7L5k3
nAyfLe0fO9i6CuWOalHYmz2zmKjBvTRFT5IhQ1Zp8zCzCF3FcXnbCho/ZcpQUQ68fCTaGKCZfnX5
/4D4bEkncKoFI5S4TygeIE/MyVXrZJSkuqK7i8JcDILYUbu/m8IIqeHElLaxiax1/HcdNlwIJZIJ
WbrpXvWBuTfMUW3K4TAG6qZPSp+zmMiDLJegNZnHty7DxaobGT75KQGozj6bSlLFA3faRMgIoOEy
BQ5XQ94/MOZ4N4xqX1l8cFN79PgJ9/TLb+FY/Aijjs0eaMMwZfEJbHZx4LrRj9IdTZoS3YtlyuwH
AKK3Hj75wHIZvV73vfFp6SqXHktbIJcIHXdD+y5agE0WCnmyccacTtuCdDrHMPZjkuwktw2WWE5F
fslnJOP5q/OLPr9XnP/lZ3bjlx//p3/yf/G9PG7gJVXxMr9qBdXRmSMsljuuNS5StvPz80O8rHc+
nw5n1vD5uaJm3KGxxjdaNBfpTIVy/qpVZnUMTfo+jLmNnDXD+dvnh3x51edLP793/grMItXbf/vj
z7dJStyf56fTQ9ojHfx8I9NwwuMUmSQBsVWfLzw//fgF5y/PD30aLOWiVCmr4//6ACWV8z7I2iND
P387V/W3T09TF2i09A380ey82j7bm84Pn6/5/F45Lav7z+dfXuOimFsVKJ6ACZLks6wQPh8+X4vM
kArz8/n5NV+8VkVXJcRNnV/5H7es82HYpF5BmtPn22UeftR0SO4q2eDBLgf31mIevCssuuVn+9jn
w9kbdn5aT1O9GgIEt3gKqLX6s7Ps8+cfz//zz+RSu53f5fz6tAFg0EIOGOg2B9TkbB1AyLg3mQ+c
l8IZs7/h5vzlLF0WFWNN3Mli33YWQdX5q8+HePE0fz41EdFnXEwPn986f1UYwHaVHge8EX/5B+d/
/5++xxkT03n9r1d/vsb0/bsKmPbONIR1EeU9D03xy1A5YYSV4e3/fwvz/6qFSclMZ/G/JxGiJYh1
/Fb81fz28a/+1cX0vP9Jq9H2fSk+7Gr2pwEOEqH0bP7nW6blKBtv3L+6mAIUoe3Zpq887HE+V7T/
6mLavKEvPRPLnO3j+vL/H7uY/P4/yYSWBZQDHwUOPceSkFm/kAnjqRm6knYQMUoUWHGkfYIupsd6
xh1EFwIwlDK2RZT6+4koCwfuATNNAEAc5mZUkyiZQghyKXt9GDKe5Uz7oj6NbecAuc2fMMNDrxks
SGUe2Z5Zu6gSPA/HHAi+YkQraJE9KluWEyUrBbt5yWSdEy6JtwDVeL3pGiR5zTfvRkc1YUyNZuCc
kxhWfs9UPO+KRPRrVEvAxQ2fEonbtBG4V7M/dFSGcs2qYKESoeHyOny5RQkir2Ej6vytzmR3ULJ5
bGpN7gyGpXVpMsDr8cCupGVT+hFLVjMftQqj+9UyJDh2Id2+COGxy3IgqwyEnzkyM3R8b1XOGzTV
xKpuynfT4h2cxnq8tAAm0umrfG+4gZfPGrg0kckL1tD9cEjU+K69l8hqKkz9YLlloow1XEWxS5eR
ClNVtR4sQSJdH6FiVERiWr27LmKbBoDhzYdOESUbuqyhPPk6pY74wJD+HP/Xf2OR/PcDREplw9K0
mb/ZYrFp/mmQTCav6cu+qo6oNR/xhYBtWR4yD5S6oxhlh3jksJ11N2bHRklU+nPs/mtn/nF2/cu+
+add8wtFk2OVQYAwhZR0/l3LBND556bYhmXCik3pexsNaQ5V8cJwTDYHVJm3oZ0/GX7xK5bZP+2B
L33+5de6wOIBhnqObzE8+OuvnRmhzzpS2RFF0JVZ0/ngwF5YsNHSJmztZj8ZABSSgR5JtTR5DHBC
e5x6F3wMdazL+fnv98MySPly0nLf8V2TyQPXD9PkyvHnjkhMWw95obOjjNgRSWHItYbgQSe33Y9l
KVZG17BQkBkgwCS9BG40o15LmQmD8RxxwxKX4f/qR1A7Ss0ENZbZ/vxWKkihRoAi1kHy8PcbLZaN
KrMpLIvj+//+H855NzqSlqu0PKnAXP91o2EPDawbEzbabwDw6+nQJiBi2t5wV6zSrI3pOvFGDPWL
skwC5kPOwzigUsS5W24b+71WU7EXfksAmVHeqTzAGVU/ZYHYIreeVig5Appa66xOfrQlLO/M1ukF
Uwu9GY3pB0puuFPLjrDj99GgDR84uMogkdzbXk3qYuY//sMnXg6ML58Yvx+f1BWmLzFA//UTjyla
3Dw1cdi2eIINLHlNHZP5MjxF3mxfCd/bwiJIVugxkgtLziCHDCtgOqHgeg5oZitBUE/f5/jL0BCa
jbOLO0iAI35Le/Qf+xq6dxJc40nrt6riIuBXXUVcdPDmVxaxv12dXtA7NrF+dm91Oc6HxkDNWNLM
rQOIfKHcStBFf/+xLW5OXz62Y5qe60qiP3h0v5wvmaVd1ociObaN/1j63cAun29gyf7Aftnt698F
IrjCtoztqCeNF8hpts3W1cDxfM3MnIlaq0PQ1hYrzL/fNvGfts2yHNvGcOLRF/4ys2vgdIi2Ucmx
ng5mk7o4a8rvpddwS9DqEZ8qtjHD2Z5vB1hwnRUGzFURkigkMlIyB2I52+U07+xXzUpNzlO6RWV8
x2GJyLGvPfLVWJhZc/PbkaZH7tDj7GPiIQ7Zc27r0GoOhj2Y25JewsbL8lud9HJjhDHy5Cq/iJP4
NZaBOv39x7b+/RLmMBK1LEDnynfVeZT5h8s9DZMhDlWVHGfFlAZlxi3YeR85X4u1ekbdWRO6V7T7
oRWXfsCTeSKUwqqj+ySX+aHA/LX6h036cl85o5mlT+lDKeOwkP1SeDB2oJceEVceBT7nqjnfmEig
9k1O9FjmymMEuOUQ9ual7XvOpnWb69gdjLWGUvMPW7Kchn+cph+QaMvmcPBcE7ndl+M1yVtlNAan
aRsH6CTfdTQSP44Qg5SQYVjjmFpByA8vFlxkWJnQ2aLqwHANJ/6A6lu07lPm2SRVdrPaObazLdHm
/f02iuW4/LdtZGztK+58XE2WvfnHH7BTmW5UOXIp0c61j7yMEU+6kcRXG7anX8FUzSEAPxfH8aGK
frg9HX6EQua1ExPS6Mt3ZCxE+VYIRv3kYbQUZEKCPxMvv7WNLNwEsU0miC+LrTfnNHZt46nrIKiW
k60xllPteRg6DBco3d9/MuvLbWHZ+5bvcU+3FBQI8+sZ2U9WGtdOGx9NSTewpoOIMnu6jD1ieFuN
a1G0I6cRi+YWrfu6XDj6gZgYfejSoF2CdKuAo5AY/3DOOF+qjWXDbO6ySgmP8T4I77/u8j5UfTkH
8BGGxN+77ZSsNMEM3OunR3DRCFxYJa7jdL73AmEtOzBaMWNEv9ww7epyilDU6I1bAIAeA4Pg+XhT
VoIseXuyDnNGVnNhLeDf7MbsobShxiQUO/aslWeoA5aP7lGMJkimOTHeyrw6OqLX62xq30dQPVs5
Wx1ZiKTEIWkaSie/65DJ7iaIakBxUmNd2wjF/XJoriKvfQ96RKNp110XdmrdFD1/xzZFBlu1b3i2
TqN9wa4G5hllBx8oU+eH/h6yc7JpS+K1ztPWgA25+/s/vrsctl8Oa4eD2fddVki++VVCQbkaDMiz
jYOk/DgM2OQygJ141fjgGRbuW5H3d4GPxNgL+mJX11BuQdpVO2WhkbRCe6+bTGD/HJluML51ojzB
WmJupr6sCCIofpVC1jslw29B5usD57O3Dn3kzDZl5mrwh/jotZJUyTTwd7UJ/Llv5EsVPLrBRrNy
ukIBl+2a2f+ehBHJto2NOLpA7zERQX8xa0nZgTMqQ2RK7bRcH8bLgdZO1Q2/B+2iNB0geYeUcxsF
cAk6r2T9pJu3SE83M1Ym3LKsFwQe1lD74aFNlxhNI2rBmDXRQdTtwfKQD1fMRzeALl+d0LDvCmgI
bDGRKg1mEaNMLuQ8MgJBpvD3f6Cv93JOAo8GrUA241Cr/pvGxfQL5CEZewklFtSBQt+kcDkO1Uis
+YQnO3FaejgMXGqvpZAZi0eVpSiqvPIuciyxzVz7RF4zCQ0pIINC63b7D1v4pcg6byH3ceoN0P1c
wL8UWbFhcxAZOv6ohYEzPuRBiOETEuPseexxTjMaycTXB3RMcPUSYVaXr1NMmQxclH45gjc5u9PK
nVmA/cPW0S/4coB7put6NksHx/d870u9MXna0XJMOMoaW+7jGJ982A2vWeKS4WRXUEnHYbo0ZDtd
FnksoO4e8jmxGYMsN72oDjd/v0HiY0X/13POE+iWMDuwlGLTvuywrKkMu8dKdRhFRuSg0Ol9Pi5S
Re9Y9IXxnR/t2iguriDMRPu8+uVndvUmyhcrGcxVKUTzs/OWUjXKDwOWmUtZ/qKc6S4DdyiIxlDZ
LorFLX6OcTtEtbdzuCxi7Oes6K1Z4Kx+hgUJOitqtz3GldvGjVlScVYf+VOeklG/l1WZnGhQVgfd
Yu23QffqsGd8xZ7cRSEZgbPfiz1qvR9NEkVXo0MUZVo2cBwSqmCHjEmRuLcdFcZF5LOdPdFGWno/
iUO0GcpLNDlSjP6hLsLLLuOtEr/UO0di4EnM8N5Xs3csI27+eSiXZJU8vqgSuM6inMd91Ovf/Lk1
+Xu92NmT944QEjtiBpKkJ4iq9bBiF9HcH0xhru3ccy7LMLY2biSTR9t7YWdHJ1EM9wEYT/DUGA7D
NqU7yAKam5xHWHnVosrMwgEbWwYmUsujX0AUx+pvbzy7ai65ob6iYZzvxOispEtLwpkZEuVAULHr
0rkIJxjAVpm9uJYxXpI+ExG4iOuFZRMRpL18yQvpUOst4D93U6WGOs2jN14SVIlwhrsv1leyUEv8
q0BDgmhPvp36Ptv7lClkE/XTsc3t39Oc2vddlry58zTQB5qMvaclMbAYWjq6W3s1CLn5zkXwOrcM
YogTAPRDG1xny6SNmRuKsXHgL+n19PUT+wA4qIIqGaDfdv2BuNKxXsvZiG4rO69x2eC6tqXFOKWz
963NWT0XHao0iXxGQADCOuU+h5ZJOE9VXOthZMKliIKsTeJlTUe9eC3DsSQsgB5ipdiowfsZScZs
AHDSK3pABHzWZM/lydg8smzGedulLv+SkZFFVNAuoH++joqyPapmeB8Y0uxDQ1nESlYNFfQUbjSa
fZoXJP1qtGquvhRjio+YvB05LzbC5ZxWc7fpa6tdaVbNkPmBI5NNdSl9EChMQtG1andvy+ZkJll0
SpdMCjtJ0fIXxsayyDwLHcW6GKHLQcXyzhb9gj8ZqVO7kUln2ZFiOsZLAFMeYuCqb+du+RVklrlZ
ad6ZtXUZwbeGq7f9KLqbItglfofz1YL+5Ckksmlh7Vni2McSux+NcmsbGjOdt8ahRnQ7e9u4YsQC
knqoBbNvAejmrdYk/6S9H99mGUn0s+b2Jbznsq/ju8YCc9Gl2FyC0uxPvjVZz1j2iW22n2wjHJ9t
jT5FkklGUivZHEYUMZbvQ4jLSu/TIAyuOvIuVOWpHWk+rGvHh76Y1IkaqEry4OAbBL2pUd4AWQhP
Zv6zN0nCnWXggF7xw5O7bHSs/RtcSt6iO4Y56JIAqFgl71JBZEcfhfXGh3fPVXlfiyi8tqefKrc2
U11bp7SfDUCxJLA1kuGqkRTOlVmQrFt1VriP5/5R5vYhKpPkqh+F3NKcx8hmRodWe8gQlHnVW+Mp
UEO7tZHJ3Bljt7GWD142+bC3eq/ZyqQbn72qTbdBMj+lln1F/Qg7Iy+aG89m49IwDr6Bong2ZtNf
uYZvnWYPfnJk9gh8YmcPllY8LxYvjAgAa3vBKpe7YRzhSOa02lXaKa6UAIfixqn8Vtih2giRFJeT
HYp1aRAWV0MIWyWputX+LPcs3dlPHv0JS+pDnCpNBByEcGv0fpYD4eJFSPqokZC2RNPnvgkt/0EZ
klbHlNiXlpO8VhmJY1RqLaXk9QTij0KDpX89f5cNl56aQXGWWbQmgl95T9fAlP67TbTIrnZEdwRN
2d/EMx7LLPfvetCzHH2ENbHMZoVTIBnxRwKMJ1lzWh4cN3rMh7Ehi6VsNzImHrFsRbVPh5Mb3PCn
zI7Imn64/ujQ7bWqY9ZxHeqNXlzTJvluUcjkTosgMIqjU16Q5BDb+zmr75yIc7BshLEREFu51oNv
bxKtIRKM3TpG1tIMb0Upn5G4FacUYcwG/kO9qyQasjRZMf+drs/vOmpS3s3YC7bpOCAN80S0k9ar
HMmsiQcHOUVGOuaEPb4vzOo0a/soRI5oS5C2bCsmu7Z/AWObQ7xnBA3ApdhV0eWcJM0dWQrlytPi
YrYCa4+24aHJVbLLQgGdyG+QUljJuJlLdV9NjXUT0Q53O8bPTCmyi2FGaxqLBuqaX5qHEOkD1ORh
awwZ5bfykfGrDKg9HgGHpmtQouLpino6DWXzlMEvCnBnfs+6tzanecOKBZKJl16PEWmaScMfOMZn
PuSOWtODanZcLwb80YRpM8WGIe5cEUZDlB7+Y8q1gRQXIXmbNOKuxk2wzkvxEP2mjLTIGZm2vlmT
xG2U26HIvSvdHwpLuAdZl0hI5uyIF+X77LvWVeQSKZ5GEGYX9UlOCSh87tEIPluWkV178AukX96j
H7F6gJN7kRsaP2zM7dY0lYNak3xmlqCEHFWoKETeNZcmsUEqxs8eRDbY2akSB0sTRDKkrrXzZ+8p
Hf130MfFyZcRgmaaXF1SdcRMhDBVgulyHiCIGXjMTMxyrMIdxTqmI5UnHG9ggPl7H0FL3v/WLbbd
dDbuM0merM6ZoeD7rTcZRt7K7dOLRjv2Kh/nZO0m81FmfrmHd4owAW/4zstLdN7mUB2JR3r24uF1
ML6NucIrHCtaxNO69gLnIV0GHlzHCVsVHsoYKkOnCZ5IqWssvKouwQKC19qhtK7sHAhD/BB3tBk5
5TQ33RjBCYAkxjozWqlqr9L2De0QmSru8zjlNwb97xUrP9pOza7Ei7GbvELRhWZAotVzCJt/W2tM
gdYc3Lk1KMMccZ1qDWNNRBMShjHcdW11LVzQTQ21066Bn55I54GSemPHarjq8AmHce7tpn5G6ddl
P8AFF92PCv7huqcZM2nxQogKa/YggyacPja0RlYYv6FIS5Tt3AaIA8fR0oOIoSQuENBMuMqNgLLN
RhlvwgREGLVP4xlv5Yw2rpkKfzWm8OSYCuAmtU3yWqDyjvhZexMAxrehrwjdpLuxqTJuzQxyH4f5
u921+TYNcdtKUfYkD+HWHd283Q41cY2DGGnfIlKS1XMyNIASRx1sifbeGR7lREAm05SWcBTMlzgS
uzrVwzZr9D6JSdCmw0roOgFDkT2iLxqN9TwY32XLnF9Nb6ztLVY+IG80y+1sPHoo9om5TbNNV9jg
oIR+iljAUVaAu6Fs73uj3IRR9cNS4tJVCJLANfQ0YKJTX9CyS9Q+EehzdR3l2ybxcT2ry6ZkcDfj
Z01G4wZGhz9X7tpADOO6OWIAwmtW0B3QTebB7RD4q7ZvyYpoMwzhswUdm87/irvXjQCxAruSnKbV
yMKpi9yrbGkG+ZX9Bg/rVE8GISBpCWgv+2kX06UfXk1qUe5PUHcss6BS6NLrFiwGt+vGXEfBD8S0
98rNHyrVHFRfPbX0G5CF0eQgOxP1bXHdpGgLCgTofsiFD8QfyYUZp8tQJz+RrW1y7LXz3D1FbRmv
6CVaG/ARLE0M/6gW8eyrLvPiLvf8Q8SlYKOW7FKCD/CcYbTfN1X0UJHdsJoCBzGMYPc6NXmr09y8
Uhxxy+4dUs0j/0nFJrdOcM2f6O0zyN0rgB/EeUGpsmi5z3Ch80vOTz8eFm1k7NI8Rbm7fDkE/bYl
2fr8OqJduY+dX/hB+T6/5vx8qs14uQpdnp99vBAxLc7s0bz6ePrHr1reeki9EJV6RBSBhWS0Iy56
X9U5f4qFH/75znZb2fP2z7ed9KJPFXiVl4/x+cqPf/nxy/54l9C3H4o5yXZIuNDFnzfDdGKTQj6B
Kblsy/mNvmzf+Xt/vM3na77suK+75uN9lrcNu+LJ1zSjpvAUOizXZWvmR0fr/oapMIJ/1AGDO775
8FioVbv9aIRyTTDvfGE0brefejr7s1kCsuCKdrbjr0OrH26FR4Gf5MP3PMIwnsZvfVrAWKENqisH
ZRDRIzKFadNGz0NLzGebdt7WbMHVxdhvt9bYfwujwj+5ebYhECoAaRgV3NpgMMV5nRPYWemVJfpb
c06RCwfGEuYXIQWuiquS2TtA5Svl5fmt8I+j8tJtIViCsQCJtjglrJWyzd868sP7xPzRDAi47RSp
fNHgHQ18Oe6841xQnxvj/IZK5S4do2049GvLREpJKsm6ptu3ER5XU3gKp8xJhmNGSukKBMZl0oi7
ZlrmELgw1t541UbRqoozE3bh7BIIhXke2mW3V26zj6R6DDhWTuZEJq8DXAKaVrT3jNvO7mpaJMWm
EECKhorgOV8cQscAB7ltWLERBiIDjMyuy7SLnQbkkulmBwBOZreZ+RDT6iZ0yv3pYa1HlEbsjkZn
q4aj4lBZufZ7Rs1m4zlQbQQS26nqbYKJaPG9nhBOCGKeDIJ2iq450Zig7umBKeTGdT7W/o3hHet8
ONHXeDOtJf+6A4fpjatcsw6KBuw8bvuUiMC7ivx8FzfsPeFPL5Xl3zpMk/ZNYtHJzY1dP7QdjqBm
8T8kqFLb9K4SGDMhpLpIFKdbmXFBlehOiUvb9aq5HgonOxbBwBxLfLN7FM0AQqOL2k1LtpZ2OqLx
q4YV9Y2HRT2sr10ziK/kJJyVxVG/Gkuv3ge5HC9C4APjPKFLd4FHcQHdxdUYrMkGfoKsALdsNuLD
nBP0gt70yPymu0gzEuvoPWAWAQHTEO6upua4eHhExCRz8ouNC5JtlXfcA3Hf9IC9DdxBS72oDEU8
3GQh/baJZnXmMD5UVvyejqClcmhSAbzU/Yjq9oAq0ruOSPkFGsPaPFkgrG4c4HGtbvlo+pQvqmbm
ytdGYtLQcH/pDIGLQUIuYIkO87LjEOsRJdtsIDVwSYg2UGPi4j8S8XpZ+BxYXh0mD+74Lk1tHvlH
EVKwPN0QG7udSvXa9/WAae5HMj8085wd6hl2aSz0afLgucTNdg5B90h7fiOilFS5eLjJiuAxDeU7
UyRJejFI2emYOsYFeEE2Ms+CQ+96xjqSKL+qEMeqHzhijYeq2nKz+z52BYe+iD1qZhXQNapvRAJv
kM4RsNY0vYJ0s40aJgJkoHIjRilKzHVzacvS2sJE8UxaZ4W1FTkihsZOix2MtW+21vl6zGgkMaZ7
1Dq9W8YDUzeM3LVVvBOxfkx1eOU4P0wBdIcuz20zo2uJ8jBau6IAZzAVcmWaY7uNw/6myfS0JouO
AHMifg517bwWHelCngxDKMf47t0YzYg95N1WVO13K40uW9ca952Y380ETWw+PdjVsI9/ExpjoflV
F6T0akSv1m8OwAFjUEYNkchnC1Z9QJ2/D1qZbzvDnUgqtztYPtMhEDYHIFIUYibWhaDBzzI5WtUT
YK/CzvJt9oMaY2zD+LLM5MWsMgNShA+4g/VLaIN2K9BIcsFA14+6PY2ffVOsKhvLkoYLvo8T64RU
d9/P9oUtfbqosj86U/xoxEazZqYYbtwasK5nyHzfvDsx5o8SagEypXlTJHa5NnLhbru8f0xoW4g6
+Z0b3p3XmhxogSRTjIST+F7ndb3Las05MmV3eZqfJsc2twwLhGu9t0LYW922V3lYf/OnHOlxiBqg
G/LHCnwQCKnE2xgDPXA/aBW+vgrho5Ht3HKmnhFLQgfNBKvdKotfk066vEWxFp4M8zo2k+eq0kwn
xPAWIJvA54MWe+omRtdz+Eyg6S+7nggGXFpP86wukoIbv85s91600c6FFzMOcAVrV1xpzoCoMX7o
hOvD4H43moIFS2OXp77FX+A4z67VwZZ4nUyzBvAaAOrIp2OojVuzjsEmWVhDU+JHKMNr6A/MzqKg
6fZG4T1H4Rhf1mb+oij06ta0geC4lPAB7bJhVI+gDw9WINSKsCTqzBrVC6JwcrBgOvsD69mcOWmZ
jAczwdKQtRkL+uAtkkh6UwElqMtKIKzOK7ytZOe3GCAmd09T9HtP5PclxpdfauS1nYgAZbFIjAMI
6VWCr32BbngxRyaQmWnr2UW9QpBXHXIbpB/rDS+ezN3Q6WKHF72FoIe5Jio3lPk1BJ1VGpNiNQTz
sLKGEphW3d7bip5GLbNH3e0MZQhQPdAuTTPuaLGThpuA7W6iZYmntX3Rlu1j5bOu97p0BCLl9Fuh
enMfSyp+blUXpgZ8Rfgf68EGx2dSuBvD7DPQ0uHvwJ2PCFXcPaXIktrJZHvGMLMKW9mtTbqJq6VD
Ncggh97DjdOESAX6+VCG/ZEoNMjG+YoLp8o64lRThHhOGj8FNDIXdqUHgW+8Ba/xWBRAXbWIh11p
0s3j8j2ofm3UIC3cUFwYOlqSdYDEKr8FrkIaeYrDrl9OUkwUoMnB1QVJvmfeGtNvI+rMCw9pEuXs
WCJ4O8ugpgHUvjXhFm9zhw4IzYqGMcyqYEx3VYe/cL/gPm5cb5vYVbylJ3SfdIW37yxixd3xYS5F
8U5fPKtBhyOzwLPIgPZbmIbfOkkoRpJoiiOrvjRGxugFVpEZPlvdZHsn8OebDMtxjUH3kpPo3SlD
j7lIKi4m7Fj4A+1rY8ijbRAiRQYR9z204p1HdmguD6x2aNTp6jXXBPvaZbVwdZLr2lXHBuse9i5/
2GkXSLuCquwlh7bqkwsI6KXagKhzL307OU1R7h8mc7ofA/KFUiDbENtUAj+XaQE3iVebNcIq38YV
yT251VWr0mAk1Pr9phFdhR1DPtf+cD+V+rmOGGdj3vnWVaO9M+abTgYYo+z2ZEaUJDJvT0j4Ls1Q
3BoaiEwzuKuhjW4Upz/YKnWdOD14Dmfhoi/9Tq2/BR0wthJeocRbRRA7t8aa9RjHiAWJb5y3hLhC
1LWK/sIKr8qxfWROkKw9w8839P3vZ+u2bQA3SQvFU936wK+nYNMnbE5XuYcZWD76QLntR+A+rj8v
pXh9HZhVdMIWe99ZPb3Pkn4kk3fLuBlb/yHXBKsAMiNNRS+k3CKGIJtUdFM+vtn1jNcbxEG2WzJY
ykbyUQ2j4hZbiafQZkbVhYax0jqxmcgMOCXnEiyqLLH++yzmDwqibLkYo88PboglTEaUTosz+Pyg
grncRC5sQ6fDQucuDxrZuDtjMyacoliV3YLcEwGhg659MWDLxTaHe7sddHw5qCdcjswJjGx+QZ2L
E7RzD9bi+IT8jAJNlFeflM9zWNX5KbcrjFc0hD4CrEAvOWOdXJBx03zEVZ2Dq6C+MES1hrDdl5Zz
lAv1+ExChizDJ/x8TlKuu5mW6NQwd0V36XRJgHS/JZd1UdOf8aTFWeX+wdxtvfCbnWbBlpbQlFTB
8UxkLUQER/X85fnXx3TfdB74h2Th8tCyTvKVX8wEZczGg1yss/qFQTMu0OXn5xeN2NS2o22gLBAB
F+hWG94a+Qb0lcJZK9CyZOya1TZbbPFeEQFRkXQjmn6aVgZhbiBni3VR4zwqYg7GwuyxHX1Jr0p1
nl3M1+ccro9MuBlTeVwF8dHHGbSnHXT4+OGyfucPyaBw/DF7omIGtqRwfQR0tTmfhGH33QekdVmE
JtwqNiNtq9UZlHzmJucAdlD7XicqR4NagYGhiiONMyzBEi0PqbEYWxiXt4cmmTd5O9n4Jqm2B8Oz
X1JCi49enB7QcjsXbhq+1WqJMy44fts233VLxtb5gX72xupcSmWChddTBsP+nL11/uH5q3MWVONV
TFLgP6LGZugZGRM38aW35vbjs86wx6FmDq2lg2NHmNW6p1IJ4ujm9oV73AtXwJ8F/DdFYEfUZyAX
XBu5QAppEFtfWPLtuR/uMu8yDcxnmUmmmUFPl9d8nlnXrpCs3tqj+GbZ1jMsa0y+Qb/2c3UfxP1u
mkcyye3uSE38qwypm19Dp/te54xDQWZEjBGKG9cY7lBgPuv+/1B2nrutI+uavpW5Ae4pZhI42D9E
RUuy5bzsP4TtZTOHIllMVz8P1T3n7O7BCQN0G/AybUlk1VdfeANa56H2PDpkIJBC4eHy2rrs1pr8
dC3rA/Dl/dig7enXSJWCWcK+oTxqNPkDb6Blbhiwf81uEcc3F21SqLt9QcpIVEKm2p1OWTxT1C3/
9B9fWvpRDB3Q2S0xf7r+e+5KudNSavblZ3+7NMkX67Trn7z+WCjMwZrRev3bdT0mZ5yey4tdr5tb
VP6FtM5VhmY4cNxyH01mHjBq+JH2cEatk1a7n/wKGeKtG7pNRT1pzy4ZwMotfDTvGxwgtGORht6x
gQK8cXJxRrvRCZgLYpzq3YUoBQGyMFathNI+RDwQLCbh14QPlrlMwmxtG2UQWLC9waOaH7Ueo43F
Hp5cvHYf2XK6+FF91d3VY5CU47Cxq+asEzxOjntjDdAkvQwBMb9PH8yiQrZnIrkpqyy9QYrgOLbo
89kx26pZencodTPHqLtPCcxzVwH5lEaBwlFl7LVKPlH2u+R0cmfbFuGuwz0ajPK6QKRr4yj9UU/l
uLdURNIdchZ75BgTx/XOxG658fcYKrSXcc53shXoo4XGobFjbNA8v9ml3riPKVlIFUFcx4DMd3Qi
qfU7/cd1sX7PrGndZkySUjP9BaOJFo01b1DdhIf0KnSUd1Ep+9CTvNsiP/PV5t7Zddr7TuYXp4t+
W7iyHgVmkFF0qjnKn4fM2ImstQ9oagSDIPmd2l1ne/2Bcva5aFDmmisGdXox/cbq90UaZrSVyyCg
rdxbdsdz4sfgDXQow4Xpbb0u/kzb4RfRno9YHSzToJaI4ycLezbXBuTEvH/OxzkoMvZZN9TbvkJV
MXZntQPy9a39ps4akPhwnnQnGjaAUN013IknGCfdjY2kVaB1eYwJmPuD1Xa4a+dzWLbA1hrzhjlm
4WvggptwiwP9o0WxUtgGtOvi1XSsL/w+IrYusw/matNmwUIj37saXd6PGSYLlqpOAsUQSfVhvUua
4kKrlyyX4hyHnUEz9qpVp3Kcq62tIZKqWX1gieQCqerdNePLEPWXFDAAShRqhe4qQrJh1AAak7Su
sR7RsLeDHTbz2plznGrnbjYZXmUgSQx43zSQxqdIZwiMktpv3GlguErtiBUKwCR1HovxzULAbxWb
wyWr3PvGoVfR2Q9i6F/jvP9VxvHZtcd9Ss/eTmsfOl7x7rngz+a+Xpka28IaqlNVlh88fXjLVnTv
5PEXuRZyn2V8MKbsRKAXzJV+O211Us7wPerWt2IkT4D+GHMAba09MDtRlxn/8kBHGxFhH+PkFtNn
gXA7zu8kxDakmUawO/WL2f4GA/PZ68678dSpFhfhJVDOsvqahMPdj79x2KV5FtpDEI0pcsLmWzYv
rQCDmUWLvYdvoACbpIAFvIgtihOyRD4GgPsb6zLZpPhPsExNJDbFS+c5MWbFVO1hLrZy+TvgRRqS
ekjc05gdTRSldQ/WA2qQoM40vGLCFqXycFhggC65HjZKODwzu4UvgIfNyXRNhvS88awVuFZbw1Mq
uxqx4JJRvzzGCjX4XJSM/l8TL8sQsEPeTEcHBuqkf2wQds+aetVp9l08mnKnl5hKaQhFjmDI9XLw
14M+3po9jHMABlgOZ7u+kSdnZLBBcX0XRwaChHf1Qhuy5HNDk9eJ7FM30btyl5hl2OiUhfFBIDDp
MJOitWZ9DZgHAAGR68nT47URKXJfoZ68Nn0Y2mEl6byiyLdKFSoTpUbrFyYP0YoFmOoksHywvdYg
dZL0C074sGhUK1P7CH3vgTs8kYlwtveXCR32qaixrHHWKg5vNNXdqSy8qSJ7D4GfgsFA6Wh4ocFk
uuIH8HOpfCYEbvaAZfUjhiivNbbqK1/Pb/qkODU5AxCNx9Pb4B91Glh68gUwJMvNezODouJ2/qdu
izZIMGxHjM7ctokAUWP3QV0m7a40K1CuLVCSjwgsHZK14fs8iH6DcEeRsytj7YJfyCI5BKCGeaUy
P2lN4DAERckK66+uG18t+jpp3TpUGd9oIGP+5ITMrlx7p3XtS5w4z0wtaKIpOshJPnyjwMSZqXv3
Iol2Sr6FAvVaqqxbUWjnVJ+/PPQXRvRePCaFAOI2IYIqJA3lC+7GsCv8+muhmffkfhw8jdz2Xqhv
Wxr7weRTnlrtL4ZJVjCkXr2HqgDNq+/BtRmC7GGccN7qf2PwjiKRmtGkFzjWxIXA/Qw9hLH8EbRF
OVz7+wj3XMJdGqDVsaVMfprbLy2BdqQy/CSNrjvqKHismNzTPyoeC6x5SGIBteH+qqAykAIX/ccU
uck58ZvXqET52mmFfxfRTV0xS/7UGQrsYT9hy1hUxSEmllgagwiACcVag+m2njXuZxrqM2hQWqCz
YZ6qmT6rcCcscWJx6y8welGHN5Fn33qjYz3K6dHsM5B6FfAKHTSeHXYpcwpnw6cE97O0l5TrfIUk
NUc5I5UOF13bqBChXRXJvUkhhhwEUra5iUZGiCbtunKoL5GF0xk/tz+ZPuxzH9hTgvw8+CKjxoCe
6+cGaFWpiu4m6Txri16DDGzdfwq9vH7sUmy1cqvtd6SbCVZCigZ0hyx+aU/3knneybc69+Qk0tjC
LUGcEI2Hk17gux3pxtk38s+od+dTCI/iMDITG3xXntTyxasSpBt0Hi/cPefGWHgn05gfK/zddqKe
y2NiUiBm2dJZAi150+QKqn8zPU15oe/pn905Kei56xdPzSSzxbqQtr/LbHe6SVoTTBBt/chBgnhS
HKI66sLAEVr6Yxwlt9cv+gRyT/NBmmOX5DG4d1b+sLASAX2u9A47uTwEK+KMi7RQEe97UL+GrKzT
yGEY1KFqUNgZJyRxW/FIrto/uoc6FvOjZ6PkkwvbODqqQtaxY/rVozzz1OljsYUVQZaYpsbOS1ly
UWdr92b1HKnKvVy/cSJ92urLDB+RnFVv2YPFNgBSYBkgurO2nW/jOeZcdchmakToUcPn9jhGaZ3i
vvxurS7ZmUbjnPIZZpXeJHuHCV3g4I0eiBjwjxuat747AptTobZxMmgROZ3gwHIHazMPRrfD7I6e
azo7q6FHJWHyNYbrRcdf6xkMzxVT/knQc+n829HbDWaNCIAh1kaKrTyH+l2WSn1t9XoFDA9LE2dw
+Ju7MEn0E9I+4PwMvIYpQGse8ojHvKUoGeL5MKN5uUdc+qD5UIxi0ok81dOjGnsOLGePCvpDN5vo
dSf6Nl54lpDoGGLM2nlsbIVnErm7o0DeAY/p1mwzNJW7cK+N6cwilROA0U0nOZmSll82RbR1uGW7
2qERr9X0Fdu2w+ShB30BeAASJT4uCYDK1mzJFZHHzK1L1acHncYfGZTWwl56QZeUKLcQelWN5KaI
2mCYqfwGU8HP4wDdWF6KYmc0HaAfnCPcls5xOua7uWvu6tk6zW1RYlzXvGW99tu3BgssKfZE0QJv
qfC6aAtuBHgdStcwO2IK7zOYDlErHokws/q0pul27svHquwzZp5juEJnxlvH5HBmxbFZQmpJXG1j
N1Gy8YopwjfK+slChJM6unlAnMZbNw2Py/8zboSn1B2CUPryNQYkxlgzbob86IXGUz0l0503aFSf
xH+z9lboV7xpefVQtdpqXOz4RjMD4YV+E4crnpfMztbIlhAoK8tYA4AKtAnLFatT1rr3os88bQHU
msgzJ1M1n9PkKy9t/0CdTwPVwd9kbhAdwtjKgPwIpVhz7HNWSiriBkp25NMEa7IbGq/oCJtpt/Sa
dSKoYEbmvMKSSS9dNPySIelHrNS+jCjY5iE9+Skqqn1hIU6jFsq0P0I4HlaO3lX7KDMjspku3psj
lXVaoDSjimhryCG8MZ2cXYle/YOpGxji/Q4zPyYHB3GNiio9zTS+KLvXDiEz6S5CzZWZPjylWD+2
6eihLo9Kdpb3xaagR7iscbFRJq1h3Fjkcer0rSw5MKbRO8Sqbg4C8lWKWv3G6ef7XM8vsSwcvBBb
9GaxczmVdq2tstG94zx8FmP9xhYSh1gD64lyvH9wFw22ik6eYVQvBlMoLMW7zzJN0duzkwdQxQvb
ZDxNqXV2VOJRBZNftOXw0mTNanawOp2YeYwOzVknwn0PLfrASZmQzPO77BtFW9E+tQL6gFVTURmK
/c0UOYRKmd6wvhJ6efXFbuYAgS/IP24N+7y0DmoGShPdlzWS+K6yj16tBTagZaYS9msOIsK0cXWj
Lwuhu7Q+9VnXtmXm0UNnIrFJMBkI/e7zSo2/3jEcJNGiS+5iiElhCy10fq7R1F8E02vPPeIiDS6y
qdp1hSHiKtfrCOMlzQZhDvsThAh9YJoUnpWeWt++7/GjDa4c4CvZTwydfcRADGaMPS5aP/a8t0H0
39bWw/UqZK9BaPpwWpEpAOyNWuW2j1sQULH0eejIjGBPWawMb+cOjr+DhkFWkHq3SIhjYC9xjrPK
9OwK5iYSvbgaU3OsLcPpXPktPpFEsxh7yys1E1cyhPuKJ2p9ZmZzjFlreMz0jGQTNk2VfcZDhHuI
QzO4nfVNZiefJeKdFBYCm7KFa6/31nYYGOCWBRCmkB2AjhZ159yVu3hDdIhxb0RKAAI4JE1geppl
w1l4N+sBmjew0U01LQqkDDi9EvJc5L7lNOMCKsyn1OJP5iY2M5EMDzmm62twUVh0Zzr6Yv6TcsDM
otttyZGXzqAa0zPZW3V/Qc4QXfmWX49Dpt9hg/SXH2IJsFzpopD0R0jNbDTbIyt8S/vwKeowj0SH
HTUhjWpXTfkasesfs+/RVMN8NuhnJjQZBOoGagg4q2AGYqRJ4zfxdKGwZRe9phdnDLhx6h6vkUmc
mmKgEINRrZO0PyW2+eFig0VW3dxWMRm1qKHpGsT5mPkxcEb2gn2nDRYPybAfJItk4l15rfY05nDK
63R66xS1mFMz9dESHrZVi008pSRGGiizFp9C7gzDyHTFc2ckMeInOILwQHNx5wIuNIt8EaaPP6/n
ySzdQx6Vhym99Ib9FdeUDrXPr1zbd+jIUBDGnyO55Fj2v2IMTAO90jSYmiV0aEAoOGhmt0Z6Z+lm
uXPqsTimfqrvGwgErerGbRFT5HoG6byXD9qzE3fjzaBbeynE7dw67bmRqjtXzNwLZqYHNyvHw5ID
O/kgL7lJ0Ewm601Fg3XpSSPFaDQQ/vKNZhr9JeuWCc+8ZtaGw/swpvtSOW8IT+XH6xetV+9xjBfH
pGFrmVfJSYuUQExwAl6tU4Qcy9l9jQdU9YCNGOdpFMk+nGGCE0cfGLb3u9kQD7XdOVtiiX00VXgE
jEI+NLbrmhJ/Lz357ue6EchWv48VS7SbtM3gcEgui0osig6xsn5pLsPEtFvuH+21G8xNTHfRNLVo
gvIpT6N/YNjjo8NINTt2mBb1lJOdhyxl7u9o8jsrsAgM7qRY54NoDlMG4+kKu9UVHho68lSa4umR
GPQrnzRhWCo1ozGiDfLtMBcZ/bERo0Mlkl9pDxI0c2EzkD/e4yNw644RlLJ53cDuadHzWyhArKVB
u63IZIA4kDTlTvZodXYJDOcbhp23dhAm4zQc4XuBHeK9YSFbNXIjB+elq72GMoh0KQLdU7bypSEz
DuRIDLoGItorFeIKpr+qW47jMMfoNjc/53KpRpVL7Z8kd51k97vMJZjdk9zKlRwTilu03gqXqT+d
tX7jFneFQLIE2y65F6hEkCmCFzEsEB3JRL7nE41V27/qGoRrtI7Jf33635SHelcHXY6wKdabiJdy
qF7vk+P80gawaZYOZ96AMXR9w/U8zquIbEsM0fNMIrgmdeWsRwNFL9ATYoi+jVkCAFP072mKxzV7
cq1VFmwsBVjCG0KS1pFGJqw6Ogrs1UTY0BPLlJ4BAcvA4YmgAV266xVZD0OHuGZm6uJuzRgP04eb
xo0/F/J/1+afBbbTC5AWsLeurY1poZ17/WOkdy8TywqOEkoqfy5B0TD0TuF8R5Z60td9RsTKJuJj
uW1KeYsIHOejd0j0+Bcs+nZdDhDRUIUgLeGiqnN3U2FT+oaNj2Wz+BYQ2OmWeWsUQ4m9t+jtEpOd
4UzrGuFQ5GCCBOSnHQEyAR/Qrpa2d+BBddGLB+r4Wy2CIOjqAOaWeNW32x5QBJh94nM7UfBlXI7X
rsfIkijmGumn307na0sdGgliilTxwCTw6nLSCUMcB6ONJeQu2jVhvahcZMWldtU5IcistOKz05WE
RsynqUWxmUuLWf+8L8I2Xtu0z1fa8hz/iIlquNH0bNj6Q/qJAmYcSBOyTI6Eq9GbxzwFQIEPQpCP
7HZvuqMmiW8lUyjEhtX02vexhC1SRag2RtNrAedQDN7SzlDfCQ2dvURw8OJV4nscHyO/Mt5pVIB4
Luf5lFi4cNsmhqkRZPW1RoOqEiK/qWR1SGxDnc2xPxQ9xZ+vW8a5J8cp8hmcdTWFO9/x2SchCikl
8E2w/SznGsmDlXSx4I1w1UqaVjLfLT/tUkfAY7GaXVZIo6uvzp+e0e08oylwO1TIgYRNj5oj565o
rAO9b4ocpTPWo888LKvHFpIgRZYolkgw+hnHLEHFzDWTLcWOsyLvfUb71s3hOTtW9rrEQ/YJqAN3
gx/IZ+yGT1Um78vZ+tVN8e88d/bxUBLVUlut6GoEgGZ6Hqn7KEmvzYEOoZksnf2cdNdaNpEceaG2
orE32wsVEsHLCFNxqL4s75q0A94topcTzTdBRMaKOFnn7v56YIfUtsI4QprDVS9CnjFl4KHSY380
Gu+zFt4hs3zYgcYhxml9VXf1FwbIrFkWl1D20+gxJ7dwrgnXpV9g+iEJ0RMg4Lnk8PV6lrbFIIXD
L/10IFOvotnfL3vXSNt5W/B2Rs17GjvCXSNQqdS07lYJckW1pBMYQWwtCVvZq+7Cms0gStjSLa1u
O7JuK3B4q+s7b3pY2qkz3UlPe1S9pTGOh/5GFlHP/q2xcINxtgAB6ULf7HyCXAzXanRvZcbyvwpR
XbdLlPqrxSRdAztNb5HnG0FCUCpNA7smLIWA4yFsvDjLP7MfxlXfmGuIJUQH+LVrNGJlpWN7PVm3
mkTydLbchgAmwp/Emsvd8u9iAmpF6uqt8x6oEJChJpQ8SYuJ6XS2hlChoshrLde2BDjkkVYVxsHB
tdypXWEEhslOUskZRtTSpefQiUu8XT0TTUuDdkipMS1xCLa1YlF4cJpyp+HhFZxhqsg/jcK8aTIP
+tiik4Wt+D536SiG0QKwQ16W2imdkLg+2h76VPFS2xfafMYY+cuuqVTCgvM5pgWN17K/yzXhbMh8
Xno/3GgNxR2rH4VcKANXaq7XhQzQFydqHwegEC9A2VKKFzkpguv5axfxI4Y7EDK0wXyUBiZqwNsc
TvFmaVfEANwoBZZjk8VRwUmfd1A0tM0sYZ9lsDZK+V7x5DZp5j+3EGv0RLtPWgSUksJnamopSkaU
t0I0Dnc6Njlr/P0erUG9dEuVhW3csevNCQYFx7QnGJfHwyWF273O5+RzMNj0jeXslI9TqJOR1kpY
HBCQmn0ExB+M5QykZPZpGS/rcbjqI1W9xbv9ucZuuHQ0GnQQ7GO177tyIm/kkY2m+ejJOr11J+s7
Lz6RMRt/MQYVk3uCRQcQPwfTC5P5YGbJdCP1JoP9bPlr203rAFhDdpfSewjyFBl+njbSRYXPDLzy
HhnnBOUQG2v+xBaiMPAg2Hc6O+hgYe44+ONzpqZ4jQ0uIJypZcQvuiSgeTisgfRsxKCHZ20mYhnu
9OSZYKLY/LA1ekYr0p/3fdtedN7jMXUBsk3o0FrJILfNdNfS8ZrBLXlp+IKBd3OooeWAw3F26OKC
X6vR00AzQk+SDKqp32w7U3HGRiRAkBuqwItLRHdld0H2CFILIscPugnypiJ8Q6TpAfUZKj23VPCB
SROv1ER5GakWH2YAnAo8yR+SPv/7Lwpl7T//je+/KmhpSA53f/v2n09VwX//tvzOv1/z19/45zn5
otatfrr/8qrdd3X7UXy3f7/oL3+ZV//z3a0/uo+/fLO56greq+9mevhuqfyv7wKlteXK/+kP/9f3
/0Sd0EA8EHWj/1yd8PzRTPlH+ftfLVb+/KU/xQldGwVC1xUcL5YQJvob/y5O6Pr/AKEP0NxGOMjT
DVRb/q82of8Phkc6cmioIzoc4P/isOL+Y9G60l3Hdi1XuML8/3JY+ZtWE6+PPpoQHroYvm84f1cI
KoVCJCnO5n09q2GtetqVympvJldw5FJdViMjKeBCdnAFjPUj3ao8c72VJ+kBTc5vmP8nuvFgJN30
v5Od+JsE2/LmXNQT6GrzMdEz+5uKQpf7cccOnPYaBoUGwJCV2eso4nUoh3aM3KyiIb91d1bR0yxj
slQ7pG//8jwvf2g2/Kse3vIU/qouwd1ZRPmwwHEs3TD+pi7R2a3opR2P+6lDklj0EyDyGoD7tJjs
kbfUEDeKyMSy2vn+TCmG8V40qcBeBX61sMMHzn79seLMpZNtkZdj3ViL/D3v3i2txtmTPjAAKC//
b2QxDNv+f9+6jtjPIvwDuZQH/HdBI4W4ZD+5HXkkVsW+eu1dlM8N09znYVQE6chAxyuSI+eeWEdI
n62Rs++d+S0RfMpOyy/DSHC/3us566GVpc3KcMDu8nr7zCYnN4fiudfF02jEzU2CpkPQh2/cJBPk
WHd0S14GnYt7gI7Dvu451UYkJiNBAl4oA8Kj9JJ9gmbkat7rIGDgWUIgF2Y6raYqBQieZxxH9QNT
CgMlHj3bOjOKsnE6bCY8CQI/Qs5bzKCA0aEsszNO8ZtQFETwEO6a3tN6IOkKYML068hGFlzVj1Gk
XbCpqEHAcU1eUBQYZbuB4OFB2Db2WcOHB4NFHzqv3926gpFgy7XbFwC9acN1Mwwy2x9uHHQGaCgu
d3K5umE07+AA6+Pd2s0KQ0cNjEcGmT9oLVA+ehYda9fc6JrwySccD7H3X1HpJvs45izNQ0zZeiP6
8aMqPaBrTePJs+OdEap3eh6/Ko+MTy4LPDRA++VJKVaaT2Lrp/X7AM56VWRQCOuvXFjZ2ky9DOZH
hHGCfcevIwFgMfCVtJvXAA8CvGfg14KLQ3/rBeiNREYBZzufHrtVmSc3RWayneuLhCq30kizVx5c
xNJf3B99SJ7tOwQSM/buLAtBKdlOO5ApYhl2kSQylM86GAhtDWrb1TyWEh6t2EwFU4i8yXWXLpgz
jVwXttRFsh1I8p+kxXDKc4fX1knfQVfc1oDyND97b0i0TRAM+FzQ61sKZBkDjXFJaRe2FCiGPX1I
9iTOZEPvIHwIwWE009fRzt6vPyl0HlM/DNvRth4nyTP38QZVc14HbTYbmwwGch/3WAjCKViVQ/ts
iXZY08B+QVQY4EuIvWnZ7zOrrEBGYXgguXduzbaWc/zj1tEJP4tnlCQh2NiM2RUoTaTGGOI0yTbz
EJw2SIzc7o7eF7wQsBuYbAKWhGp8G+osROpsvGVQdUcqCX32UmB3VY6kUgzce9rb108QJW6EteNE
5kZ5HPms1LSx2Zh9csmW5z4zhAHavbea4WSmA2zYAnNUHWHniEdXZU7AsHen14SlRkOVZoDSH9Ke
0GL3UNK9xZq22ZakIyTS9aWlqtogvbP27fAMLZA77Fnl2srkRlXLwujdCPqpBYklKqjPmipf28NM
E3VC000YZTDG/d2c+N6qHbk+2qhpljvDtettKD3GI9p018/5S2rr9o0xmJ+GDgUCJWrGMEX13DRO
QOT4jvCFxWxSM0FVDC/lZGNmotmwE2bQhaKqNykaLpTVrN4EKVwQpMVzV2ALm6DEs8EEYd+AgUJ+
0OeReiAPrmG8EhQGLT3kLRoxMF0B+iCnwsyHScyKx+zG0bC6Bj/pU4xpoYEp0wuKg1/KRrEmt7xT
I8l9Gz1wu3xr++pFLa0FLwVFdX02tWJ9VH7+PkETWSMaXZkpKDajXvQs4NMlS6kVcUzEDpMDvdbP
uNh8NgVHBBQvY+Oxd9RU0z0D8LNO73p3wDW24/i1Mrb29YmojsA8DFiCjdq3PcYPzUiMmMDcehbv
esxTjOP3ng43Pl/YTmWIy43ByHXM+et4E+4K/InhOXorhO1/rvm72zms446bUlcFY0KMdqvneYh/
W3To5yF7B3FVg4XkhchS2NFYnig4MpLFvstF8tJ6EtYUx8t1mXA2GFAXo4fZaHH9ndkaPfMg3f9I
h5iORvTrukTmgWiWi+inreiAgzulkRahxk/l7CYP8cA7dOuSHmuTbQc9+zEEB1DdcniodBxXupGx
xfX8Du/DKsCAY9NGjAfGJVMwHRA3zTqrfDS9ejoSxoh3Ky275azQimnd6cZXZDIomROky5e1j0oO
gcDKKz4Dn9MTIz/sIDQM1mub6yOnQni4LswQEzV0PrMf+MUC7F65wUwt21Zz+4naYQ0adzFTUo/X
VWT6hBUrmj/MOLtrGm/jQpsE3c/jlMsCbzNKRmsuThM9QBoAgM4cOJ0gEtCFaljbkBKKxe743Vg8
y9Hq3Ta981by6FAVsJGgWPZ5Axq5cPSVmMobBpse74Gf1QXud5H8KmPXR1gpp2ObYM4GfcgrCMVz
Tm/B555q+KEERS9xak5enOWVp6rG2yq7K8zyveZYxbZmookYPvWCp2IXGoQGmiwLb7WFF8dpWC8H
h9/LbZfP9Eojzp2UIYgOn0G3Smo3jLWtkGv6Wj633NvQM5vAVVm9kTbfdtiqVxx9ToxWETRd+v2t
COiara8nNirG2RoDrO8UY94W9CutioQGRWFuEaN57vn0jIKL92seoI2s+1FwTPJMIL4ZxPsS7NuC
e3JpWZnjayc5VNLMZMO32U9Wq7faci+Fzfiw6k4TjPtUJ7rMafZTjk9GVYFGk+E7XBRiolsvqfOp
r0akMixisu/sioiRuaoJZMZcHEoxBTFZy3q5Z0AEPqAu7q8fRKs3maRRmmucQrMgkZYNqi/BuLhQ
/7ktuKeJYaDMLfG4abm5f6QgegIDXFL++cSxumVZdB5UidrxN256B39156BxzdTDw5teLsixF0S7
RjY09MhbE+WApAYHiMQsiexo20Hvy70FGPAKWGjwP8L5XdtUtAxDOzs3wAWl9puipGd3slXQNsp2
qHIeazQyKRvG1yinVVIvYVWPOWKzmrvTVPW7HxHtpMkvGregJMH6xzPxjHvRKoHJTAHivdLDNEBu
Cx4D+ZVp05xPx5sY0yA6TmxZAwJNlNoSmvaCnov4Y5Y7/Y68xdbUIpB2lCIBiZgdAH/59vF0WqSa
9nDRGAHgJhV4gZgjmKk67vORpb1UQ/7jehytts/6qRINvJX/Q72xtWtM2huO4Kk0fnXN3p3mYiXc
6L6NWxAuopl285LHj1a7LbocTVs0j82JD1lW0T5W06E1iMqa7TrrTFTbboJnVHA/s5gA2k9JxFqL
7ipHlCujYMGUbfHVKvVgSLrSMmGbmy73NbVfacJ5vTnfGuqtXeJtmurodlZYwY9q2qnhJVMMhGT/
E+ZsndmSjPBHaCAeMQmv4LuORA9gZ/zjLa9f9MCfQPw7YkDUwikuqsnf07S81NpnPiYyMEL/rkqv
5yi2MFEs9i5tNpw03nPFtLCsOIe0BgWXNAbwVwljUyjwDgn6XdYothECRqvWLASNDFJETNKuy8/v
rWrdauuiAqY0y49ijjZsSibT7PRrPleNxeWaBiXGW07nJbgG41T3nq45yDWIpy2Hq56K+9CEyasy
nbwna96NKEQeMf9Rqn32m4ITTmeLmKX3VBfJZSzb9xQ/HMfY9e6IUs6zCYMnmkkz/IjTuVhkLMI2
+7rmvq6DXFeocYabAPB7cnDEhao98aCGR5j/iJp1vyTceZu9+ZQ3oM1IIR0R3iQq+Un07B3GJPHS
Ke7ReAJ+2AaVdaNPzQVeCuZnE+efR6UNm61G2qSzMMjJ3ucl/M8ZWrySARfnEdmG14A71N+YllBa
NP0+bu33rOAgtSbnMfez+zLlXvdJ/s7EDZBJE5jmUrvrATOGJ5Uw+i1NYmSH0vNkv19PxxmdIQo4
dQtb4EaSglNQJN06tS+Wlb8nLVlN5c6/SVCg77Ga8yJ8MiI+8vLZxyE++cC1GRZwnhR076KWTVWl
P9feO2Ru2rAZyht8IH05AnykQ+h8kATIU0P/FTttAQ7a/jDKb5UQJBBJOpa5ccEaVcu+r2uf7hvG
SWGCU89yRY6EC7ly0CuymFK1j4Vszm65nC/ZTNKS/FryBdvyn3KPopvJ0So1HUC0y73xhvmMdOUI
war/rLr3DChFcH3Mc3xP7w9sXooeNmSCS6R7e83KUUYi9khVviP+jteMAQHZrN1dm/jVtm6/RAh5
P9EJ1unPUiKt6akQ0B6HmWh3XcfLOSwtay8m3lbBHAku8aUfvBMmVpMYkQdOSZEmQ32Tar5bjqO2
LQKH2Pf9dGYPc6un59wsde4QMxRcHAko+W4SbXwAf24dhu7E0Co513V21LAhoVrzttKZtb2myTcz
sZ874X3gKXmLCt0FoCFZg75AU5z8d8mMdJeycrd3mSDEyP4pmR0YsPHQ7yzgcWx7sVQpSWWIACVG
LNQNtEfH2V88k2Cfo0/l+LiCXZPKpQegt5TrFeiVYBmQXotOpl0OpoWkeSSEep28ZHb4y62mkwK+
Aa+F1MJwwmeHA3KFHQOo34xDcg4ZixVVspNo9VTSmHY1uD5Vox8oQkb/jP4QfIlMvPT8nx6u1ypj
ipVmdrb1P1Ey63Zhz65RUbgde2SCYPGfOKyRGyQTaxGrMqIBpZxmZrPbDsCwckTNXp8+mFoyhGCd
u25/kH3qghCDB+AV3SObETsaH2/4zq2B4405eglVhZCCgNSz8DXcap16cK19d7GQNGHwDZcyjysB
CsxDpkpzbp3FaOk/vtQknjeiHOHbDgYokjqq/g9hZ7LctrJt23957YcIAImy8TqsK0mURMkWOwjL
tlDXRQL4+jcSviccsXfEuY3tLcsSCZJAYuVac44ZY/TGtsQoeW3lLiLwuIBWVg9vQj31chCBSbFy
aNTvLt8kfg46G0qtramib7MhfqphKe90zGengULs5NodSFx4TnixVVjRgltZ/tANCH04sg5/v/Xn
R7yFW4NZjUBTlVmE2plf1M2YHbCSf9eIVv/+zvLV3x/++w8LKmYx1i3fW/66fPX3exBQ/nNIyzf/
/szfH/zH9/7xqPB56FTRqfmfl8fQmUcc7AS43N/nWQ6vdRnLdR3yhOUflj8CBqlRMpV0DbWmPS8P
nnY+FPa/ryP1f5XE+R6RGkwnQy/xkDhaCuEytxBeNgLBYaPCY8Ugg/acqkjZ5e+h6zz3lVfvAiMv
Tn7QmntJ3GndFVjvo3vfuWQzqdDFgKQTIo/QvWM0c069a2EscLwO8bIyDC7fXP6o6yzaiDDRmMQJ
7UQXjHDLIJ1xd4xKPpp4p+UrllNiEitwqLhIDrbRXjvEqjvQYSaknMo8RTRkTsE0PJsIT3C2s8Ns
m/pnSulbBWw4jiEjt3bs2X25ObCCHJpbBu1A6sme65YXCGUHGy6ezsApDqU/HIJIAIQsIKvGVkUw
pG+pUEL/Vz9tk4kBW4NEPUy8FtQy/gmzyre2kzMpS+KHoWQrf/RtBO+eDuKpBpU1BYGqQbQKwsTK
6qJHu4XZFBXM0ngjT1yrgos+poDAgEI/8Zakw3M1lO7KaItHzcvaddH4OI/LrRu/kVaGa7fTsCoR
FxlIL9+0ENDAZWq7SVPQT3khfChlEIzzK0ivlYDtAxwWCrOCu1P5wuQJ8bfbs6fCDZ9QBT2Tp3ad
8X+g5+gPc2++YmUn/yOLQ250HoAg4f02J+unV7jMv2oNPJrMf/ktvlBYnT/rfI9NesQMja5Ps6s9
wvWrnfSPbUWycJmPlzAirnN0WHixC26q3vKOjAkeCLjYDG3JppT590b2vzJjGl7athVbwQic3R0S
5YhDdjghPGbbZWBkx9GWTOET3Lao5p7GHLADJxDz+tA95E2MHKgy0kMOfr1zsAHYnosdp3SLjdlE
L2PuOBQtqXXW7cZboZSP4Wz3gFBaXP+SIVuXmtQC03czGrhBD4LQIirQ2Gth0vhAYWVo0fPNp8ch
14yDm4DpkzVyVDVNRurP84UfdU0eG6aAs+8TPlgyhjwO4IlajFE63VuoacPdsJqADgx8bv/VjGlD
S+pjUw4GfVt5qTrh4dD19JVR1IdKIOjMHTaZVdD94gjYrxgBQn5Rne003BQD5Nw6DmZaGZEHC2dv
6dEp9XUPFFvTcRjJNo/TI2Sc7pb4ZvmYzu6FKOECHwSG2fIH/TgcGZa3HfTOPvq1uxFDF6Asqn6y
NTwwqL5b3BpBYno33CCIcYNUsRvpISYNT1UjmU4c0ptDILG65z0O9K45gTA8NJA56jremfpwsJ15
48rS2tkt+I7eNu6enYWrJrSedBnsilbrOO+RYnRCvsNPutJGeHMCmAqCxcKJ6mvp+A+54d6CgJZI
4wXUq/FTq8npBoX0k40rLRUHLbxWfkPKHBGi2V+rdqSXpWKo0U9C8BhgVvv1ZyaTgyGVUXcSPbJP
5xFjkQphJZayA1+1CcHdDQI/S/0ZzcnDYIizljmcDMWj82hFSb+DkioeDWV5CKu91wYXRN6sMzHZ
A6P23Ob4MHsShNs25LQNaNoYj8UIgqFzaFeFjpxXhS65NQ/Doandb9PoZk8mZlvVnSucuUV3UP/O
fTTYas87m/iAC7oIOZDswI/BTs9js5kD59qIqjnUvdhNZnTrqvzBT0a8btBdV7VvPMlheJgS2RNc
Mu5FnDZrGt9cqFlAfKt3hBJITjd2617i2ulRmbRMumd6C8fIbvdBquuXIkuiB1NORxh9qLjy9Cqx
SrJ2Gv22dKLm/CwG8IoI23DbOcMuiIKr3hFo1YdZtu0m59227LdRqXjYvZQtmShgIjpTvk+Tf6WS
2/gDeOLYtpGbePs5bn8EM7CF5IabhFwk7xZjQhpmen9l8M1luAfYy/zWDfR7a/vQOeLkDyUC2nEt
iPVa2RQkaRmmGzCmr1WOvJlRUDAdurjc4dNlwsEeMWfWF8VIL6rhZnnOZjbdK5Cedk28LrLe8ZmI
wp+CGO44KB8nMga8flrhyCFeOF/XRrZJDWR/XraXREzqVv8ziUZ6EzV55F3uX/ra/gRFzzSMDiOt
dSYl2gZOL1MyBKLmQ1VWt84x7uj2n3pVvrfdkcyFT58Joa1OaQyLu8vgadGlwzGmtcFGYh5ohvzS
VTDN2g8MGNvR1a5x1Tx5lngg7+w2aSwbflk+wKWxBvMzMimDzbo5FLrxLkPz2XXqXYh8wxbhRFvL
rhEDUpa3Ufw4tvU5TULmAP3BGrA8KZp5Ux7i2fyOWfBqZOEF8seT6dA/sF0a7XNpnpABIkrIn109
uzQhtRqCDrIuwiQlA9go0CtFtKkspSrM3BfBnouhf39FabqKo3GbNM27potzTj8CCfa7+mjUQxHd
cqhZ2YAYsHg/JN535HlrduxICJrhI/Ccn7hEbu3G8pE4jiOJKnwcPbqtiWtIzvPWM97sIPq0W+fg
kwwSZDYTr4iMmsw9hqCHKi0/+QZE5RTruWPJB3rwaHYMbFQGD9QdtfE+TkOJshjVildv0yjcWGP4
g37Ky/QyhRl7Rh3CAx1Pi4BrLCPhPpr9Fy1nQsGy1O2zrGarep61Yt5I3vgpY2WL3efWy38Ucwhs
5+rR1CHd4Wgn9V1LcGqJSPvRspJ1SUk2mgfHdzYMhDNT9iA0e988dCMIHQ0DVZPoFZ6y9GW0p9/0
xL5RqmzqqvrZxGcPt/oa0DIbdCj9U2mkWys/j3l+ANtFX7Q9z3NN8rYBp8dPvWdQLXdX2hE7bHno
G0tsCxxK68xwrxbUmXXPVpKmaH4JXKAzZOKcHdprqD1OOPrRdZ9J5nK3RfZIXR1uIKHOGzsO7vVY
/64AqTudktwYoKN1Y1vnmn0eJ/2QVIDAyqJTU6Zq03njZ5vWn07LXb+wOAl1dPncU7eQB3MCbA26
3AReK2L7ZWzlVzRU+b5AogzSNlgFRcU2yg4/pMa5JmcCViLKA+LrMW4P4QaoPoLqvsMK7EaIepz6
qLnJm5jYH9U52eijxfYiQv6tjWyp8iZ7t6Rwz45B5zjRXuhwP0NPEuuEnGDbGenRmsAVrUmejMR4
mSiSVOcFDYwFVSNgOxi56xIm2iHRIBiOqbVn9ftpGME7iRzxHvDOR19gp6e/NK6asb+XDFCjkY80
vpbl/AFZFUJLwT29moaLJfO9rXHHtiBsl+W3weQckUn+rfdpnKbCsXfg4mCY0m7j5vpgTkQABrL/
mKJo1yszsFvWqHUQPpAFqL3h0+I9yeo3bZgenBizv95tXNMdkdU1zaqTPZE+9l7CIcgnkwwP+iau
jrtFlhAFSWHC5DZ8kdaUrTY2s64VxI0bBsOrzL03i56cSFXW1Sqn1nNculJTzl44zePnZKz3MrAO
lll9DP2T0a1tz/isZyav/Dehi6BeX/dS2ablzrGHV53pO0lEABVxAjPjpStWg2jIbSwhZLLoMt2q
XwPKSHbCn38j8Qw/FaPJjDZ6wtzJywFssX7zFBBd1+rRYiKY68rYD9GPZkBo/D+/Cm2E1QixiPoR
n9nVmC9PV9r+QT0ERL1VGgTrye23Ew9HJa/+ihVgI+K3eb6qxw1hU5j8X/1wwHP0kQec1khZCTmq
URTvM6r/OL2Rut7gyqjoncGV3hnckCpiYyq+FlqCnpSv1b/xX+U3KywMe1H1hMPzfYpUo+63TULD
Qv+Uh6bUVkJEy//BaR3YVSDH2TcaJyOwaZ/fVz9SGe5Ofa0uR0ATmwQqaDO0B1Ei64L898Q6tDbo
2A2d/qWevOimlBElbd5YPlcgioRAjchvYDwErbQecp8WTsGFs68QlqmfUM9XRdUpwqWqjtVu62w7
58FdxP5BPXnV9NvlBTC4Ful4ZJY8YrtQD6eOSz2tpl5OgTdcvXYeo7b3Ibst9duRpz81TLKNnI4J
/9zIYK3eHvXy1Fv4n5fqc1TmSDVH36ye2UwIKjgGa+VobVm/dwB6Vjnfa5mATS4WWb5WP1My79ed
T51tC4Sik86PtumfH49Dfa8T+xXwcKkfIIPtoCBQtJOtE7k79S2Q+2toGTgueJ1dvJl7dig6Zlgj
+6keSoevmRscDU33qWk+ZVlc1UOqn/FLki6e1E+oYyrK39Hjfw4q5JvqgIm/O6qn4ikeJEjwgs1z
0hrL06mHc2R/4GEEJGS2KC+I+0CkU70kW6coL3nzXS8ZYnkFKjuTxmITzqcONyyAwWQFmRQXtsmk
IxTxl0uxLbiqEqkZpNw51T4KgYTE2XRdBvhQhL643d60kdM1t+vdHOW3MDHheYFE7pmYmxJvpJPo
nEsqOqLgVPSi7iEJgnGPHOGrImJpHJlmz9g3MK8FwFTtGpy4gTwkgbT2I6Ghx83GfGa38Kkk4gzc
3adFBmHVnKgDaWWqfduroYhV36wSu6SZuy2RGFPJRr4lHm4+RGYeHUWIBXQobsHsodbpDPZNEvhT
m53acnhW/+V+bW4rJRNTUrAW0dCiah52htsyweImAjsk+tKDodzF7k8NDsy6sadvHbJyJjW0qPWY
zjc0iq0tkBuIxn0Tc/IhChIknLpZq2QkCVd7qO6T3b2mIfXQbNNkJ8qW2d3EPcMa2MbpR3cs7OOk
bliAXdWKQtNYGZHWXqjflna3Z9FN18oYAt+myfOLpuaVIDF4t3MGJg1wazMWh0mz4oPflOCiMUI6
gqbwlE/XjmiNVQKoMMwobB01MtM7FBRtkf60MMlsy5Ddoyk5fkKx4L4CdyMcBuSdrnVUTAz3j7Ix
DnrOAMmM9XStB1vAGN+KyiiA/KWociuEv8LazQaDls7ry7XV668VfpsNw7R7QFYMIJDCW6khBZyl
+IAoGFyUGk5SOx8Kl95BEdHoNtH1gbgU+zlA7A3dd534NFUmOe2FUxY7cxzOepVZx6rRz40yGU6S
cCSphpm2ietetfCzY15ymIvyqkQqttLRrmZc1zEwELx69LINNYaWBrq3rHwNA4rU5UT3XFwvfeFs
G8O3t9YY9LucnczkDvG+aBn6FXnVUmExd+7VKV9pLkEi0k52NiSPyRbHSeNT7bGzS5ytzEOg/9kT
GRNUS4xV7CfCp/xSe5+D8SeUYWMb+8lueeqa0CVEylqMG1xhvC1cbZDA0H+Rtcc9lT2ZKB9/sRVU
+0rlZeViReam5GBF8ZDMsdzgdT7ngCPpfTnv2eg160rSOO0zezf41C1zjDe2nPbxxG+6ib22dSoq
FGE3oZQZkjUaRF03asaiZNgXdn3LC1rNkXRJ1Jvw/FomtkL4Wj2fbfwNTrO3quluOCPJrYURFXs5
/qTiVJi2ydyjaTh3LTFxo/ldNxhORDLDp8t0ZRoxLfeyuIqo/Mm8O1qhvPG3eGNOfVBf+za6YNv8
8rIH36c0InrHWk8aXWd1LQQ957aWj29oXfp15bAGGKmzMgc2EYbeXXzjaIT0CccI9RY2I2BuzJn/
jFPVQHFRSeUlx0ORt27n+O5I8WBQ77sZEpFOUh7hYUiQkB1z2jaRHwH8VNNjy5GMuvAhJVl86kG2
qnHRMjRoMuZylB93fAkMf5VyQf1Nt8qrPdsvOQpChj0MbriA+8p87HrxDmvqgYxe0EzlPR3Ky+DU
W24HOz1xmPnIniQwl4lA2Rf433ZpcB31ngauB6tlRhdXCKoy9SSSSXQRGN+yqry3GcENkELZiqLi
UXN3ybAMOyvdIS7g3OE0y8A1B7n+W83PFmHOPLAO86RnvDv6il4xTqWAOS17NCtKN15MkBbX6jKz
H0msQtLqneskvZsGoPCKcwGOFKw2+HgtQ2103u4uk5BWIfpEXa8D9OaG381+f2k7dqD6+C0K2w9c
wewwB5Q8cWQ3OCzRyCBCuRkzPSJix9fNCOirVzDnhHAvzDsIK4F5/kIghkc1MQqAOMQRhrg4qMAx
9DXyIPsMlAquwwvM3F1lmxcgpS8zo29ah5wgzsBmHU8Hk3gwsKyjzRZ7Urv1iBGpWr8+MWTDFtqP
WOBRepQJyGzfgcJb2vfEMX9WffupE7S8FTM1QKHjtB/4CHyL/UW4Nlz3z5iRtEJF/WoQ1Q0SwDf1
b5g2BEkASVgtZ0zfsHuwem/nMpPKGc41YftOQMg+sXnnGpeZttt9FYl3+yOeku2PovrS5HNcHgur
P6eZ0sWqkV8Wk9FlGiddyToxeiJ+BjXWxVjuo2pAUAO9fx2ExV1N7Bw1ZB8Z3mynKf5SQ0HHq95b
U76m+F86td8YyCFY0wiOiVp3njlvXopGW+maReGqZmc9KpGq9L83xFbIkQWoTJh91n7EIoybfDNk
yf6/C5rFv8L8dMMxyAFFWu16At05guefP17iImz/3/8x/m9jcqGhge0Oi9sH4IUaijL59byk2HAH
fcXcyAfc0ka0cJUlmAkX7ULS8yYVcOMWaaCu7KwjN3alVapjzoayKa+aUjK6IWURwOjj8jc7GNXp
nt15T+pTFDp7M+qch0mww9GrU5L17N8GxpG+GuDVfX1iA/oyh7xv//2F2/+Wk/952cIlFdF1/X9k
0CLjKnOIwd2BbdoBXOLjOBsPvot4VOPWDBTiIa2+SiAJG9Ow7VXtGXjkDaW5KBMuCHZyqAIoV0r0
d5OS+UQoAWCGJ18UIT9w/VKAzf6nVyvPqbfrbd695S5Kgw0jmnYGuiiOZpS/Dk3AhYAEOdDiL1U2
Reo8TZUUeRR8Hn+09krgUBS0goJ6ulJlfciGFVutcLljsiWKhqOn1/EBsnf1u46Jfyb++n9508S/
Elo5W3ihpnDw5TPc/ceb5rle6g6aAEoSCwRweARnZpSuKomWWe7YvHYmY7FFTLnII5i6HEuLdpy6
tbBhubilD/HU1t6A4DyGoH0WccwsKb3mmcXDdaaSbVx2TkHBbgaHUyjSo2fapB9/1GyWeBtM5rgz
WyQlbgglQPy0ee6GkZtqRAbpLoxoSqsr8L+fM+6/zxlhs2jgwvBQMv7LghCSW2b6cdjCfGjNHVRE
LYCo5kbcJnLc5Agz8BoqMb1uJvQEPTDnSqSnKaNrnCsRuFKTB1PwZFdw0Wp3y+J3mB2Wunw4thUS
y6VgGOvpeURpALGTjYSV3yePd6bw/RsBeTyhQbsFDQTrj3YOcsmMyMeYpApXO8EZjE/wK6v0EFpx
u5UuyUChh5IqGVF4ZOMBevEhmadFh5RI4rLstjo6Xo22UN3brMjw93ZsHUslxPLCoVobGWMgQfso
Zgu+9xvUn+ldD9AehdNbijRhdlsHPwB3V8ZVkMnttEZPziduJv4GHTcNMOtYo8T6X8I1Td399wLm
ChPTisCYIRz3n2mkdq+JKpsAzZATxwpJsbrvvGTcmBaanUI+OrMjAPW63Err/uQ4NYyYIfrinlz1
CJvNLnyb1MlXKZ0V5IJz5OcPnh06a63kl7S4+IZXnuYC86s/i1JrHC2nX7VDnWw1w/yhy/kXeZB3
tGc7WMA308++vJSFI9de6bNwQ20AWClVWdoAx4P8+JBY/X3Oq2o7kR6NXeijVjpOK6A3pA1RDLgh
2+IEfVNkJ+Uelk++O267uTtrNcDMdCCUsinsc2FI+2wjd01TkR8axiQRD30Z8vEU+EPDdwrjGEhs
b3n91NKrgzeTAV2hQFAIHx01OdrZTSVpN2bYn1naMG+Ud6XBd2uHZicLnlKGLXI20aFAt8UvJYht
AMUsmh6nyb4yP9yRRoX+16IKXJRUy7+bFHKi0Z71IfwqsPhqiSAHoP21FJRhXl0djQlmU/SAUtSV
oYRbjWvf5qC5qH1xWMXf3aQ5+mXwxkp5V1tTdtHQjFVvKMq679K3vwdQBVO7R9I7YP6e/WZPG/JS
E2lM24YaYS4HPLblhxIGUfEDVAO5iYbxyxrGZ5i0Z1OPoKkmaOhjQRU++7+mInyHFkEkG0rVLvpR
hv2nZqrHAnm09i2c7Fgi7Dwf2W5irU05U+aIiZ1OUoWWshON6+LSOO4t1VDwKlWXqjhboDNKDAL+
lRa9l0VHL7RXgf5H39arfUcxcNHpec8+sqkPMRpSjyaCG9HqUAI6K2LslJJ2ahUcrkl2I652E+29
Vd16Az1/3cJUUVthKtktEWk6uA3x7AXl98Vu7848ud7V73Ftfl8u8KipcLoX43OUDCgAqhADTG1e
q2SEQtiwx29pPIRM9GKv+eaF8moLjcWGfc/KJn7IZk/uES939HPKP8NnW2S4+stYly9VXF4n5Zsg
VBxnPDjylpu/HhA9FVvBjRDPdBMQB9kIbO7LtrvTaJwMBq2AmfLeUPLHUuMXk/EYxaSOhT/o9Gva
ctpG0dkwGu4ezIwy4Z0rB4V/0on43PAmWzNEk7AovoMB2dYeRrZUMrhmMv7Wp6Vx7pGn2Vq5ljKN
r4kpj+BU5KE0oQV6bg6UbB6CHYY0WhY9qMVi4H5Cvu/emqOrzd7yqKVOtqkC3OCeJy9ymj/tdDJf
05lecjpctAgv2IyJhah6L6pZjhqy+NyOjlOM3lOPyMFxK+Uex9wZd7G1K6LWXEtTDMANfUITMFb0
fbZ3OgBCowN+sgS7RZe0Y6dqMbjrKoQ9iDSJYm/t7SIMUoDLiUgBPontqKh2qMpOIq1ImdCIoJ1j
Yk5HXUCRmh9Muubk6moIWQqgGQpWPfvzQ1RY6RYLzFXrDUhMFnzMfE73M6BmBF3fK3I5uXnX4U7a
7ddo8l1bo8dQmoY4LYh91yUMcfmKsaGRBvlJM/Xn2XDMHfK1Q6ULcxM54ub45Xzyu3dZxw79JaQo
cqptYpTUlx3DoB7GXBmlI3pFGK6m25yRPIyHOpi1c+wm7qmZv5a/tOo7y1c46hiC4kzm3ZuSLfdx
0gSF9zAjXj9YluufA7Ld914hvsW1n17GEEy1gMPjG7nNaGoCg9GWDz37n0Mp58fQdZNDlmQGzhEs
uTFJ6edMK7R1CWmSrCPAL9FgQqxt7f1ylMtRCLflZYj2qwzQsARl0SB+iBmpeBPMC7ah61IKckO9
YW+GU0RaA0S5rk4vwAD9tR3zdHoJBFHXu0OlUMoGw8OtMNDxtigEz17+XvfI60w7PKZu45wrVYSQ
Q4OebmzHPWazZwum+EHakKAMWiopdSeDlvHdT/TdHE+wS8xfQibpNunN5mzVXXMeI+NnjTh9l49l
f44qEFQoZEKiYKdtOg7G0bUKhjl0Cc/StFyCwBgbsha/BqH3DogtxmSnI2cJMB3Bpu4L9pBCJGc5
Pdvd9Fi0XC6Rb1xN0lk8OiboB+HIHyBdFLNx8uLTzAH0c0jqEHDLPSKnYd8CNQ37qdvrucMuuQZN
ebI1t6WTIVbDzBBlnUzGlWyL7oTAPjkmZYD2GOcCPUIDnjrbwhSTycljpebGk5B9qh4jRMp7kNgy
1qYLHyCLI1Ie1JxUeVTYjBFWQ2lWtMZpUQCnLU6UsuxQZmnFuiF8DntrBHkTcWTZdXSA0+ErdNDr
oBe7LKtWoco+5NW/ssh5s3I4Yaq6yIep3DAn2y8O+rBrvw8hakePcR9K7uzuTSxT8wjjSfkZbIjh
yEqIEgm2izQ6GyGdRRiqJrvcySb9BB57XuTZMJ+dtUshzbiOlBET05p0tEf0UbvlKBfBtGoRzUF+
HaMNosaTERmPBiQJLtJ2PYN3hP56W+qkZuL2IcN8HyXIrbLAb9Zaz+6MNo1BwxvS8fysbp+Lhhzz
C6r+hrWfV6FoVy9zQPc3b9M7EQncypCdU6Y3t7nO70oPq9TnjkCBjrGJUeKo4pvvMSZIwuJh3tA1
lyERIAhjST/lkSrSWNBeXVpizul0YMVJmcNVNUCc7JTQV1z1Pc/TIX1Oa0RnWl+zteI7i0lmDit9
dV+0/USYdLEb79wMKWqeyr3Ry9vcxbC6CXKC7Rc9NJksd3pLrgd19yIQHhtsBI2ibwzo7Leu8twj
pPwSZEWtMM/hJxPsb+txJsiTqFijw/malMqD6puHUasfG92/hfbMrNK8srvFG+LIm41yN8/ir7nO
uFYZQfXaLR3pODgO3oFmug8eCpVOr7fmVF9r1zqQu4zRxD4sG2hXqY371n1CLfEk81bshhYVV+c2
x2zppik/oK8BFGquC4YlDycsEQ7d1fLUwk+dM/GaqYZmpdw1MO/9lV77Zxn1FC3iYpvoptjpDy3O
F/4fS3qVk1sEKwah60QnvrkO6KKZ40kEImUggyUjDH4PkaQuVmfEHAl6kZSRq8QE6qOGqkuzZQzY
n7hD9s31OzI0m+9Y044h8xV8xakEV0d2R8JBt8e8R65ijVRPRUhd5GAYEP08Y9HN762m7dpM+7Y8
QWiT16nUyqIYiVG225sy7VisD6y29TdVey79g8CiEqntcKPq87ZuXlNG15hkqH2BBm0Tcmc3kVZe
gG5WMJncl2wSj7XWPcQuFzqAo3RBqOlhjKiW+S3sDgpMnbyhOHm0TYf+OIemCDDShrAejt90MtO3
psvb0RFUuwrt2ESHwA8Si1OsoVqA4lR6foDSAGOIBu4c57c3+OV2cGL/0ikraqysSIEuODSLOd2y
RdR4CN+NHrwh/KWFDyWec7rVb7oIviptJsAV/WSJfWczuiU1uZyvsuBYiXIj/yhyu7U1lE+EQW5Y
fbC6jLAOtfDTKHgPVZXKDXvrTC7Y5/p+KCf/Q8/zL8PELKCu286Inh0vB9tR/U7JsDVUAySn84uv
Vz+mU/NroHMq1DGO1L+gluCb+XPHIYIhSgp2Hzl419PcVMec4LB151g6G42D1Lh0/MCyN5omN9Eg
MDf2tbW3I9S6Yky+lo6Ih9Ih1IIWqFgebSyG7su3tWgCJWW8eqn3wxv9R3pQW1UvRUO/1QcPHJJq
VS3WoTK8F7aFQ7JPYQTN5Fuw9fqzloV80LJM7v6Y/vDC6HcROTXd6AondV9sAjcAomrspoidPCJx
lsMW3wRos1FIimqxr8qeDY7y3LUaksahdnfKtKL242pLYk9sr6nJeJIUeBT6mamE4rf46xPxA6Yp
hkHl8Fj2R1XEXRvQF+YZlSsy+LfFOLU4MAx1UpHI+kaOLOgyqmrVgFv61qaqmlWCUdZJ3DcAFdCV
hlh+KfxypaeyZJGuBRdqSiPy0I/A1kfCHZYBwOLP0fE5rgLUX4Y7IKVVuw7L9NZxu5MQeR2ISKqy
HwzNwvv87PiP/dzt89IkFBDtyTFuDcRYjscUJ85IQCEls4jfesvhw7DPiRUeDcu016IlYzpxHPZj
CP8x6WqPw+y8dFURrG3lKtM66IKt+DmpVTZlDyq7Brx3g/Cc/Rp+MqfiIioOZGNWEZJWPXbcLfxi
s+NTXByxOrCUTV74W+y0Y2a0a6Ngo08Gk7NeDsFKWHFlUH+QO4Y/HQSTRipcOxbcXVmRkpzNYg3V
kjeKNa6lOEjBF0N6vRoTqEIL10U/+8VRVLoL6hwjEWaN02IQleHBsnu2Rt0Gq6dWPC0DzmWTaw74
9oR76bWUOTvd9yYvPwRZpWE5P7aSC3Vx3QYu80q7Hvud+IQde/O1dtx0Fga1eIRtmuiQ4VPnV4kN
Ytfl7qUqFBzQpZFfTbo4lsGnBUlyZQBHysLgsGA6pl6bHkzrPQttEk8lLN+l4wM5Cs9f6xUXetMn
eK0hSvT0q5nkV5lq6D/dlIuuTNZZdk1iVEIeVVOpLIaLZ3lxnkRzfWRFu/lW/bGM3KaJe53XTR9w
gC6JPj8P+QxD0qPiaP1UqRSKTe0nH0vbamk5h1H/6Qbz04huW5buratHgmcKyOPOjeyZh6a0957a
v/a0KlCN4dlSXIcgJJM8Vy4vNW52asyyHPyyn9R0eA1SI7kgKlNaPnGJ4BzGU8v9brnzJVVzbXum
x0wzd8qBuFxdqZh2Vt2evcJEupS+WSEvpUzqo9+joQs6AElUc3XH8rxccrmayCxDDTUo6odPF/I+
HXC93mfTe2axd1d8L5FcY1v/VfRcl5oW7QaHldPPoR2ozrHnonXVCdNaDsxLw08N9uoywvwzkjYa
uUIS5ShPFMFLxEnZr8ukd/kMkVowq09oOjcM8xuwvr2rQP7ujUETdxZVI5U6K1MPMZH5tnYcxzwB
5x99abr2e7CG710gn2mHMXBIQwClB4K+KRBoYCxnA2l11Xa5LpYegsaAhZEPD0h/cg9F7UXVzIg2
080yuVgGWJ39I/C618VL5GNtXmmIGu05aQlXCicaifN7NGpIGoJoV1AP03vkWC2ahgqWBY5T6ShS
WlB1BtECmDHuAa4PGolgDFRTdZwvoTohK+JkKRuZfAp4CuxBj6QdXn1PeXtZeI2MxRciOBYqDcUD
am8KofEg1B3PQ/KJlTu7qnpMlOMmB12j/IKwIVTvS1VaBqXn8i4nkfVNUnd6Iw2fxeJlvLmzAygu
1ZlLkvONshBwI1vfoD9PVvilZn1xhD5lrh+rIdkvj2Wrqe5cMUlNmvrGxv+r0Gg0QXc+eXzy68VY
rLi5atWnbbfP2ni/9ICIZb0u/eYxNBCcMpNQUxf0Z0TzUe0xwa12Cd7DWnbzTo0wkZox8/L4WPLm
ir35e8vmlkDGN6wPDC7oZaCoNx/SLPq+XEO1YcidOzYYVtxyG5ZkKHY4TBSjRlninLHk9PfC62Kk
9ZQBX7l5Xe1XRpMCF5O/x1tCmaGuTG/I7jSO9Jl98LJS9Ay0jWncEhJwH+HT82a8LyOOOQdKUDmv
U/TW/7aJel2R7Ingy33El3Mv2FITiMIn3zLkrYvsS7jFPc7lNfYn7Jahscy/LRcmGtrjxT+peVS3
ZsWdM2+Ly6RgAjkQ2V1F8Bt+gNJi36BOVnDjCE9Ud0qVLczIiMhtO6DyrCeqnosVCoHMo2unHIiL
bMQmmjSzElrGNUNt5FO4NTWiQcu1gytoW8RE1dDp5CLnwmLsc7JH69kMmZfp2iR3FmZnWVkHEZZf
i2AAiT0z06LbSBF2m3vTaAaK8vxK8BkFSujc8cIc1FvGSvdd96ed2s7Eyltrtfk1crnzq+G3WvWS
inzXhF1qCt5sRWbrL9WDlD015OLg5v7xHsLSgeTAee2lWIN1vD6qTq9o/fb4ROfAPkpHcdDVS4iG
kbZ3Ma/qMnLQhb8uE4yF6Tx6sJEVcyTFZs09EvVvFx7Ibbynld6vU9v8/+SdSW/cSppF/0vvWeAQ
DJKL3ijnUUpJtmxtCNmSOQbn+df3iXwP6KpqoIFe90bw7FQmGfyGe899D2bapZz7KimZp5Nd/kxa
d/VQQy/i92EL0IZUNn7VqDUkYmA8LQI8Pi2Eji6rn+dc1nS8NH86uTio8Mf27sNgYCTmsrgXKzih
noqCjF0//qPfUf2/xU5DR6YdHa3NSkTPpBVoeLZn1YPrZueCCfLiwk28j/lNGlPN7VbkTSYXXTkt
GSUate02TxNcxQXXDmuV76bFGCbEI6qskZSe5a3uMeDCbcZjw0kJ/NmC37Gc7mdGq33paYqgKcM/
CV7ROYXNtGUsvuHl0uixTP/LFk9lM/UerbPPLNeCsNRIxqQlIdArqo0MSwXdLlw3Tb5gTMR6Rzsc
VNN9mSw8DDAmK3vgIFF/kI4y3A29Q28FzFPowIQ23LrdsEZLluIByQiqqIbfwH13+nK/n4lZmvDf
9en2vg+RJq7/3GOlRAl2LzPN2EfK7/72SywQvTqnIo5Xvl+ER3aaq7E2JLxzA8Ihj0M/cbf0Udc7
qsDSpvh4ZspbupilFDXk/f6JHQ8DB2NeGKXK2TRLdNa1l/DYh1bRcp3GLIRP2KDi877NdUvSpP/t
Pky4zzGMlniBfrBf7nCMJp9R22Ytak/8QEPGMeoHMT204x3jvLw5MVfOwsNG2iT7tK+L4NGdZTiz
lN9j1/gzCwBImYH1tHbdFx35QJ7Psp80f7MoeLCbwWBty2zfa8yL8soL2ZYwSOT84Y9fd5d6WGfI
SwLe855ZjU+T6lbJOcap6/sDj4IFX1cw2jUAy+QPgWvQ3RdSPgcO+DJkDBlzDjlhzeManqirjrHV
s0cjZp3tu+kxfRz0o26svnccyXqyogj54Wrc13RGHgh3LR7+c2+gu6V9cZz++zBOYmXz+WRZnpA+
wa0csi4x2NqOYKyncYppzxHfjjQYnsy+sqo8zKQwnbHOPAhPS331oB512c85UR92zBHBdm4geMLk
rEOyZXuIMwxMOkm9ERVCrjGXpyQ0ZyR14qa04iMfh2vd2Av7muQqfDRYzYIOTmnxVBVRvLvclQxn
NwOPlmiWhHEsTN9qpqRrMwjXd8lFJ306Tzc6S4qUVR1wHofLl0dhizYH10tBLBmELqpRc1E/VI0b
w22gADUe/96Uuus7WZ0icnMXD8USLd0c0Z62IYcS+Xs/Jte5qxhaa/hIu3bVJ7xkr3knExlgJ5Lc
lX6S653YnbyTSBYgtQuu3RDGH4N0hfsAhY+6pip5u8NVkqy+GOXwop+bNRp0Bvf9CUIVNnLdwqds
hzyL27yN8t9l/3Y/Qu/nWZG+k30KtqFCSyne8oBc94T5gBxAyE9Nc/HYvW5p89+JydxYqrrF9dfg
9x9VzV7dT/nMcpuSLUFVt5o8DJhOdm51kpte491RIRTjFeTjFfPXd93dFVGw95MRWLDz4pBy/mBG
u3o520Os8QAt8xr0y1tRBSfDCHfKyn7doRzK4IRTejSNh+Ch0aKPKPRfg44KLHSowHyOcz398oAC
3DUd4xIfRz/5geKQ4d70cB9zVqx6VvgJd8HgJfs7GOqu9BrrByfiOXAXDujlXyYR0fpR9oXkicoo
JO9N1NnXHSzkSp4oQUmyV+y89an4Stv8mwYY6cemWUJmJuDu0y/bCyLKz/u6DrXfbm6rt8WnDoK6
U8F20dwGppxaMzR0qC1bNruxvvmarnzFonm4L4Atj40dAxoklsETLMDHELnfBlMGR22E5r0LX3T7
NE2U9yVAJlaSDPMGTxOsqA6Vlvj1Ql0kOdarpTC+7sNhmxwlsDYD46l+xYYEIavL5261KOGLhuRq
mgMURKQhmuznMBX12wHxmw7uRiekSwh3kCvVQvdmEf/cx6hn9bvPxY2IiwWk6qozY8Kz1irhXtjf
a79771Ya10SRAeuz08wlXH58n/i/GoSPCLMdAE1IdJPdJLJdl8o3klCwnUThr1hLaon/2QStzYqU
OsRpiDejpz0mQ/XWWX69Zr2zCmR3RWuGEF6jxHSXNmkkEn4/YgqSn3rmO6gcdIDB8FOP18v2tRVo
ru/tTadJY/c1at8T5iwKgn3dz9ydcBRqnITubPR0lLjBP0ULj8GZPGyJtGw5v+1p+6yWggikIeng
PxJeconLBamAQ38m3PoIrVOz4b0PfUOkCmmaja9GV9F3AVzWUml5S/KzfkwbGgqlv9FYVwBd/2js
ZaNA+E6gg32rvd35XdnC4zrxt+jmfTpAG3Yf69aNRBrelk7MvRwSNEKo5V8QyApgr2XLVz0dX0rv
szCaD0200j0ji49veFr2dU62Fq+oTNzzwtCDITI1o85vboIXsKU/cBHiw+Qk57jjXHlSi/l6Zx/m
+uUHxnkySU+sMzzErabRQRJRu9BBptueGGJ+3Kcs1sTJERPi1JrNt5I5P8bTBBlg4qz1WzgvWcVL
Hp59LeYpy9BhgYIIhlbLyYvvkHX1WuAuodSN5/3OXTRdT/dg99kTM4qjQ/WSC/WbGCF0onxPfrVc
VOUfvYp13SJ/q7HGJoNE11R/Zk2L88SnnUxknabvjiuzbcx6k+OeZQAJc/rTMBgysbMBPD71fKai
fsbCxwOdNZ7+bZsSbcKl8VDrykq/zfeKWI/T7/31pDNR7rQi/adn6HCoxSmZ7x1gB14B53F2mvVB
oZ/geI6yDvJeP6WIJGB6E8qpfZtMtgk+IS9d7ega3vEl/3RbDl6jkRTccGp4JxZdavt6fA/r8lES
HHBXeS49iuum9p/vT5IBlQ+4I5NSnv1+WlGJcIn+lAAL1aKOglhU/U0MPTlF/U991tyf/W64XB2E
Rxt0omLeahRbjxznwY6SP0QFUaGaycmqYBsmRfWjK19mx329E6R00Sud5T0vghMOPI0fdJKHJYre
uqvZxj8rw/msbmILV99dNxUfqK4q7g8bg0w7ski2SCJBzFOq6oWCfW2BJTyIYTikxXjAJvWIRP97
C2b5AXf9azE+x4pNMpaI19q2HRaJcOkpbO71LXR7Y6XCh6R1v5VNPf41jbN0rKLr4my0I+cvFeTf
zOC/ua7/hjD+t5/+/yQaW5aW8P0vROPkd5xEH8W/EI3/+kt/E419+x9wcAPPEoF0fdt00MyNX233
n/9hBOY/hOkj6MdqIE1XSNSEfyONhf8Pyw8Qnks0W6bjWryKlmdh/J//Iax/yMA1If0KC1Wm77n/
J6Sx/k/+mdhr+47lOMKh2POpJ8y7APafBK418yXie1vrZITWS9fU5YWsB/dYOi59dPBrsqbmiGon
Xnt5Z25KWysn6zk+BYt1vf+shx9+VHlwm9HK33A9/6jLZTzdf+YyViY8OVZb5Lm/BdJv5E03gnAI
yisaukyrwudchMnRHiW4y1idokwSfoU3nRKsx4Hhkjfo1EX9PE3DTwi3kmUDIAfWzI92Qzp4mC7c
H5PZHm3Pnw7lqB55r5/aDghQ4clkK2XIlicwm/ih6RU5NOm0d2O7fRR2J4Ff7JQdRTfL7Yf1PBfc
/PADqLPH+APVwV5Nw7h14sFcz5NVvNBRxOyPfBZPesrcxSGkes8Rt8XsE4ou+TSEtvGiUvfDgYV8
mwbRnBLX4EXXv2UZjS+eEsRGIuRdp8BCNLznHWZUtcJmrP1U7gCoGaqosFF22GQO5DkwqDk1hxcV
VSCv/OCMpzd+yONMYeimFePjY4PmON7Vn+EuWKSTQq1I47MvhkddnTcY7A5WZwxX1OXbCofH12z1
TNjHNnjxF9QIJJPtBsq+hzZLzcfSDuX6PspMBvJmo6QdzrKTL5IJ487GhYL1wSoeixIVLmKg89TN
+7JNwDa107HQfXXvIukt+eNXNAWDETVPCTM88sMSALxssGw0siu+u4PpR/IJv3d4it3o5o9mdlEe
qvmQgSlL4N0s7e4Kpm0iuAiimjG67o3YIOJb0/QSd8Z7Pi/ppuuC+gRYkvKs/h6priRnlC4zNiuQ
rcHIvoSp3Dxk/mliDoM5wLMPRN+1e9+2YEvY2QqBsvXUBtNICmmKLARizMPsPCLyGY//dED8fZT+
MyLbcv79hhPcZz5HAjgO10Uq/K+Kcr/txzxsluZ0DztCkifZrw5nxIPlA83ipTUJXXed5KUDeHFA
dfBTQA1Yx2xjWIxSh/7vr8emVPofr0iY4NOF68IhCDgJ/vUVGQlZYUZfRqcgisdDnilsRWTakXEy
PveZIsZkAA/Y1tD8/F6+K8s0bmHlnhok/nXgNG/M/iVxhdamy5X/hAViQbAbRu+jGM+SrTiP/PGn
x+fGviqNXoPfVeDOa8Hc+3RnlaG/odLFSkMCix9iNnQf6AuM1aDldWUZXyTB0HXJaK/r+YuRhI0V
aQ8mC8mR9RKxJ8Kj++ncfnn0ZnAavdpX8+zBqEJeXlSPVi4kYiQn2ZgWRO60iaarICcKbukvY1gY
woaGt5NgbhqxpK9RD8bSir2TF+Kr882hY9BkOQdhyUtmWNFFWrSPtm5VIVp0F9UUL/Zs0PBH87Pf
YM7jcZ7ZqThDQz1K2xBPSxPu4tCKsQuPQDiCYd2llf1qrli9FCtBOYN3aHyeKjvdx9AZ0SNjNxPx
dLAMj3Xy+EdB8tthSfxmNZKbO2Fhh51tWLdBfMVDz23smeUpitIz86tg46ifSnXRJhkLLGV50K07
ZX0Efosqp1jkLuv7Nw//1JriKDukYw1ZMsgPrBUjyLEdKXNdjNmpXXAhqxM2R4MJZYlmNnOGW4E5
ubWLAy+p3DNsbDZ+BsQobTHU1+N0nkD9bFiWJ7B7636fetaDbQ2f7M6wTKalAed8WVlWJDa28uYV
kyxU/Wl5GhCV+l7bnuLMX7eDy/7cpYnCpfiTUABzh/eATj2ScifiHvpzt8AcNdjSVz3/aKrvkcY1
9ouJRKcN5zfEwjTuc4qdWBjJQzcH5akWBNBMrY0hFkVOHlTBpmtZe4lYiJO9zK98T4/EJ74ICWon
FclwYWWLbRY0Zs4++HrfWOkmwQt8c9/FBGGkgYBCc3f42d+Hegaryd2BhiH0tl5DO9x06cougw6C
jbkvfSc4u6F3w7qabdORBFk/B4ReE399RgbxiA3QeOj8b7XLNZAHM2k4TvjhBnSZUUBGeWURUzUm
kinsi9EbIdIrr74IXWurIHtGPRFL0jeKoAx2wTQQOedo6ESPpm4SNbEjNJCdNT37zFU9QgNYhLH5
nCPMvmIqDsRC9Q9T5b44pLM/0klX1uIcWsf+TWwfGK4FJ2OWwGYV3nfaIPVgEGLXYAPd1GlZnudm
XSHjozWfnuA+t6sZgGyVNsY6tM1gE8LJpeVwVoOEBsOjGLhpytbDA3P60M6Dg3m72padhS2vVcR1
D0mxE1TBM/sUBCkMnlWBQADF07qeGvcFJTKAGqNFeJjfqEnaTWGZYs1UIcJrNAUbvyXed5h/AX1o
9sKJntImAJpb07zhTXueiAcFpZe/B4Y2+uqTBzP3O6whlCaxYa9ct/k+FMG3loku4OlF7aaC7f6o
34eycU9makzMsbEN5AvmQ/B4/Y+GDKOVaz11JsAYw6LnjnpIHpMDqpWGf4Ola9+PZnIuY/QpMSlu
O7Yev9EEQJv9rRa7pGYgd5r6XrjWnzFRXIstu/82/gTDhU9d34xFGD7FstkDQkkwx+nVZxKv7mdc
lbE4aNDNIHJwztU0dGSbJvt8qukeLPp6MTYov8Z0z6xLVmzQCOJ5r1RZExILJ37Rxlk0z7tsTo1V
oE2mqb5zbTEfZxgtm2pEL0Ns1tZVz27oeGAgsLkuk3vtxsJjXM4fVk7CiDsur55HWhxgpn3Tes1+
aPorcrbqhreHIMmlOVczI9UaleiGB4dkP9F9MRBvr6rv8Ub30PbRSYWN5T8FZhQ8+f6MyTRiUyxG
JjqD05/nfl3z2hh+klUka/nO5gqgB/qrZzkbJ1HN7SmPKGHLJD50AZF7nsL0y8idZbskczt3SHWt
1NbJF+9cl2ghExuhHfmDRVTYF+RBAsp/bKzH2Ihh2KUH5S/mqchGdzv33p9x5P6LUSWthZ+Yp6Fw
vphUpnusDkyALQbOEun/1h35E1QlIY0hlDgw44g9+ugzC7LiVpOrjCa2/AnHMT02Tn/DZNGdCg6T
a5MTaJ2w2iYoubPOdA+HHAHYoTOhg7ddsGFFXG2Jnb2WxRUNfHpoIeY6Cvd5boeatYwpVgixxTXz
YSw9S3zpQMpavOjJi4LLnJgUZLlsz2xSRtC7HQ+jxyKeQKIgI1/P2Kd2dS9gZGieX6HmclNa1XUk
YPXio1plGTd+9B2rpLrjJrxb8tFOzCB4u7PkTNsyAyYhi3dsZQK937Zh1wJOiXlACNri2sHtaxjc
jMKo3YPXNKyx0xrJEO352UjH292Mfv/ZmBktSOOKsduC9qjjEfuS2/Hexdawr13tmwY6OWhuJtcY
PrSBs9yCuoWkN7wRHOqa5s7x/fAN+wiGCdDQ224yH00TaNYCYoBAUf8jB2W5GWatQJxpS4a24/uO
xLe5ea/IviXfkAM20UdtH6FRkAu6kYBb6WD18w9HLfHZ9sOB2bCF88W2eaa3GEHhue3jJtaQ6+eu
879w+JanzDas13ZAH0P+9DmnpKVuaT6tFLGd71nXyrFeeTnpvsiSr4ld4NMgXYKeYj7BSaodVoxv
QPHkLhGdHn2F3W4kb3w96I89GVkwLOP0PRuJMuUoMgmBZEodXLvaOJRz/Sic7E9iOtU+juedybUq
DLO5sTy/MhPlYbBYvyPt0yUDjERte2Nwk3ETrnmh02bWb+6cktXuFcYzjy4hZ2hkjflkcuzuxdLm
6HrZCjRk2BFDqn7id25OzD5vS1wXz1WDwNSferEptbMjr4AwucH0nJh2u7FSDgsnZ++UGdJmwt1s
7SByvrWeDaIUr0RQdk+K0T/YYlzkcak9SvpLX5ifZZryx42YBqyJ5lPc4YgdyFrtA5YW/Asrws8O
PYHkK6RNIecw38l+ImlwhymDxbd0y/NfDWSTeMszO9GEPMFVxjzqUCVwqrDR9OuEanBtFiEiX3AE
mzBW0z5eCBxOfTvaD2H3mDfIvKqxg4FT6SFhxdpYzbLbkzjxFYYywNxN6MuAAg+3cSwOiYeweUIb
HCQ9WYH6qlRRND8NcIXRUjySw1YRRM2Yr53Ih7Dd6VdMh4TDA38f0hp7OwZU3pWYq23l1W823Z2W
I6Gkbt0KQXlprYZCig9eGS+vYxwcUdOjvs1IbhlmmyyEOd4uznj09NHPuq/YRH2FvcHODmUwStrQ
ah0TccRzyylPZeHA3ysq2LJxqa/0ZR8Y6lcIC+qaco2i+bmSlDmbxGE4xHIe2kE+O0aSbnwjP0VG
8JswG/MIGeJLJOUvWlxxghjm7ZlrgbPw/U1aYcGbmhQLUjbKbcDI/H1cUF1hhVpFLN94yHEr8+ty
13RIyWXYW8zUNdbE7YNNZB+cYbDOQ2//smaqnEgQzjgzsu4rvFBocEHmJYGz9pIQSElMOgkKBZ64
PjvSEl0RW2o7hxrp30LBfFOMjIjbdgjP7rteZF7Hwnp2GEQYDPbZuBXRlsyFQ+6W5Xe3TKZVWABg
WRrPeZymd5LRN86tZHu3n9Hy7siOuqIkd4kH2CMdbB5mS9VbxLbQZsbQOf5mbm1eYYCh6gxqSYQg
Z7vdL4eEFSiEUciQyke029kvnQ/rvK/1ynD0zg5v1oYG30a/HyG+SYuGAJLU2rVC/OFTgW1dZdZa
6cl71BzEgsAF57/zYLdteXBjdevr9HuYlJI9eofZSOq7QIcXCYsDIFD1rxALwNnt2TS3wjtZWTpf
u/3AHv+Sj+zx0diQu0eCCpgM+1KCdzzxwj5CkMA3NyQPHYEkTaLtmheTmhvgK7V1JJ66ErVT0jbx
xq25vR2ViO9UuS8whAePPOOp6K7UANnZB9vJH3ycLQdMJEajJ5NBjuWhRCJV2wGJmpI6UlT0/znY
v6Y6jS5yZRVMJ7cW7sXKXEibupor7NBbxWl0yUPP3LqSzsFoGB501O4bZTrIjOY2OJsZm/3Ut073
L3ANGxwJj2FsmdCS7GXTg+b0vdLcA3uVO/xTn5nNnTQO/Bc2tRXuI+N5LPryNDaEJWNlKy9Y3hl8
MV2mVmB4EzQebNfGOhjlPJyaUvjg+jPSxicZn5IpTU73H9WWWodwzY+B6MAalRBYYr+s4dNyYTmW
9ZiQD/vMfLJ4dHtFh8ZBADwPSBTC62LtTf2HExLBzb2SgXmIG1TkNI+VnW29yK4e62wMzyEsG/th
sCZqUcyBJ0r97FT4POwaH6ChZS7hEeVGgD8LUzIlevob0Zdgi1qoZwag1t6ae2tjd0aEuWeV1Mrb
iiL8GfYdtMFY31kFbDnRw2JFRpBsBq+eiLG1jdcxK96odPsd6t8QYVJ9KLkkVzmWx01dJfOjpZYG
1hIppgMWilPG7CFie/YMxIycCEdnYSCNQnVsnXwgPY+jHnoZk3MdJqbtMFeiXdJHyWuEmf9YdLwW
IzHjV07phSSL6BPSTOK9mLXnvcQ1WFfDKuRBBxhCSujsHY/x9EaW9yrBmnYyy5xOpeFsnFNSGSxi
JheHKG7XZfIvh3JnJMp+6v3wZaBj3zpugIEq7g2wJKVxQHZxuH/TyGK2ZYQcfG7siwMv8HK/VjrL
guOnbiO18FNV5cvDfQhZsRo9LYwy1iK0P0M5AMWx/Bwr2PC4hJsZejl2RYYlS9bCkpuahwSvFfWy
l64ZBlIGt6z86m+L1yznhmnApTHkc+hRpdWIlkRpmKwvAnGuL133lS4xHoCRY4kFSsdwz+bB26h0
11B6AeVLvFPphs1qDg69G0QX1oiIn1R2Jot4WmU+2pUJjCKrvw4UWcS3ZCUYdIOST6r129eCgmKP
iLnbt81ylV7brfB0jhe19CFJNHVyNdqlJfLJGS+OmVZrk/icdbGMSjwkCVadIXzGSu6fMyFIDeFA
52mrvXyL9VWooCK4NsdqldAm5Wi0dyFyjyINcK5NHdGx9hw/QEH2QBTzRZR2t1vG8cUdbO80aI04
3uF+fy9AsHUel6gBk9xO1tGxUEYsi3UoMZ4BOTJJUGKPv6NKcVRq4Tcdv6qgeJ68+jSCaEbMUn4Q
5kzCPbPxjc0TCtSYjzAs2rcMPdgOOf6BUAy1N9MJLPIyJFvhAK8K02vfZu33ALpeU5mXHtDst0Jd
bBkPIBjS6KoKy7q4RrI1kUzueWQQCg65C+Fq6z+h5Uypd/1b7wXLOvCW7BwsaEL8xDnVTfXYxG55
mur2h1OxPfWDEXwfMp9wisQBrdhRuOVrqBB/6UaybBV9Y69+dD4DnXsUiqHKvS+6AuwI336rUeOl
LD+IV/0qY7/ZBu2bwV5vkdI7OE5yCSMTcqVPuaPyiSjVVC67pUTvNuc9LrLyCFAg2PAhQ6YmxbmC
5nkujeEGujC5uFHxI06MkcozAJxJi6dIqdOl9FQMLu8x9mWmGo0M10g/l2Nxat2RmUJKry5qm3lT
yEWrtPpOMM7uWdVsOWhapG02t5foopNIUNOCg6139HH21idZa43aatNTKX9LyZxNLUnuQOmY+JhQ
0rdV0TKhAWt///wp3eZ1aOASkqJ6M0hz3fn2QiuUD+nWkg11s/Md/Gv3OKv8OjAFPQcwsBAJ2Ocl
Z73ASlVsqrx1LnPhbzFlAWgMCkFTwSCzyeBmtlZbndHZrDKelY/xvBkzlAq8j8jcG3N6agtudKOp
yKaW3ZqV+Z/RlvWl5WRqex+aBJNOwlaNaB2bo3tUZO4CBk33zJLQOY8chA2EOUoCHHwNabmGS9Ic
NCAJ2ohBZZU4rwQwEJNHQM46NZC/RT1ozMgH8mQTJq99e3WjmNRlabNPZl7cTAQOwrFjGxa8CxFT
TCqd5IiNEx7GODg//MxcrlhVnzGfNczzou9ujIAkR/3x4BhM97oSNaVow88sHcD5MSyqTAJ2cfyS
EunWE8BOxlxQh3NEXqnHc1cyXoLhqP54hVVDU4508PO4lVh4/hqmAID6wdrjuZqyYbMM+bBXgOxS
YkRWsyzSo/ouY6bhSP/GB6ehtBKy/HSa5DjP9oC0mu6iMNAou3WHHDGu9sFi0g14hUkYQ5hSYllP
M7SatVQY/6lmdvkEpMqTjG2kYL7D/L3fqBpgBEa4YmPI92zELtyWnDsjmRI3JFTbqHKPVF5iix92
wLyjRoIdGQWlJEVtsAujdvuIu2F8Dzr3teTkWCCI3dLwgrCguBHqs8b3iBsM/x5tplX99O2R1LKg
GOGrWsl6GJDGJvZrV1nBIRJdcpr6FrzxCNOW6/THxDgrYQp6n9w7XNeeqOsrQdLPraTRDhb1VHa0
uUFpA6NPwuA7lp1rky30DmHFAdqMxqkvUVHcJxK9wxmOX9nEVbggGslBVYzsv1iup0kr956Zakrv
xMR7qRZyhYJkPwgH8/ZA4cfxxYxLxi+Y4NAh10BJoxAJrXT6+KWdkU6NI34x16owKekvbuJdSEHp
dveiJbanGx4wYxuQOX+yuXQQ5SwDU6NOEc/Tprxuvz6lVbLRM4ESSZPMDi4/NQJbnQk0UQgCje+y
BKrfNTEcpmA0r2UdbCHa1vuus26ZhXuodf74RudAnBvenajxmWYIuqfaWzZjB54mbyPvxJj0KRxF
cZzwpJ9bG2TIXEXHJZXvphHVu7KsUqYHU3hrx+SN5/8vojyCF1QH2Ba62lsLKkoinPCgMrXJXwkP
wiWUQgtICz0+Cuxdxd4Udw0vtPEG5y1eut8ZUFki8XDz2qmMSJBR027K+hF/WAFetce91lktz3Gp
NqIhoSCdCD9eTHWsbV8dOkM7Maee/W/IihWdpPuNEmg/IJrYjMOAbio3w0vaN8xn7ATKFYj9PvCX
11bbztKAtUHgDbixPf+pS9V7Axc19k37tRafrW/KtRd55tOS1udgTPJtbSdqm0EnWomRKZizdN+k
W4Rbp6kYdlijc7Ls8pvpczkHzsJGs0eWEk3LjxylzcZxfzjkOvJIHSvWtQqJ4AjKVc0UKMGgdopl
4NGEx58y13Rscy3LjnUkW9rzEoinSPJWYyGd3sY6/EOqBO0gU7ezPwBP4yj9UVT2c5Qyu8mKCgvd
yIOFj8jYJVXSPqHPpERxz9wd1iVNDPIjww65TkFVuyToTnJsGhFqyOcpCnSWoxlt0VrjWJhmbJ9p
/MPo5mjnDXW0tvIcZmpLwsWQeyDX9SkZdFSYskBZNYV19bMig+oUhOTS3H+XZyZ7UXPFGLM4S6NE
ocTycVUt9BNCu9md+bFXNGlpX+5qd34Ke5hJkRHbl4FE01TO4xP3IXxY9h2sxcyV8N3+Wxh/4PHr
EBGF4hD6DE3oiZo1K6zqItyZOXVALQ+nFpFY2KZvbvk5x1HKrq1kCI7plDOijk8R8bA8+9V0mtB9
lUbt32jfGMKyAlyaud9ItYhLITv4bmEKJTcl/ZR0NW89NWj7UVGzspk5uJaUgqRu2sdRKedsWn+w
s/611s5SKvwg61/DLmle/PHNlPaT7BNWmxwjOB3830PeMf1OMCvHjdO9TBLTL8OcJ2NePse+6J4j
4iM6EuhdUQNPXu44jvTPxEG1bmrno7DNVxnJAClRkG3Xk4DzOgcGyuaI3PVuch5FmxDyF5u7JI0e
U7d/ETYiIJqPzdDjTwm4zKU0PsOoFevYsDJWwrQStUtPbrSXjt6W97LdWsbeNAkwmVpun9i0TvQ3
eM4M+JslZjy/UO0OwnkTDjcvSzskAOCQ5kF9WqYVsXtY6VWKtBaYx4U/rS1lvncGpTnLd381pTM3
fTKwPjByxUy8J/ZoWyYE/BpVAsCEHflWwMar3OBBjvXZVFl4iWMZXO4/gpd2zhAzHTo5weBzcmfY
o+/4MUbo1PEAAofXCtE6jljt8+X+o/sXg6SS42Ab+2JqomtUqBihefxZO06GMDKv4ytZrAdAqjMC
Ff1rvf61sUWr2pFT/8C2NcUBJq0NBjmc7VpJe71/MW1kaT16nL9+LVxma9t0bEg8MaVXM/LTK6X/
cogi9ZRNRXr971+//4hMG0lN0KAh9rZmYjBOIbcmPRKPdMakTIdGmgIPco7Y2pt1DZmtOlgY5PaR
9Ma/762ioc/3DgPhdU1IBzOWzDwGgXgnX4a7xwIJZZr5fjAyjeYgUdVe6mZjBRS/GDWXjeGX1gZu
5viSMZo8g9iAORk8S7lE6K+TdG9zIoQd8z5m8U+Kd3ZlcAi2fn5NCiZkTijfRzovCHrJt9Ks/hRj
8t0Z4z2d/5F5csdSYqZ5rhnldLOza5yE8XsjTtbEakU5ILLL7uiVivX0+FkUP6UcPiyWf33UWPuR
oFqL6NXce8stl7UaSZNNJM/BzLCY3o6qTfaAlYrouWWPmrmo/KMA1vvC5OwBOXvrkWJWSnQaRjA8
xKQCl5n5UUwBJpv33vrlsS+ikxLHcpyAT9T4Nq0hUpsgzVD14XARg4QA1+cAQ1NXoTOxiTMl21eU
06NocDcL+XOxctLafUVygEJS4Xs3or5Y8VbN1V3IlQDeTqxYYzJbE6FiHQ0kIAyrmGKVSXTs9reQ
kTiuVfJ54ry/Ghizp/jNcSsP3Qr1QUrRaHSCOV6XnzGiNVrD8LNAnky4aMuxC+Z/ISg2IYvXb/k3
zVx3he0+M/DaFeWvfHBBAbhOuR4WLE9GKFept+F1uGvHyqCsz09T8Atao4LTTNzpXGIGCyxprcYg
Y2yzZWtFPazQndo9qCL2eTQ5zucygogahSYTuS9B5a2TJfnE2yw9fV80ZgyBlfACUXm/l6QWECWy
fBf743NeZVdASDd2x4QNdXh1zGyqt7IJT/9F2Zn1to103fq/fPcESBaLw8V3o1mULMlDnNg3RNJJ
OI/F+defhwpwTr/OiwQHDRh2ujuiJbKq9t5rPcsUDk9BSHFmudMa+c20rWv54jIm8pyWFk9ELooT
yR9e+j3tHKamCvdkrEQBfKKKIXjYB8Lgp40Iij1u5XY9DarcAtH3+a+fh75WkDXqk5lAZ1CFaqi7
rOfIBBOAk1rfVujW2aOXVMDms1mm+1EOMUSk+od0dKCb5s5MMS6TJXJkhacZH+3MouATAL6yzef6
yWxgSuez3LmQhPdCcx49Z2CiEDoV/d/FhAN1kDrzuzGKW9fQfQTduRFF1G512SK8in84mJpcFXcb
hpUQNceEnFUVbtoAPmfgNHtTFldFg0fYo82UPnd3baq/M5R8432Nq6sYNW5wm5uqbF2O8y0D+k7b
MrVmjylpo1QK10dInGep8fkESCLIx0GvC0bwGLXqQM0JqymUDGEqmvagz4DHgGrSymw3TMlNLWHJ
WIEMXFKet6GDxoZjlgOxoqp5tk2OzarfEY/YbvuY8B7dUpsCCfRmzhEmZWyHQ9gwoEcDXo1sFaFT
n8MmJuUbu3Jq0mzSs3Ve28YGTd02Rt60TVyQeFr6WLqJRRhqNq9njZTVmLHO1GkWCyGOdbugv+UZ
4sI4FB+7MWPBt+E5D57+rc3gjQCKgRzTAHoLdNi31fcpKcU6r2jaz2DnUcB+KmGIZDm9lMZoQpCY
yXNn1ARX7PAv/pOHGdOV6SvKpq8pK9rKgcu0ihDUZKqxd0Ogv9cTLR86GLjhxGs3QMF2XvLOaHdz
sSM3HhSg0z6UOaPawKYRZ02kNuFcJjKZTtEg22Ns9xjdOMTrLtHQMLcbJC/roY1c3h71DCMap0qB
khL2ni9jPlRbt3eWSo8Udp+TJP1mREO5kizGRTNtvXiI9nD8XqbxhFXzzWQl2rSMo3buaD3ptOsj
l+ay5VL5xukXMCrRNqxAw5bha8dTR/wSEnECBaDKz+9k+/xwelWBXTgF5BKFVfOW26CRZtEzapjP
ZSNonUYmzYgG/HTegmvW+puhIEckWhA/6HwWeZC0mwwTD8VHeaZf+h11wHtY9sPRbt2f/ez9ICOQ
1I1MQ4js6qs/y9MWpet/6lMtxxH8Y3gOxG3Pdf9TnFaXuUBIXeGmI/sintzPlV21azSjcC8HlM6m
QNuO0RD3RBds02yEEaQ9pBT6mw5XwtZKkZWDGYr2Iaejv1yc818uTkp0vTYiX8fyPtBhrWCOnIhZ
gp8oVxwbhbbD9mLssZG1pUVPPz/zHjwBD4OOFlQ76CIAptagS+eNZnAuG+aAEiU3zsjo9b05Pf3l
Aj8QOU2Xdw96rU3fymQp1D9I+/qotDvlhYFvUeaRO9BwmiAwMZ1jbV9z4bgZhnEFdQaRXwbIGE4S
dNPy8ufL+E1jzFU4um7wORrC9awPn6Fh4fwOkR76qGkYUswpQVm4InP5XtocOrPlw6wixCQlcU5/
funlry4zAh6L4/f//R/JG+Di++GTcYVuIJb+oLasQ8+pUAfbvlhG0opxYRLH7lYOqPjn5TcOsQ2g
kMFs++cXNpfP/sMrG5L1kztXty3p6v954xpkvZYYFSQjqLi+Ivvy20GDAkaSQhvG+2kAnGSo8aWY
3Z/kyDYQRm7T/bS3JKEurNt8zLDieT39t2LEyT53pyxp+gcpy6+5zSEercPf5KlC/n7ZQnd11zGF
xS3zUZ465bR8PE7Gvuga+iva7A+LgqBk6LBJhdXfhLFmUtAcEOhZs6hBjs/ZGQEuudd1j9FBUTtD
xA9TZu4aqRVNp6ZDajaPVVu1p06vtl2Dfs8R2p65MSLy+Xs+uN1+UAkDB0YTqxzBxbkyI7Ryjr2m
FZ2gnsAOz2ga06BpvPz5k/r97nTxv3GX6I5jMmT88EGVhVXrvNOEStI3hswCu0gX9bbuuy9KcBKM
GxrAhpN8buxU3/35tX9f3XhtxwAWbDP7/I3OmgXmgPpd2b6h44yfR7VDpElyCSmcztI2/fOr/b5c
weX1DFdK2/NYtj48h3YrzBq1pO3HpvZjKKtPYFxICaG7nxr5z7EKfvz59cxlefnwDEjPErpwkRZj
Wfjw1qZ1XtP5KOWSYONAUUrWHIn3hiI5osSt9mtEEOPlXofaU1U1BTIvwW5bujQBl/Fo3TgWsRrV
0100mldk6BWCqmoICJSUOG5YsOY2lNdQAVDX6OT+5Tf4fQF1bbksolRigu8+vGVF3AcTxl2LBFSy
KelZFPtENTejc0N/dLzxYBjaF8EgzPa4XARVHciSkR7bIkccXBQiVbFXATDAzJo8xhn2A4imVzOu
wpe5+BTIev4Lsvy/3M6e6THa5W1nv//4npOoEWNglaZPq4EGP7nKzHaweqEAPBpBiZV/MTrQCg9z
/fTnd+tOQ//weXMnO7agAe1YpKb855rn0LzltXPTv3Ph6mKeVoaLcqdv0pMhmOYTYzI9GK2LZz1p
mXUtmlrAFeMKjV//l7vdWO6u366GDcCwdGnbUny4GpKNCxF5tuGDSWC9WtRD86L5uXH/Rfu5+kRV
zgPH+VBztPIvT/ZH8DI7j4dLRyKocxjY/L6sMOty9SLS/UrX3+gJAiaIxPRFuvtcZE9zzAhaSGxc
OaZAzKsJFJ4sZEgS2e9ObB6CTDO+NYZzmLtSXnvh07lfx0ZTbZoZNUNoJ+SKMLi8jpZxmxfkFvG1
fuh1xint696XciYrpNf3rSzsVRsxcqvQ1F7COMSGN6sVhhG5IyGc3W+yvW1cZt4msfKnXrSHrvaK
E0OJZWmQE5SfgBUMoBOqWWMKI0AeJtIvxTHdawz2MqN4T/TwyZxdtUs8BoWE0h/Cdu1yo2xiJySm
NTHt/TDiXAwr7WyIfnofB3HQElRJWp4+ESI1YHbFi90PM3Mxj2GnoqJKOh2/vdu7sJey5zZMb52K
DKqzwvjL7fJfNmxPxwhlemx7FBD3xexfTqgipnqcSO71w8FyT3MqQavl35JIuY8kVZ0gfZ+adEIz
kBgUMkoSFZEUL2QSyKM+NwyXacGGNbpis8v2RILSJ0DLyLBkgQ3V8pPEy7zCoWD+5cLl70+8pzus
shyPPTIK7nfivy6coClkK5wB/btMVKIxmbXpZxeG8lueN++uNvnggpyHdCbOl+xKZtJFdyPBGS5P
xXaKhCbn/MWaFevnIIvXdJ8F6sFmXDPsFMc0JPbKTl5DplXbninf3goaLEcVswbFWMvwvgginIg+
1HLrJDIm+TYydR8u6+1+smqp+89gPApSDCtvNLeZGdNDZrZ8snLxOEJn3mTNP02A6Jm49JhJIUvm
oaaD1wyTt9PeXVFhSskx2t75TjOne8E7fM2DMV81uMEOZYvOS5rD21+WtN/tOkTZStxxLKg8xOaH
LUyvVTT3LltY5h48mj0X5bT1Fjkb/iIvE6uwzScacYwE09Iq/awGSDFGiCJSrwr3TfqX1d34bUu1
Be++ZWAhsl3Ach+up44Vg8tmmn0+3uHoECfqOs52LPXmElt0EtrHtCW+1qnQPY56tYtmlOqFw+At
jkp17mIj+stJ9/dVn0tysQ5iBPfYLT8eoNzZRJNN89A3o1ggM7VX9OgZGDJvSCOD9gwcZKac+kQu
lzUB9G3Xud6bJ2E44i8JDMZv5/3lWtAaG7pYDq/yw5qf486pFJANX4YGvkDcCUfV1vuYMSBkDz60
wDSRvjL33LS2ZmycjmvThuoaplmxmur8xlw/4P/prE1NtUsxGScnQj7e/3Jf/b472RwolqIEcxMF
wsfSLBNRPNqVM/haA6Ac76R+zEP9jDoWhz1jxwMN2IElRgXXIPAOmrevSx5tL86jsxY/iRl6zODI
T1HYNEeSFToQRm5+hvX/EO1GhL5PVT3ma5a7S+u1gIhNOyet2cRwNJDf0rEMl6mqNpOVNtu59N6C
AmTOjPyznESw0/Q2R2dVFd4mKhCEy8SiubgIq6M6yHe9K1EW2movUOpbypFHWQtyJidytVuzBv6E
WegkI1rbKNN2Vuc6+06RhNobToFdn2Wl45S6m8si3nTELVx5pgu6koNPbzRA3ohzurRkcRoFY+H7
l6qd2h2MYGt/L0BKBnqoX0V7nnFL4g4p7OsMhXXTb/POMT8ZE8f5JA0/5Wb1Rtguk/s422pWaxxx
cP5sdPQgvZhhIxXNQxjJdm13nXe9L6IJTcOT7vbPU929kWeHN0LbDiitzrGhPSkT+HYIiDh3rPAh
rD4z8E/wHIC4sZvpcK+k46D5ORYo2BOv591gJ1gTyQpTOIvZ4/LgoCw5/uXM8fvNLw0qffzGnhSg
i5Zq418bQVzgkEHNpfw4BSOeNuv7GboaYOQLsdNqBgjD9P//9EuDx95yLIYUjvh43mxD3Wz7ETYp
we7tDrbNQ9b13gnKVgZQwiae0BX7tiW6eVFl5Zh5fukVZGe75z8/VOaHAsfimO64JjshZjCp//ZM
FVg/jLqRFqNp7aV2IDbyELEFSxq2yH732Desox0FD+D5JihjyWp2uBNl6XivSartomZgVOYODyRN
f+MgQuPYJCseoeNI6u4l9Bjlz9GjYPwHbz4msa9sdjIly24czb+t9AQV/OcB1uJ3sYVtC34XE3KD
XPamf32eVsak0kK07UdjTQSZFhn+nEvdz1VCX/v+M5ZF8ODLl7TIlgjS+DgAifSTFif06v6tGyB5
AkqXZ7tJaK/jmM7+/UvMKR6JO2HeWSM39z+C+U/zkNYFhId29k0wJHUNK10ghGMIUgvYUBgort10
bOqZYUpCNnYsEy1fRdX4f7/VUaZAMmPqAe3TTyJ32kpb/cy9SfPjch7Z34k7bHJFbhFAdSjzQY9s
KRM5WND0kIBd8fvECvwMuXbgVvzao0tIwvLthFmIgYRfLF/u33kqpqDUC52vuJM5rAr9sZAtZpkm
eW4DC7d0UIcHatHsMNrW3nR1ZDZj9Fx3bFqsYijm6pe8zREag6pgZDWDE/wU5aHcOzV2NmYJ6MU1
O16ZTUQCJer/X/Yr9IJY7sJuLUf8QN3EWIaUwPqmxV+NtvEDkdeX2QIN1zbxuBNLXrWuyvCQE2+/
HtGSmAw3nhKjN16KqNsotCzbMUgZFWQMWI3Jak4eniAoKfw45a57dnKxofcc7CqipO/Hs2moblYS
gqgLUxfyXhsdWoxi96tkBv5QMHs/djHAcN0BmdWmJjD6lLuB8oXJPBKhjZ1p7VkTZXdOED9RXFRI
7k2LzLeWXlNb9LcgqPWXJNS9PcxDJDde8Iznfw1SnN9IqwX7kqq0TeTc1X7WQ1iE2bVOEMyWKQos
e7Dt492uw7alrSBap3A/esQULamH04RdHrcWUZ00KcciQrwqtGIfjQ31gqKc9mRY7pT6B+/soRWD
8UL+owBBHpJ53tKSn0oJea0wFrWTPMsU5VmIj2LfInLd49wyVnFL/eTVZCalgf2CYAy4JOqafZnj
h0y7ErtlrDH/CV/pEV2xWtGGAmLrZpFxNHPrEFLso1EH4gaq1p9i8uLjVVrUxpcil69WkX9xgVVt
oi5aontz+2h2zU7riX8SoYGVLyyPNtmdS9Is2Ra9+RnhLGfnIrO2QwNoWEXbgRdNuma8cZmr1sYe
/6tDqafIDt3mqaxRqWMke7obU6dFljvW3ouJvoshDL1MydHvXIzdtTTmbl1oSbF1B+RVfRZ/Rglb
A7XjNrq7iwMUtjc41xhfYjv+p4m+6uFs7z0yBfbE6S1ur4yE7yQqsbVSruMy4H6dzccZZczLgEZ8
lcZZhDiJH7O6e8DIY7Da6ja6EboLTjcgaonEeCNwgiFIn6hdHrvJQdX62ZNacRA9vuckw7w4Yvjb
WkBqcGEH4gm9AC8/N8/gTZ2NLvVtosF+shbOWcLOu3bJXPTKozXZ1TNkhnBdNXXH8MQiHmpmwlpk
i/4I6y3RNMSSYDlFQJAdrLD0EA0B+1XWFCK21ZFANtGZZkl0tBJWIaXzQABh0naNSNWGsDJ90zPA
erBNkLsEn5y8wWXDd5hQQ9NCoYez4DTsp/RHlSIVRdtXnfU4XpQpGE4yhJVnr3ikUmnPtHqzLQ1I
b107idi5JSERmVaGR7cnGyq1w/qFc+26dAvrkRMTlhVPPRRtZ1w8oSV4Ip4w7oB8ajrWGKXmbNO3
Hg0VaxxO/P6RbxfmOtbd8ZbIYrqhoIq4A+ZVPzj1Dp63e9NCZVwrHqaacnYdIsb0Y3zwSwN38Pta
OydgKoOQIVmnfykJQAzRD7yQ6BWwU07Tpq3CKwJi9zlN/2FjYMKqhOu3OVUPlWQdmtg2EfNa+xaT
RR/0CKFu3mioF9ryxk6vJ/K5oyLzxyw8EcA0pSTVd3X7NZuKZh+TQrwOq7QjrroPTmXpPil9lLyl
X6MuPHr4ZPzUQwQ3IX7fxYy1QUQSRiqbPv+Up586JdYjbqtTjJr80PcVKRZ8Nppki2s8Cem8qNA1
OhbHSjJ8xictDcHEof8wSgIPW93ZjY3e7IM0ebQKWn1txYNfVoW10XQ8aR0K82OcF/oxnPJPbPks
VGhUebd1Gn2e6jAkoW9bcyYmATCCU5YxDN6HHajWEKbfMk1NKlRElqtOFdLpeNWRIFlXPM26vHiJ
+JmSSz2JiHmsyZQmkKPcxqimipB5N8LZ8jTlHJfrYGMX1jspdybUYmnuWldybs7SK6p7Poak0jcK
0gMT4AHnl7YPM4wCuMXmCyNJGm367G0M3MS7CNvyFlcMnKu5xivhGemp0R/MThcXyha0avBprkND
HESArBVtkim2Lj37/UjITumY7hkBXbctZRlBtcz1Pe8r3PsMAmtN5LYUNZ7z5a9mKByvjYXWgnSH
qBVnfB5YhbbE26LILZvn2gxJwgq7EfHEzZJCPtcslbmjits8lYS79u2wnpd0sKZPsfgEHazMQDe2
vJPJllxXvJSTWiwj8bmNB1R585h81b1XO71Ycee82fA2lKwz/FpA1ZJx6J9Rqa3v2t8yjRmzRPJr
7tioChNipzythWOuWQ95YU3kZjU3SkogW/XB7b35aOgbi6MUhdH4HTkH7sNcPToOSCy9NOTB6pxL
loYXkx731VTT22RVwSYLs7OpdO9gNkQdzQKpLczwZN2Fg7HniLbt4tk+KMwTwOz1mF4cVUdEFibZ
LiS0qT6iaraPeVobm7K2nu9jma4V6dGGoMV1F+9iCb5qe/vcFvXJWsTWY4huJ0vPZWI1RzPtGCcH
IUbrvoX/75EXJHgVKIlEYBflPg4j4yx7+wRF/HvdJt4lQBYkaPDs27m51SO4VmDpEP2DufNjI9hE
86kAPHtBX4ak2Kq0I5NnIC96420Jo9djIA20giAITMlT6bnRg8Q+AR7ePdeNvXFnATArGL7eneUt
eE+X2AIomOpcu4BupQdBxmvb9X0YQqSTtup62GBQmKFBt8l2jOkRlTSit8zz0bTqwzFNCOxyc+Ox
ojuSdP/oclcjRrCawDvGaEpWUVCRTaZjuLcKrPd2hfV9WCyMOETxCTeCQV30DWnxeKhacUPRWmym
pKkQAXSBT5GHTh5r9Nqo3eYcYM/cx6b8GgdCPMhZLUal5Gjq2ZdgHKwd81DoyznmBQevT6wX7Qnw
5rOXVevUSjQ/WDhfJEwvcZrDM7FI+qmzQhit1rRuJ6ugWawOBrZfYKXlE729l3wy9VM2o1cZiJfI
4kwy3u777eSI6IKcZDfM2JsBlDhno2sxngw9kcE4ebaYMjKftmBOwSzJlotfWcYbf6B5dJ3ZjAXy
1qNwIxaQNiW1QHpXWid2jIAyZiKIwJKxX636d7p/1aP9eAechKkz3u7nUETTu8wT0ZnzvmAZR9JN
Gl+z1XjygeDNIPWdEE1hx805WxvLarsjIg+1CYXbP2recNTxNT+AYlco4SWUIWB2+yJyroluNXst
J5U7mBHewSxAqKLib06fzseR+GiUD/lTY6RsaIQK6qFV7aEzeyz3CeITOWAGj4OjN9bVUzEDSjA0
e9k5Q1Jdea2xTz/3Qj3X+fhqG0PwRLcIPVSVmtcekzXtIQAzU0LCSpK6+UGlVC14m7Dm9fMJkOh8
XYByqyYftPdJZFecSJ2tOT+DKOG3bfSv1MMkqJst2SlMR+uZLmibGscmLTjfWNwb2WKqwgGmKkxH
ADWHs8AferBr9xt0ABPn2KlumZLNwZT7aQkR1pKewLgB3emXCFgBJ0A8yjgVc9HKrqfBh+PzqZbm
NvKq4hE1dnmMI5eA6ah7dEXufB14wLwZW1CXqYIgKUt/qoDbNqwmxzh0sR+PXYJBnVzWxeBXjSQL
J9YXu9Y4DxYKSXKlKmPTIlnzVVXHxyifbmE9lzvLmoMvdoTaZiQqDrzoLewtnrlEiYszsys3SL+n
ODJvgbCunhzxgAwiO094qb04815cgccRed9DV1unapiaR6kq9dj3KCJ7iKjrpX6437cDmvD10MBw
UR3K384R49NIbPwl6YT3yu7jbeWEHh6jz26qiOrr0ceSLdc1G2+YjrNGnUeF/Wp5g3XSch2DpW4W
ez6Zz2NTELVYsNoGib6uoCYfoWCHjwtSpmoQx0/paAFoEuNz3gItGNL+YGcYu2kbus+Z+xbMEgCK
4T0P4Fd+cUV4rJsl+JttfRkXdCa2J+42zItlwBixANyiLMDYSwwMjTM0V8V4zHWyHNzGAlHT9yM4
gH5bdpwHsloAuMjSee9lA3QDeKFntpoJPoSJAKkqftLK8LZMVcy1avJurZnjdNQNXBEB2NNdgkjv
QZRih5gnPeUMm46t057NMap98s42rmxu/HWIf5MJCXOaVvvWQ6ox6q22byaCx8pAfyZzNzlNNKTv
7a1ZRf8UPTNcD+frKu+C5IzFmqUZgCcj+JehmC6NhqvL4gQ3FSrB8SgxiqqoORAG+9kz9lqmq3W7
sIxUIl/jGA9OrTK1DRZXE1Z9da3qXu3B8uKzMtwTC0m/x1/t7kyaX5u4U19BjwqQZP3MNAHlDljY
ZQ0rCISBREu6EJWBTZhM5poXhmXjWwYFOZl2eZbZHG3HrR0MyNvDqqDeKtRlaNvUN9rAz9usPLk1
hN+21vZZOOLosJiClYJ52B2R1KKf3SLbioBuEwxFC+oCE2dXSNU8ioSDZJA036bII5QhQJflxj2c
ZdImUpO5ix2P2QZASnvqw1b4eSxpmJWy8zkOx2eZE2U3hw9jHRFB0BMK2TAqQQIO5sRmyCoj3sMC
FdWavgV2s3E4dk5jH+JgvIQILg+jaf50mkk+5Lp7vuM6lYUnpZ6S4RAhy9zomni3UBxvbSoKiqZ+
Xve8fweneR1clgZTsK13w/B0B0FxNtJ58MmmhMx2x0wgNTcuARGLfR01D5rsXmpUi2vVNvm2ciEn
p3XcbfvQyB5oIQdDOZ4HOfouNYRfgQDrUNZtUfymULXs5kSM19UYXPVEfc7tuRhk8/gCmN13U8+6
4ss9lR2cZNox4Y3+/aZPvHrrhKG+aR1klZMW1eemrrp11tRXo+qmz90OTfmK7N/mqhCiW7jWnH5W
F6eTJ/IX+eTBQ4BpLd+Hhv/wbj0kIIqo7664pliFNkaI+pIgQ+Y9bvtad+Klx4aMzYi0CknwaRKA
CYNBtGbl/5ZrER60zKwfBl7z6A3yVSu9d84qq9pysz22Wo65NDX2RKZgoMmSh5p0xHuV2RTTr0Zp
VtniWDjGThmMXmfJ3qUvXUuvzy61GXHg7bLnQPwwgHFhD68njlXyoNel+dkNvkJR/BaOeGYsZwi2
kUmaYmZQ9o+mcLfYLI1NoNpwh7PtEOKOSWehtlYPOybyogecg9+tjoOcQ2NgZRs1aawtjiAE07jV
zJdU0BIzjM7+Pq/t4l2bBXFbkNnn3DVevIyco9B+E73sr2acHRvdyU5JnT+FDYWXJSy4L8H4OEwW
oHVHS0kHt13I9pV7jFvzpLpw2qpByK+9EcutNsmjnRbiSi165pYvbTUe0QOYm3vY9v0EV7K6GjHT
ixjVMb+Sh6ANCKPTF2hK2nA/687PyKAfhSsTo3eHLGCYeFYVitXIoX4tB5YdT4kvint9FYVTexRz
P+Ks0oqtp09blol4F7fDyZwYgfZGffkFglwEZMCfxk1CGBkGB7oSY2JlG6D9YhdM3Jt9h864KLGz
pDQr8+TZsxd7pUI4iNp379aWtkH/Vq0h9RMJGAc2hpnkAdcY+Q/BXIDewSI0z+MPxwbON+uJR0eQ
tEK8gsuCrr5XBMYdYIlgPe/nb9oeLg+OH+8ymN3g24M5rEcR9Zs7vguqAOykEdl+aLaVP5g0a++i
SQbFqW/TvFylEqCLDAkEcRq6sJR1blGpvTVw7PYyyim2ILtHz1tgLF+1fbo1keX5fZt+7Vo7fuAo
X68aG1Kuy7npGJXt49B64iiUw5YykYFB05RO3vJnejOdDWDDGyGLfhcO/dtgNe1uaDOyOlKb3qfj
wNF2Bwq9cbGotANCm0jph/uO37WQJMqy3zVUW7XAF8Y9iQ0VqN2Y5cMXW5nH2ML17OgXTLS6HKtj
MTIymwAOAV1ZAzcdb0g8nZXTMCnVm+3YmeIYsMh2rq1Os64/zm5qXEiVF5uu0XBsDwPPDoWouxQ7
WRt8awaoCS5ZhStVA9lwpYI17g2JT4QhoTWuvc+WYaKON48yChq+WdZ75idLrAOZDTPEjEMwY6wy
gvqdf4f5xey2bRwbZzXUF3MY7aM2YQCnl37z/PK6hthi0y2q6E7hdDkmqa42yiADCy79c5WZ6ilr
EuuYWy2tRC2/NRd7kNajTMNz45b/6G7mbqveqvcu4gQaFW63o+NrvNRsVceCqUfZlDdQ4mtgc7j5
AjYEDOZHJM3TU5yBt0gnd9FvxA/JU1a7kgDUzNiwfNzIfwAXMNTh2kxYoudoss+cRPvpSg95I4il
WCXQTh/RrDKkq23Sku1B8TSm01XgcsM4XIE1r2rxqC3xxJap3ANhsWJddTgaqZUlo4jlzq2hwmD1
7fbATwF0ySJkEK6sBQ8Po6EaIiD8prNLjY59TTNpV3ux/TZM390Id5ZWBZSY5phd9Cb/GnjFeydp
mkzZi8pN85PZz7hN0T+C9ahOpuy/U/NHG0xTOTOLObqyW20s2yS7GlDJTuDaXtHWhqkQWk+NlNuZ
hfO5ZDGaIteXHJp20Wh9q+opfkVv8MUlMwXMb/ND0u8M009u4Ypz1+nRg8WCbKApO5sd4wOXdssB
4PiPIS4jrA0ZkyvRW69B8EZF9JLTMXoqiYLaxFF6bQkAY5IRT7s5ijCYDnF64EB/Hgra6Ro46uem
0nl82kni8a4J5QgGCfKOnlRkh+oRj9eryRHoQVSEHcb6nujDovOnKO2YBtWvqezUpk6b+s1drAjB
UI3Xui71x8EovuCnq25TqX4WHTQyc0iyfTpozueZjAvawLN2KSe8H+kwWzuT0uugOi/hAKWpSzje
OihI5d7Jgo1wEkTBtNjWEEhYq+wFVCABYJPAqWY/iGcagEsqMxYZ/DzIZI8oOWl0eZm+iszieUjG
z0FJPFsEQvdMcsxJLK0ReyKLs8fzu8nLZrqgo5suJkvZRhtHurrd9CntQuvWT/zFK4tLq+uB0y5p
gQs8vX+OsGwe7F7n4Vh+nKqge9Y9Eu8z/ZqV0b50SuNTGA1bx9Tzt4bpyj4DU7FrSqP95NT5kqa6
6W3c7qttgFeZ+xFCDahIokKq6W0AevIaedjAXc8lC53c+ZZMghkZmZfLo9NCn6KKd+32VEZEPHi8
Ng6QdLWMpBP8DuDrOnu7f+KfHz9u/apf4X/nH/brLbjDPdyqk7yYN/cl+2x/pxtskqA4rAaBwR+S
C2OjTcsJIt7EawuLDvlNuwE6wHQAb9ycB/caD8/o2ElFSZoNqtm9tdluL9vL2wVn2eor4Z3rYDVu
x625k359jG/xrX91v4ifYG849YKkx5W8QFUpwFgDnup220lGH4Re7dxvI+Oqg37MTtNtuJkv6o2I
YoaRKZ4o4PXNmsZ1oEis32rtrhv29PJxr6IEwUGiX6KJqBpZRS9RV+0UQDTcUgwqu8qtDoAQ+32Q
dBZW/MZbJ2LSju5QXLDdlRe3i96GMh95UO0tc2vxLeUgsOI4q4EGTZ1DWJTnLO2Hr2UFDKAbtfJh
Sbm8dYP+umQyq4HIVr5J9nNfhpwx4+wzneS1bJAgpDKq8ZZb1mfR23TMEo6bSXESGD4KLuL5c7O1
V3hspt2NRBAcmf4tBVwVPN+cR3yVdTXYG6mm2r9/qa2q9mtwn79+dKKEPmKF6ycxk8Z3oLb5Qa0I
2V1+vH+XKm6NjgQsg3Gaz+SL9PVzTud2V5tj6XuVXTIv57sPPzZMRw6z7DeJKwq/zB1IHlFY89Vg
XrYbM/fp/m/mgOTHWDZ0iI288INEnB0GhLv7vwzKvvDrPiz95QqGwdT+9edV4dCEw4NTDEbu37+E
CZHoQcyX//dn9+/A2izLPnt2hmvZWF5TFezXwRzU8/p+6TKuqCuZ6a5Do8KG01V+oMJyP7VZo056
ZXZ7Yl/5lcgQuv+dSsXFr+8+/FlSA3AymqxZMyf9NBd1tGscEyOT+j/sncly40q2ZX/lWc1xC3D0
z6pqwJ6gKFEKBdVMYAqFAnD0PeD4+lpg3LzZVJqVvfkbJJJUXEkUCcD9nLP32rHsNixoEKG0ugio
fIqgxdaZFcm8R8couPWIGIcQg2qR6f94uH0tcpuMll550pZ3/XZgHkvvVPopx8mZwN0QB7w2de76
gy2hbBGuEqTLLxoZ7//WDv432f9ZVV//+398/Mwlww8KTPnZ/TOkH5XMP4hLNh/dx398FXSY1f1H
zneeJZOAvpH/5pv+Rvb3/9B91O2ucLB5YKP4G9bf/sN1UWDf0Px/Af31PxzDMBwdCD0+HHP55X8C
/U3nD3w5AiuDYejeoqT7rwD9hbgpAP9B9oz4xRWL5Bl9v+miWfwXyXpjOEnd11Ec0AUBaxM9VkbR
7dNIoE4kbZzBW4a0NQ33t2e3gxMbNC305KCrtDoOxs/bpXQ7eBQK7PqWSwuocrXWu/k+lUDHrJjW
VZc5h8Qr3zudKHQ/Kpo70rw2sZl/OW25jiR9bRSUKzn4407BWyMrnMJC5skdPKFNNAmWwt54oAsu
GS9HWMmLmDgf4AyF3ydbZXC3IagcXJaR7qt5PvUAXVYOQ7ZjqME9rb2cDCAwAS0czBaPxabxIc41
NLYfQNc7oxvUjT+/6IDp6Ymuez9D9cY3F+GPtnIcRjAhZIdVa8p+57QpfnYoYpsSAdVaeKrYeODU
V2Y/jYEgWpydUjVsJ80kai4Cahcfh8YIV1BXcNRD6hUauCkTNLgEbUozHNTjQAFloJiZovjDkCnc
myYpQOXoX6Z4ZnOodokqxBb+MiFppNSshM2UY/Z6ukqA77dZkh/mavhe6Xm87kIb0rZQO7wGlVml
e1Tjv5zEfUqJCTkSRLmRNFq3nelesji6eJU6dhC/boH2ESvd2iK21RD9QFAsznD2r1Emt0DRXdrq
8FxPdYGtHNJDeB5D1HWxiMCx1+7F1YAMguaiN5G2D/DB8OIxlVgxjYMmOPN+kAdIszQhP8EYB5hN
4HJKhC39/NGK3VSPX5NPCx4vJ5R7KET0dLNNm+k2CTvZN3v0N0Tf6uuygHtQd328goUDOMwvpy0o
buZCTRLucqDaK2hP0zHWsmCeHtH8xYesym4ZxM9+3rDkdcygBg8kO8Mo3pqTi+ztFNnm1zDn46oP
GYmQHmSuNVu7yIGXaRN/o4w9XU1OnAwDt9u0THN7dyC2dEgOwB6JAq9oSrLCq+NYKrlNG+MR2Bch
VImInz0NRzrNzLVYNJB1pncwUzrtQRe8mWkaHW19eJt60PXoI7x1Rhe+MBxoPWojgBfg/MISHZH3
tKcZGQdFW/yU2aOKM38JTkUaOVpkXmn296H0efXCDuCX5OuSLsNmmLqjJow1ARDNkxMl0A5J0os7
rjOvGXnHbWq1ivTb3rN+ZqGRv6MGamubMRNROYqWggFIxzKQpbveczQXb0bRU9hKyVZJhgROlU8R
srJdabUH3yzoXGlsqpCb0w5U+ySmtUQEubnP3Q31OZ9erDFk0Id448clgdRK7Iy4Pw0yVCsQEpjJ
l5xGUDGdarU9rYuh2fdzdDEnB4yps3Osfl7nA6KtroA1TIcLDwM0qsoVRBaVFFCVjsaDVhB9f2b4
Wb4eeqRKwmQnTCrGWRjyQUxVubXWUprjfa6+d6027+2qIdTNO4hci76Z/OfnBOqDrntvQC+O7cio
0oBDX+bWZco5kfPcH06VsH/oTG8ktOq9gwl9fScryN6Sx1T47L4j+V2Obb/q0ybeRQyCQ6OnvYyl
aakCzLns1npBAyrrtWwPOI1zw74o8ikehrZ91Yb4JbGIKGwtsmRngk+OTUh2Bj+jsssfTeIwfXGy
3UylLqJZbaMCNjvZMh+RQQeLfnIuQRuEY7Rtu/xXnA0AhKufIQCKe+HN3JsG6G82e9BVM+Gmq9Qc
b4ROJlioiByvmeutaFOgva3XlgXruquYi2fueAbsA005wcafGad5dh5MGVb70qlIG+/bH1aOZab0
/S9ZW68QQhkvF/iNJMxIQy3U72musYTrFXPKBkGMBUabW9tGSfCJCRIbpdSHYoyOVH0+hOCCDnpe
4oCX8dmMzNMIhoqVaLorJUaxuhi7nZfmgWioGDMpLkSLNmZIsoBe7kkroIhB00MXS93Xq6Sbr+5k
4cBv0QiQif1zJFSrFCwR5A7fxWN9qd2oPiQlY+5BfiaFl2CRjntM9rSfYvXidqm3bZSXbGxv4gFD
MMuePxpJipjREDRCIoC/h0VHVrlIbeL9svGQ6uMvQI7l1kit89gSVyE7hgzJVIPanbUtUBPwlTJ9
1K1vdVnaP93x6sjstXPT9NsofRuZG6smEqVonenjV+fnJC0kwxMNH4+R8ETSnemf2hlNKgL4d7nU
Y+k5IWpUJ5h56ko+43ze9KERGA68mSqr2C1HPplnUBjxI1S06YbP3H6JgAl/02MCwNqWu0p+r3DF
7HWoKOvJ169m+9jTo9k6bMTZmvYVgWJqXvk/oGOtDGJrgbuNw15J85te5um9iEEPyjo9dNVE4AGJ
xwxXWy4/MkGisn7XmA9tzUwANQJmu9OHKl2zjTe3sTN9d+L5VVpVxfhDbozRpu+a9O8lOt9tqXdv
KH88HP8RGkrDHdfQC2mElzsGfRCVoZWDPETZZ8T0zRU7QZgC8hWXT3Ky4ejYXpduU1tvt00Cn5gk
OHIA/ZqurdKAnEeY3HECYwcejl7OsL80xvwYFXysbk2hVzgto3+yrJ1KMBposVURD4JuJSnoTdnO
noTWVVYDbY5aPdyz1j7YSLG8qkF1oZdxoAsSNXqT7OrIr+4qt6mBgbaHuonoa/aZswMSe+314dWU
OksIjGXdpH8xpez+oaZ8xmrYOI0N87KyVuQP7ovKyBgIcz+neDoCxn9yvOEychqhqT3pTctlLFvt
E6OkaY3as68nD5HJJHVuySrDyd/NXeBLqbaxZAjbqvk1BQ7KyILKCFo9FXrRvrLq2CTwNeFm8ljM
XJtuOc4+Milg6PUm0bTcNqOHkrTFtqJ/hFAHG8NkL/qXoOiycadrUIoIeDg2U/vO1F6uG+XKoLGN
L0k+DwMUCIxanextNyKWGhq1AvZ1tKN83to5TJOaXvkauoZxYfpMSJydfZ8QquxmN4XlK/TwvhmL
edv5HgTTpTdEsQ7Sl73CGk6WYb7yKtW69XF8I9mPrrSr6d77eytyzX2P8tRpymJduXpM58FOAi4v
qjAdpbRdzpjhC8DPrNYbIrW5g9GVs3KA3l4qWQWrSKMUTdmR0vF9LCsR2PT0sYH7uzQ3IIrQyG4w
Su4LmhvAPA/tYMLAtZlK+1Kc9CmEYW1bkBT88uC03YYq2zv39jPnJ7ScUU9WygEpbpV5oA25t87H
3jiyeHNmmN0GtVS3pT1UsDVDRqkTxmViNM37mg2MJr6WSPhtbjjvVodOfWqIkwe5fyRFaRNBxVwl
SId2VYqg1iLXi8hpe0uSHvAO3k86dwB9llsnRE341+2DWVnvE9QiaJjNafZzRKup/V54WYfkpB2e
Ox3BiOhZHm9P6wFnHmrPnEVeZwXx/UvSszlVNkkFXByYPWg0JVn5TW8sUoZdOd+N+nL/znykeSTl
7hnERNwFy6fatHHTpdkuZfJ/zaM2wDFj09qE5sF2hFa6XpyTjg27bcfEjBCnWT9q+oibrHBjhPlE
g0nKlNapEwRO7sWgxliHWiMBwbHzS7hz55UMOQnLKwkAzhlo+wPc/pdKs1oWYQ36EWB0Ag2IEDl4
jFC2rmOj5UnSxdTLbhhtwN0s0h9TMi8pLEm6Yu6ab2DtnSyjcximVw9+PICx91EAOuSxmz3B2uii
wKqK+aGFpjI5MGlac2/5RKU77rCj5mhfZqQEK9oPJ+VLNgV6+a2czHBrxCi6CNg4IXt27oCnTNs2
bZjR8MMxkgpPPDE1eGulfxSx+wYfiDyQNIa5VxLjW4ponYzcRidozRGqw92AWmo2Zcwrhfs7p0j/
+EMwLhPWOnOate12jt5jhm5B062TkAqGwuEVCEiybwXLqmD6zq3xE+mN9ZgZ+akBGwqHDSlRh/+o
qQonsOzqEAVx65KBFA2foP68s8HCvl4kMomySLFJhp+Z39a7yabDIrWnIWq6a2yTbCDjny0Ihx3T
uuluRj6SaYLxWzBbU71K+zffzgEdxw8IG8knr8d1OTBeZO8KCaZhVlTPrwOf2odKzFU9pcWvaIs/
4cxnrtaObvR7v54fEN5wTcdeDSBJCOC2M8YVnx7jllOJvqsOpiVrRHRsHHkgIxKIGn0vooC9T+HQ
KQaIbEFh586INuF7VLXJwQZybHCRknTnb4TiPJr9Jzfu74qI5i8yINYB1zuWlqH2qEKfND0p1/7k
Wx/Ex22hR2wlJpqfIkEYMBhc2lVds8Mt1nw4XMnUwFucm/eTwl0bkRnUieyZuRs3aJu/vzLAEwPM
heElwiN+K3vbFDp7Zd4XwOIoq2cd3M7MMHhPNICtK3QVzviN/BiWSIkyXteHuzBF4tDmLKuq7B6m
cX4zK4ycuujvBmsQOykgPORMW7KyWDZWLYNWq+ByNOYtIRPTKm7VoxjMcQ0Q+ZrTF9w5FPeTJZxd
Y6tuCxDzSECRs5PYoehSRuPWccRLZ0IYisNxPGqZGGksfiI8zrhO819JWuPTSeTZGBgrU2yzy0zR
BSaiPaI6fvZTwzk1Vjdv4pQ1fjLdDQl23V0hRjZjeY1I3GRGT5/2XFXtV+VozraE6GRn7jeJhoje
sJZtUw+RJ5k0xcYvqvpcJ/EaWdG1cSO5Jat83E14/XeGPhhnr1k1HfMAFBnluiMma8pc1JXEi5LT
89I4GC/wYCbcTMW3uHPYOw5uoDQXUTD9S7gCbLEWuULEa+NjG75aaXzH9GAdCRkwm+hEFoxkM0cJ
o29hOWnxJhu4mVR+b+97kT5ZitwqS9W7Ubb5lh4ETrYQjrUxFeVJB/pNG3zBdjHzIfYBJmiqWPk6
QWp48V2U8msW/LjchDfRo9zJpuwHO98PfBAJHYfuLho5t4uSq03PfYDgTWXd+xE/nv23o1wixtm8
1S5SZx1mI4LlsGQOo7+AjBriCpHdoEiPrpsHzXuWY2qDfYRzrYz+UjhCBLWuiYD7lJuvbs8xvJvB
7dHtUOWrsGf8xBh2YF77WDdlsvEXx9PtUNu1EZTL4faUmzezFDGS0ZpnIqiWQ5yNFstRE987jpPs
hRUjpM98mPdpeLz9tnZ5CbdDZdZtMGAj+etF6J2OzJxZ6nZajFXDcrg9+ndP2xENQaG1R3d5gfpi
1mrdj1IvjOPtye3L0yIxSofmS29A8LMFofRWMxun5cXeHpmDfEBNoO1wl5v573/V6AVz2kfHbHnT
8ByJ32+SmRTW2hAGIYYLP9/p+oG9COOzoI8vHSy6FZx6a4NdBF9/U4Bom9ugXA63Rz79ud+PQDNU
t/+iYwMgtqIJ5cYZLYHYresCeiZdYLZRvxp09Oxaj4wHsOzYB+byfdPUUoDyMVmhrx+aIdqURT0E
xGj+eZjQQwFo/OuLAysKZwnhTdS6F61Jx4DQx4FtJI/85fD3rxXs1hFagXacwjHo0Gj+PmTa0OxS
Tz5PztJuc42nCOZ2QPevBDU0GquqH+RGLGOPvx+MpS3PJrtCysu8xdOjFo2iQ2aPXzMT1dLqoFie
gwy2ZOCyR+eErjCONFrNJ4RCj41X//uplurGxu9R8FpLhzDJHVSXXIlHw3lDZzsGwDbRbcTybjJL
PBbL4fZ1r0yZPadyIMsbsQ7sN4Qha6X6IfBdSngiFHvO55TYwTl/M5Izaog+SCc7aw+VTPpAcyFI
j+PIRCKquuDvh0xMXZA6atqVU/F4+zq/PwE0uSbXHlVbZJBIOGt9G1SFHtPFY/IHPrXC10X2tJ2C
vq3ifp23TofP8G+HYvmli1os427PFy/m8hOMOuqQgfMD6+VV9Cojne/2vNEUBqQMMm3YlM+lzXmX
WBhXtIlplctt0h2ZBuuUSQXJhbBIpnIXd1cfS+aaUQj3dMN6H6a6w8A70hch9lrUdGfdxDwS/XQO
h/boNW680kKIDDO+pxVgG5DSeKTWgx2+kb7xGMXNftAHewex4Vtt+i8qB4iJ8gwVBoPaOrkQEYZp
wKg7skThp+eO8zPRvkGTqreoXdHQ2d5V2dGdiZRn17NbR3My+rtcMXeYsr3HdZwPdOkSkd1nmmXv
SETTIdegUS8oGg5YGMXG8QJN5Mm2NLNr5KEbxd3jpxl5U72P5S+PiHxtsm9lhWqa8NJfbOl6zNHs
SrX0KlNkn07C/VLfDyTdbLBEQ25d2uVMBlZzSbyU77n9Q1LyYz0goXQpyzM68GKd1yPpgg0m9mwc
VnqHFaU3fy56oqxDvZw5iM8Sob1ZOudFqRyXq4rJUziFG0Dj5srxnQ8tu7Y5dFy7cbSVn1FwCdS/
vYNZthwJ8fETO/CShiln1jhnt2jQ3w9XvxjOQ1OqoC4pzyz+MgjXdX9pe9SAmvm9ZlBb9myWkUy/
YKQiCx2PtceMvaFXtjegcKB1ZbaHHrB8I4q9W5muu8uCvGhe4PH3Ab17ehuaOLqG8dabrKquI9xt
WUziGI3XpBubZzpZK0eM+9THDedn41J2Zo9ThPwTYdsO20iyrn2D5EGjfx1sj+1evSAYnQ8GNtkP
Z+jfCpdcMsONf3SzK1cVHMOVGvkwNLwq6MKLH7zhLyIjxChzcZQxS3fxx0SD+Dnkwzc5RsiLylUU
hRdAbwoVIX1PHz5q59MAoS2xTPzgFbtII3MSXizGG+xkyJqh/f4AxjHUJ4a/A2w4kyC4PdFgybqJ
mhhyfPSF18iG406cTBQv3bXhca7JAzbIs53rnspOr9yVUaKrtpJ6gx7+OxUCRvmJEhNPhSPbd3oF
7yNCtU1kT7DS6TAyCmEpiWV5UYzL6HKgsTI9piEq/j40hUCp19Coor/K/DU+5caleZoFf3iKbZot
+Ntset3OqZRBQTrQCK03zlSiJTHh2tpiwPZ75tLi7LKt+0RBJ4ps+83KJaDh/qnMkZlO5nTVjdza
RUP3Hmp9RuIAcRrsHsFzkd/O/YyNT4ldOy7eIj4Y6nB7U0axtUs6uLA9FWOLHbcparkqFLxVo16G
UHn4jAplgdksoQdukqwMOz5zca2WUUbm9h3WZwWmL1+SKbJql8kc6WOOCt66VMz0EaWQoERrK6YX
A5Gn9j4ir4SZwpCb8tx+qEQFzTGBDtvT6lOOhicweVeWh9GjQuZs4BKISB6RcWY8GqH+6iTpO41t
RDRRiV27OlaeEZ24t26LkiQtxR/bdGgSJkq7GFfuBpf1qmft3dsd3HUlmueYwQqlyU9N4//D2CQc
adII0AXd2eqms/My7dO2cnIGBv1XMyIVmyfjWkowO6AfUxTOOfENIxEW6UCnIEz7rQvmfgdaBVj4
QP/Z5zbMfhqxCY3uFbLK6mEimLpQAWbW72PaiYuOr3Pblpx5YUV0X1m20Rrg0kdB8maB3C11MRKl
tQlV36sPtW0V6yJFWiBVcehnbuwiW8JHI29rRiyncuQODn5853XqDmv8PTcsFA6S4kZgz1yBCXQo
Lu/j7GoP0l47TX0VcxIGGmDl2idnszXkfB0Bt2B4EnTWZvuIBB3tkUmLVuwq1BcH0g7uLOlf00qi
LPEssTeAvtIPyfeEbpyHNDIouvKVlVVbN1Y/IpJn9ihWiZkenGc2ni96bGq0saY95uAxKGPcCV03
rLI8giDQtFvdf+lxH6+hARtcM+MV7xHdZDfQR5NipELt7ioXK5exnZW+x01urjCDpxR8dkWpXH6U
2fBSMzlYGYvjwR0+ZDkiMWuMp3ZCskfuIURXMMM52eJ3g94/tATK0Qy0SOeI1YwcE5dRytwS02gZ
IhFcvnb7h9tBLiqGfBEXYCC/0tdMAMawS7kdaiKB2QAFuUeq+8pWRXSQjnU/osYiU+kpz1sUOMSL
12OQDU2/d8A3B7dDqLNduT1SISjcdWxIQKuhsammrYemUlaC0UqvDScVWtEepNHaM2ZM6jp5xfQk
GdNZxBnVSHgghpEFVs6Ba+EuzML0nGcsPL5fPcQTy7ifGJ6xLsZmCnDeH1PiVtjhyymY/LHm9lqJ
TVayf2WRbNmhsIl13GwlErLNbl+HYiD2OaETlec91rTvt3PPeFKmT2PYOXjkcx92pM/GekB1assA
GQmdwhxNos8o6+h6bIScFtds1mHiK7SyWAkdyiEG6vwEXiQ7zUZPgHI00hGhvIoUGILV6HQ+ntnS
XvsOsxkMxlC/I7adznK4Pbod0M9RUt0eFj0qmnI3xDrhW5LG0JSaBvNh46vqLbgIHtc21ICKygqV
Pd2yn5GOBqjTHLRCJZKg21NKPeIxtO7QKMS0t8/IxcT2+9NCCz/uraS5q4kp2njCR2fcJOkGxBAG
0VAiI6P4W8vlV1lTQe88Kkh8xZcdjY96DlTUtJwcVbe9zRXbwr8fTGISglZIWrm3h7d/UU4NZ5d6
IU3jnHDGCL9BIe+LuHq7CV6UPqHtSSVegmJEwrmcp7+/1jkkUhhzwoVK5eeAANxNYmCgytl9E+Xc
HjGP7o59cR0XSsWNT5EPEVcC7IGbVMiXVWAth5syap6tlATIsNv4Zk5v5t+Io+xkgj0NOXHTjq08
iUHbJwV9apmgGjbp5wUaxhRER4H0G3p5JvEroqoxrnPSDQFSJ/R2bsM5tmz1bwdXEvwkIvc+X8q6
TnpfxHHGG5b1o8tonlQZtuFs4fAZhWBT2Ya7UetStky0DRZNBwM7iXKoRSXUV65Llq1yVnCuqXn+
OsC+zA5GRAkLWyFb8R7mWxCwv6yBE0dL4vr3wf/rkVkTkGm6nKM2MOMdUun71Ay73wISp6+3KP+q
A67Z2dXRHuvi0DnWelhqxHypFn0bTKiK6OPePgjM5ohP5iULqm1cfJ+Mr+l8dCNDfLbkVTmxomK3
OtWmceoYAdGgJDB0f5NlRclMP9UnmtTtmLxFVTnse2Ud+kW9lVfhU+j7BaxrPnoyH+BgjPBI+EVt
aO1Cc3zsvJlxjtuzVw9ByNsW5G5nAO0gerTLSyFEytZ2SMvXdtGpmTepiyTEyyIWYv0vKrbbU6to
ur3pd8duKfIG5HGb0NT1FZpWbpTmUgv6cS1ZOXoqkHZmMhQzePJgXllm/8MR6ilBBri7KcTcRSuG
XZhkkdvzKSKHBFoH78VQ9ieSUuWxoq1wk+BMqI/BnC0vsVzOz780ereXHtevysma401vV2Y0h9f4
CM9uy0c43GRmN8VZneEBIKIGjPep1JV5jJ3D7Ucq9HV//vTbcz2Vv383oyrwmstBtBMv9O/PB4yT
68KaH7U+fY/hMZME5e3bQXGaieXs4gwxQKXNJDhPy81l+VpjEbfuMoXY3P5iy+3J6r29D4nWvs5g
aTbJNMG0oEiP7wrEOIGLqjXo2nYNudz8fW3eXuIAoGmF1pw53VKWN7n3I1Tl92xpj7Q1aSnoBh9u
z/Al/RymfNi6c1hCZpmKtRWHpBe6A5fK8rJu18vt6e0wL/8w9mBZBp+e++2VT0qrd6Yp7vzWvo+s
DHUJn27iQtVjgYzXlblLSfaAutAfhzzHSWFyyZNHt6aD/soKphGkkmf7Km0etWyX1dU3kzimA7Ek
90YBV9CNwhVeH+zN9FpWkHjPg9Qv7CBoRnLnElmHQ2yAo0W4uVqZDu3r2oi5BrVAlLyroho+K/qa
qxJHrFeJ16Rz3pzMu68rw99QUVp77KDkPdn2XZbM875KEpZzvQts7Gg4M97sHnZUbetPmm21ePBR
5agYjUGbv0e+mElIEPk2Q19ZxIuJk87iYHrpvpbW916dzDo8lxnlpLAB6Yv+Phmz97LNuM9a537M
C1S15Sft+PZpoFc54A1oplg9ZaF+6NiPeXCH1uwKj26tEZbr6eGmyZwzbfqLh7Vq5T4abjhtKytV
LO7yYcrYGcuqg3SirK1JPuCaTSoblW48Vk35yRU5r0KNTZmQBAEJHQQCLOEGJgHyB6YFxUnVNi5V
sziqou5/lPrFdkPrE1At8mS1jHgIdu+HPNp4qH0jS3vwaVxsEyPFeT92vwyffX0dD4+AiokwLDV/
d7sYaTrjb0oShm+Nvh8db3/TwvqNwJN8e5hORNLW6ogMgfua6owHI5vJoooLP5hyVz/eBIz/rfX8
/2k9XceBovg//8//+pz+M/oq/x+t51Nc/vz6j2ObfRQ//0nv+fsb/9R7usYfhtCFAZHLd4THNPcv
ySf/hCHf0n2sGv8s+xR/8B2wGh3PcKD8LTLRP2WfFj/OsnXSTxGD2v8Vyafj/gvo1gIM45mwS3kN
vC7EDf/MCUNN0DN0Y5asMYhfiSh+V0Hs6M+kKoq9HpaXptWZ1poNzoeio8700VqVBRWybxi7PnPv
FwxFfvHq4dkr8bQLnCkRvjiTC7JNUkw/REikH1CrzggWdqOGGCE5x3lJFg8UW/lYF+79mPi0+cdp
PzAF8/0Bhk3peXv65U+QDr3AqB47iAikoqco+AmgMMLoEBF6mOlDt+m8sqO4Q81Vp+ytsx5dxHx2
mTNuJClC61qzgtTM1FpLWgYRdMUHw/7FjPlUaO9lGk9QEPSrljj3foGpup5pLXaMohNqxnJIuV2J
5FeioMx6rXtfZQOl5GRc0iw7dJb7c1AuI/scFUs7irXTWmjdiNSEYUtDd2Nq475u+ufO4ncnLamZ
+deo1JOGH32Ooy/6cq5JDzK065VNC8eV2jfXQTQUiuGchuUpQtq5cidtUxTD46hnZ5SzZ/wqh74o
+ZaKWkc/aqO6yMa9B8N6guF8Kn394of6FeXfwYTpE7LUjWLX5MaVMGXG2822bRX589m56eQvg96D
r8mXsMWc5fXPIrZf+zTa5qQstlsMivdoZvb5lJ6dNPkw7PmkRv7MlG28MTzFenhkvOnD8IOYQhBq
eu7VDFhMnRJn3NORD0YfAUeirYY5OUtsarYhz2SEYoDGjtzvOovBbekeRDbSncAwnftYD1kKXOe1
Vu3O1dRFn51zp170DB2Jb8W/zJzzIHIIHIXBxPj0FNYW/dNoq5Kc3hkJsysAGoee31y24bzKJnjC
HclHnfmaDtlHZJNyTdKbZ1yq2IbXAaKgaFeGiFArIwXkEzbC8dq3IHTm9Acb/F92FP+qu+lpeRuZ
qV1rJFSuNT8bNbRW/RNfIpMzTLJkxir23Y1noCZIj3XaEyw8PvlFw1y5HE+zUwEZE5hHTW7XxniZ
wLf0SgY5YDLDhmuPzSbmHaymkxEDECN/nr7PLy9iZKpP/RoC9E630rNpz9flnJxrXLvMES2KTOg/
n6zeZ2LPp3R6dlghx8p6JfKckYqxRvp7burk4/Y7FFLhSZmXloZQNBIzgfj7V9h6tH2LCUxl9uHq
08mx8PXyqcSIWdOBLRvnX0eePN1gqctXu09+NYAMldmhyUgCXWVnUp4DwjfOuZJY78iLa9SVjSPi
TG+D3uEi5/ScosurE85Vjezxcjsk076phycr658bLT8Py+0AW088X2nCPjFrKKPpiRCra+NkH+3w
5qsu6EbkevV8XT7BXlcnLUsX+9vH8sYs56MRjU+uZOZUzteWLKqBNtpAF2T5k0Kz30xIxkzXOtiC
j0ar58vY6peOxi9WHDGh5zIbfh5+I/6e1HfJp0H6NdqvLTMrH6u0tLwfBMrMMfeE0Oq/9UxYl3M7
TSeKkfma0YdER9k9S2NaJ7PYJwmyE8mtoId/49j9ZqbLserzfpe32a/JsrZSvo6L6ENOz4I8meVk
8ut2V+OsC7toI/JrxztlDu7rhMVxRdjpVbeOreZ/QzrAZDyhIGt2pdlzm54vLky42J6ec93esNOp
lkS6Xl3dZNyz6eUuU8oPL9JeBj96vGsn+95q9M8YYo0MEQiLSGInce6h/X1Cwvpe2LQu7ORXV6iT
6A00teNJY6zdqaCMnHsUe5VGDmV5Z5aIz0Zjp0R3qOcUArJzb9nD81zrF+Ro9bQ8tA+2OZ/MH3Qy
H/UyCbpm2Z5n57zmtU9cHirmlOCdxiC3bt5bs3no+/nkV90zFDN0rQQzhRNAmPS8/E+TKI0pR01O
r8lxd2B8T7Xdf7bhdEH7tGssoAKCS4zQrn2Iu7GBsLfcrBjxd8R69fTEoixgA/+83LCtqVkoSw8+
K1uXzFcjyT+6uv4uwmufT89mSOaPtKZPETN1R8s7OffLJbncE/BZ3FOi7paLqBVcY4YBtHqIvNe+
r+oVMeD3ZAa81r19YE2MGYt2T+SAQH1q6eYPl7hLPjp+R8YQfvL7c4z8lm2mw6WWfyT+yPUR3zGT
Xn5XLtz72xVnTPeGoGqGPUUgn0ZNEOZbXYsfBgncy2EzvYqV+X0WtqQQFkkABclc0TY8MBAI16RS
vXhJ/aGIgjzYifGZRE50pJZnBhxWd2ZvTmsxOgHQvugujVW2lUrpW2dijOA6Acvd90zO6pDQCc5j
RmlZn77mE0TCMlUnVeaojtp3k8oA96vHdDIFlxkWoypYZzttXdikw8KJnY+Z/jwts19jmRDTNex/
P7p9Tc1S7cec1ozrPMo4Ebt5adCgr7OWsFPz90Gzmj+fWubysgF85i1tPAr2SfkNg9LoBWvutAFY
f+eCXQx0P6Q1rGXhmnpMmvSqGKrfDuPSJcoTQMSMlF4MVD70XsKAuMod5exLLJnuR104ogKsomNO
A/b/snce241jW7b9lRrVxx0wB65RHXojUhLlo4OhUIbgvcfXv3mgzKtIZdSN8foVDQZJkSDswT57
7zVXm3S4UquodG0t2I8pDN0Ajxa3VXclaUHNUdYTRgrdFK8zARq4pZRDQ3augIF8t/CXisH9jZm5
jMZmhSaAdNpo806jXykFfeHkdMBItEp9LOis+Xhoqd0eWblpN9loBINqABPY0C2feRz1cJMowU0G
ZHxN/PUIuycxXyfT3QXcBdZl4LxWmQb2pe2cQ5i13wCiSARkQOcZIvaI8lVrkdHPE/FoDXazKrAY
XqaKFTPcUONq4Nn7tLosMLp9S5T40GXm2RFFswCxuIwrZ5czg20LTKMnLvOoYvDgEsjG9pK6E0iH
kYxgtR49Ah1hOi+JmjbXakSzDAWvvCbtW5OiK5kyxvazrVhnM+3v9Wq8x772nMAGKT2HfE/4iu5A
6aujsOLDT0H9zYcC6r+yFnvhMGvq//nvr8RtwmRXtyWqGKyubdqz1dRPON0w4jSM+jiHGRC/l/G+
15L7zO7vPWc4V5A1lBHKUvhO6vM3LiLaFxeR+ZdxFFBJLqlkL6wv0HbKdrQSg6beeb52MxoFgpPE
2icYQTO+EOiEUU3XEGIJ1zrLUOk3G85s52cjDPnzhmE6Nmug6i5OTH+fH/S2PRgRuJmdDptBjjVZ
AKm5LLaueom1/gKj4ZV8eDPchkBmKsGoRmAbRONvkca/WhFHty2CNlf+//cV8Y3MDRw8v3fy4JtD
dzGJTBLl6Njq9QgKkfTGxbYRVpQQtrQKkmd7yUbUHqC9wBjSCil2YYYduv30n3eRzUTsn7uIVLsK
ps/U7K8+L0Xs9xO2p9nObZlCqchzA+NWqWGsD31PEIowWMTt9/n0piR6DJPxjUjs3q9vclOiBoc3
I2AAmMNDaAo3/pa+wCdMmh8bbl1GRK59JAwhtrPScWuXw1aGIJZLeToydwEXgIzS1YYrJRkuaUBH
cortsWHucLNd9z54kRxdT9BdorZaa+I5cdRNyc2PXqpt1o7bihZCJG47yhDLWADtSpDzd2hrrWpD
jws4H6AWqf+o+ONbPNGdNdDFJeUXRnXjaO3FK9L30m1ZfPRa5djoESXqwiZ1ylmzwMOZmFhWX3Lq
X23f3Qf0T3+oUT+m3b+4Qr/wy+fzFOGCbuJXqZr6rGz86QIFgeSmuS6yHVaCG0EmBrke1anvc2Q9
PGpN9ZES+V9/EKTCL4670Aw5a0dl9Q9LJLfXHOamXJm+NR7rJLqL0o0VGY9R3lNhG242EHNfx4FB
TfIA1La7Z7p7KNFOGcT1oM/22nQX1Nk+y09T2l1ct6UzI7s2bHkyqASkSTfegOpjIqFf1/oxJB29
sLKRncito8+uJsbDllBMLrfH7Bn1n9lhtkIAKmcF9BSTTE4Pmj5AnyUXZ0+PHbOqFCUg+XoQMN+s
WsMns98yv6d4k5wwLdqE9XcHnYuUaq9cCz/LQYtXul3swlG31kPvmPtIM5WVKKAxL1Jfl7ZcSctZ
5J08x0P95MVvWtPS0tfd6wDn0ta/zuLhsbe9e1TY5PoJPCxhPOsJ0TEljcQ0Xiqmo3kSvsqgtSn6
bWQmyK/qp6od3zqdcCwLmbIHl7Lag2U3Abt27GNYfyeMOk+BI5713NyhH0zFeDUo0buiFzvdN1cO
CMmxSF61xDtgOopSYyiQXwKwGBm1u8Z5tjrtRk73iFiO45qeTmHaH/MkXEb1dmLYDQ5ldjtQBZbb
ofTEb5Z/7nES1+x2ZWvdsXfUN88RZ1sjTfCfBxj3V+eZDTRSk9Zq/3BlAjMPs1Mxsp2cvskp3cBh
1x5tr3iSm5xRTcl+M9r+atQ3VWk9R3kO/z/595+upkofse8RFNjNmAlZzcQ0//0t9ReXLMJlXYDe
17CSQLz8tx8JgzJuQCxnOzx6MiovNUmcZLqvBjLCvru0SQXdxmp5mSZiA4cClKYe6yB+l1E2wtwj
6el1aACnwKCUTMvOVUCyMe3pdPFsMxDawC4wuD7WIKvqKPruWPxM2cXQhbSDoMggB+IYcGPr648d
tg3UxkHz6tO6GNNTbbmLwW4vBse/9eJX3R2PTQM6I2M1mZfZxgRsQ5zjQuwGg5C8zugLv0yAUU0m
OnIlTeKQ0rLOo2Hd5yQtLH/dOcVDQYbBcRfYON3ERnRy+/Zes81nHwNzx4pOWWWcEM+ulXo8ymlT
E+CmOdmr2KyuOD2Ok3/teKQ+avIFesUsiewebsX5k9ba1LyDbI1TM2kCPXw3uV0gDj5BxD11Q3zQ
pVsIR9JJjJ3MK8ifUysGmi4ynxEH3qd1tY5L+1kF4CMnJQhb6AH311Be7uUILpiv/eeTW1N/EeBw
iuHsyKxIFcL8koHM9KIZctrrdhosSdiGqO2QBKIPZ95U4RS2oFXymEOZR6jFMaINEL+/Yh8Myh1E
7AQnwe5cMc3rmBq2wjq3wjnUzSNSHNr3zZ2cunXdTZ0Ol0Dxr2pHvyqd6AVbE+RKDSk59RwZ4RMW
xK+RzvLx+QsWmF/sBX0HOYm/DIJnqzPmlaQAOq58olEZVEBbv7SeeZajajl1b7lXS9HLMfT6N5uR
P2Uwo6PrJPCuLUYa+YRJ8IGim+QC2TtPGS6u0120FrdR7DzS/JucpNqgtSu6Qsyp2RQkR2qj3aYm
0Q75F6sYHstAvWGCBx92aZAsk9GYF3fI4RVicPOcNRtfo5O2qi9p17+N7bCVQZBZy5SF8exGw4LK
8sLysFTJkRCabHHrc0kYHuweZBrO99hULsTuzeo/H+hfjGIEbvKfZrhktr8c5t4vAWX1XbbrnWxV
Q0EXBT2Ydt9v5UmO3uNGWHQ6+b85v9CB/nP4dAifuUNrmu78Y/gshTEaumizXROYj+CPTvI+59SL
LmnXvcrBSNKT1zcrmT+jAZFyrNhVBDzFSOKFDKfOhWLUdEVN+gow0UYG2TFpzUpFTEYsplnfgfsu
RF4tZLzkkCgFayuzG1nsPHduvenL6CCHjD48tYpChdPa0h5n98yHEpcoLB3ffM86Bzr2DCT3IuiC
ZQEIPVUf5biLE8o5okDpZ/Q4puaaEnodpaeRDlB6nS8+QQ/xBG3Zb7q8GWUczUhcWT2GW018ggu8
SqPpMiTjMbUZN+Q17Bvxq9xmYwJCo6mP0aSesCxa1fF3xU5Oo2Dax3fjsFkHwNPQFK2HKjnIQIeu
xiMsgXPNzBUUb1smZ5Dejuk9kw/kiu2cZ5mh8DvczIKA2604FxPqYtIhTjdgkbPO/shLd9ulA25+
OarNd5BUm6ZPT5Yg6hin6S1V14bHSBTj/oB/czicp4arUoZ1tHW+TnC/6h4cWCBlNKLPFhgIIEeh
esZ0N4rxFlHxs3LUU5GQiY3sczvEr+1on2XWWiNfJ7NNY+lvFAp/MgnH3OtNbrRrELHE2g2M9YOK
wV8VtRd5h8eJ8tB3lG298Ua+LvTxKCURpIuqNjxlpJO7wToFNY1WwTQswphqswchskkE3iHxSWbW
cuaLoumuNZRgchI7tvf4dL5peXQ3kZzRWvUO6xJG3ZYkuQq/T6d0QKPKqwijE8p6JpvBq0BcVikm
IzTZ17TDO92LzE3sH/EafpaZthTxZMXVm6nmM7fwY5Rw+yC6LII7WGlXMmDSkvFRJOI58oN1Toub
Fk9vKJgvBtFEl0ndILYxLnlEFyMwqUa3D6Hjb2SurWkS0oslytwd0e2hKMbjfMJT9JBhZMhteOjZ
n4xegqyAyLK1nI0nhX12E7pjoOnrab+XN59MNMwgzXMHxSDz31QEZLS1N3QJE/xxUy0G5g51SbaG
jhM7J71Q291jMlHhCSbupCWD/9SBPSDrzHAs84TTb21I8Rn+1fBBSdtVTYtB5CsSJRmNqNSFCbvZ
Ht+ymh0Jzd/wHshzkfBoYQ3IyajTplekManRAPfkQpK5Z3li1ZhILhwMOajHkyLO++SSxOY8bM8L
sPXvZUSAW4XvuTu+RY5CSWc4c/O+c2MX+IZDc1gfV1fkg/p1fRsrOu3YSGKHENmJ6LjnZJUi1ioc
C3dox51RFik6wfaG6juN+fR5q8AL9qEznbI8fNZkFsmauEwGK61QC5avReUGKx/2P34GyX1Fw9ui
ycltqkbRL84ZyRM8G1uc2PJtH0FmIMsdNeMjioeg697VyiiWORe4HF+CydjncOn7QkUHaJ0t0RzX
OoOTHHPufEU9qyUiF+kY4hCFdP2jocJcjgTib5pUtQNA/7W8hycI+TwDGSW4j7In1JP33TY5uZyR
8vqrbfdOM+466hpJpN7Ipckwydfl1Dg8xNdKRUM3NQF5VsS2OMuFYKa9qkgvy8yAQjkh1oeDnGkI
lKhaTB9LPr6NKStA3j4dsV90tc2uKoiC8vaiXoWlra60sd9CDmdYKtZ+Wb8nTXtvWAOQEwI1+6/Q
///q7r+ru2NAy3T7f6+7n390r3+8/q3i/vGVPyvuFM7/pRqGxdRCECOqLpOLPyFLZLL++99sJYrs
qkNVnrjTUVXbITj9s8humPwJOAJ/FzpxAym/v7oA/kxH1F9e/y2BiPHv3wcS1dJsvIAJsQ1cGHX7
q8MaKpGhg6JIcI9qI+oqc21XwG98N6dLNWiTJXQa1M2pis/PK3UOBHRxYAIh7u3FpFcPnkysdEBV
N4hGkYfrGN8A+VaqfNNY9Ek1FY2kuV4RhWrDq0YHNCLIet2iIl/2YlpMKnm6jib/pNUy6iv2Q5V6
I4kAmmxdLbvx6tzcas6BORANkrIRMEftMFXFCKU1hBGvTocaj5FdFTV0Hg3wkU0Bbt3XwMuiodIq
wLVq31Ek07s9nG+Vsr1Jt3w71I+NX92bRvtYgTZ4MiA6Gdlwdh2v3rttX62Mrh+WqhLlB0dgeG7j
wTSaQCQo4bzZiisnIIjqw96myquLQ6KSylUc1G1MCVau3jrH1kLBrkbJLZXHRROnFaIG9alF+RFp
XPpmsss9v3ihu/wmVMfTVBCb9B1hg56Rug9ge2JoQ5SjTrdx/2LS1gocgrCnnOhb7yft4vodqEP5
DctvMHCxXLgxDg6Ettm6Kyug+wDPCH57sBLEdl239OIbcwoBn+cI5BF89uFWQ6ZHjUqws4v3ttUO
VQ7LNmhqvKrCbDMZmbdxxR+WQo9U7UhVuGEd+xgrizBfUuKextq87lXcxrL4WpTkWMqMMgYE+ne7
7l8GMy13iuev/SgEqZPRRtVi0RVFYbCqMCeBY57U+4nmRpOJ9cKkHg0AIZ7gFnTLoNfR4orWXYLO
sBcUPLIaLm/jdIeuTaMtXrzlwkCyv4omRtJOoW5e9dSgxwoNS+WeYGrih2nHxjrxaQHtuoN340dK
eAJ/WK3kvsmnSLlvvFWRaAalAJAMqIu4DpyxRUOWxcUKUl5ygwD0CEeb0swd3AoaPeo8XVrtO4Y9
MA21/HsWCkT0yH02esT9NSFdxdRBffIFxg3gRQS7xwO8i9NT0Y/5QvHFoqPd8GzQBdinfgX3ERe+
qTee4sLZhL69CyszPg5aiZbDNY6REaXLzBPTShPZuBCh/+BafYcJmMFp26jFyktVSvRDvQ1qeto8
behOFUexpyV3S02oWnZKPKysEvMosBx0e1Eo8erKuWGtmXdzF/f7xFyPnU+CNM6eaM+trxz6xZa1
cW8kQftCPH6X+NmDqirdKu8Sc+eGAwDL4Th0vX+sNKXYj0FlM63wHBq3uWtBQaHZE0T2q2Igcu7r
fpWoMNkLjTHE8bqdpkBCJ8g5VyHRmjcpNjyB9Em305xCIooHGmRlwysimQQ9yNlJnatA6OlODldg
flLmRb4/KS9qop0a1Wl/lG2RX9kqJDQHhjIgQpP7uBcca5V9MOpBvlKVJj+FiqNuAy9/0c3CO/pl
OKz7AaGHWccltTSZDxwtsZqUIbn23LjeWTbIr7Cg1QBTYIRNGWp8vyJUNBulYz5b66uAHtd1aQX6
yqsye610QFhVMvTbqsN3Kkp76B6e94iONbpv05y0gmMtOx2Yc5zSU5SrTMX8erphO5vRYE/oyErD
Tp/AhqZXQWJaHw9JRFLGxNjVpnCdccghn9Mn0jcN7XwDxV+c8WI/FEyzGgrgY3dsswEde4NMVLW+
jUohto5PcQSjmCWyPnzTNLBQmqxJzg+GfNYGtZwEyKfz6/lZZljgRkjT//X3UZYv59fz3z9ffnxy
ftOuXJY0/+mnp/OfBtMaNzWpznkR80fm978ssaWF/GDE+oPzqjv0uLeahH1OEx2+gYRPfjxVcp7O
r+dn84fmh8/vxKQzALDIDzq1bBD+/NPndz7fm789/8HGxBDtNtMFSp9AveY3f70Gyrxe8wc+fm5e
yk9PP742/8rHU8ONjlzuyfZz5X9a9OeK/XJbPz75ZTvn7wwVdNHBrioadtngz+XMP11XEH9NgK9f
f+pjAz83/cuiv37869bNP/PTmn5+/eObPy1+Xg8kAA1N1f9ew6LodBixCQAoXWFPz9+fH+i0rtX1
vPyfVmL+0+e2Fa7YF4mJ+5k2vPhmp3984eNTA9m72Osg2uH+ZKG0xSJG98xTlGfaMvd9sXQCGsbK
obhNFS0/2CPt1VGRQI0cMilNmN/9/FND+L61POXw5f35pSm/PC/h868fS6npVkfm8LlELyDvVyAy
Gcq4PPa4BEq1S0hyFjmKfKqUMHM/Xo8hCqogC53VT29m5Nz2cf708ZH5D/P3mPJrm0Htr704dBkH
pH7GT13Mc5GRMfTTvpg47rGM6U4fa3ri52eVoI2fBguEMSCq6PDBp2c6h65H8kJe7/MlWsxDQaGf
9QaxR6vBFXcnblcxx4wYONs7tbus6+6HXf9gJIe6kI3fEhjldJ/YQHgn+TBKpO78YElF0K9efn5u
/hpHA30mDDr0IS1S/eI41LW9F9ShQ3X4ngXMyKoK5djCxbJxKYz+xUutu5yuphWgu2pRSK2BJVUH
jZRIzC9LULXCarIdsymKpRYJaVr0YeVZtGZQz/aGtqWrFIHE/ACPmRht1r2nqHB2IvfZMahgXKmM
UeWz+WXRTBotY/leoeh2nB96iJ3Iprib552mwJ+pnIxanYX5jTykQsqC5gdAlAu99+wd9O6MLpG/
HlqkLoXG3LvIi5wmSc8It9Zg3aCGDI+jMenLEd8MoJwOTqiesksocSoQ8fdiloBkCuSc1qIDrpsI
HRsD8nWpa4gS7No4KNixo2PGKjKg/ZzGCD0lgqbuYXXli1ZYp4qIhNsZ+y2isKuBBwiKINHXRgze
0CobDzcjy9urxtqUFIgZY6GJoy165ACaQ+gn1TOR1PrMz3oLyqlh5LtAvo/siQykpuYgEf/iQsxE
jZkQ4VoBQVZunrrC6MAEcAw4s8tmh8osWRIA4DEi978tH/rG0fZlcgEbCOxVqh9spUMS5VFpgBJB
RkeuwyiVRjEdNght5NP5dTJlhAaEea0UFOryiJg0dEiEfTXBgcPcsZFyHRervJ8efKj4EJFSce6V
TNvYpkCSrsjz2xwdeBcqgKFdhBBfyHPv8wScn315bwR7vwoGFMyOHA1dG2644m9qokA0Z7O+Q27S
T68tO6DrLQ4QCaO3QaMlt/tjc+SGJvMelw9u0UdS8QcOTZ5T8+bNJ1w6S5o+joP8i+PtRUDjPnDe
FLUKGzw/+3yY32tIAK1Bij1D40SMKYnXzB8hqKGtB3f77zfhVsBvb+pyNV918yk0P/t8mPfB/JJ7
JeEqWRhTCtoM+eBLGMb88PkSRMMLfEHwKCM9kmFvTkvS7QXCM/nUEPRvYe2OVYZEYOiSeRHNZ7V8
+PIyr2nmNnzETaVZMZj1Pz+MSkC4I9/zdafcclocnN4YkA71+o9GHckgSz3Z/BAENYBBj+NVl6W3
E7je+XX7XsA+gIvL+TTvv+7fu3N+7/Nlk8Dg1itt75nC2rYgRHGW5TSa0LGMvV1hSmHpi6HACDfq
ddSUvqnVW1pJ9vMGCS5pM9ew1lU7EnE1k8CF5uvJSgddypWFsFRXUJaLatWpOmU7W6x0gFKHcISN
gqC8XcWBihrTiK78MLqnXSRc+3WRrLUK+Mq8sm3soG305IBOb9Ju3p6PS0HBYTbrQBlMYOCwy/CP
rY0kxgd4Mp8djZHGGzRf97GEsH8cafns82SwMes4iLtsgAtR4b+6osmD9qnkddByg/Y3VHW2fFCY
DCplQzO/1ILOqlDfJc+G4wxWWjjXE1pjUBggMG0f28JV0Icl/qpMDHqzuqBCfKSZV3gNDdsp6KNj
I7J2a9fFbRkr1VJQ4eY6T2heMAV+zCUVsUpVqTw6jCCdnWdruJXxLoAJpxX13oh0KnJZj4W0HCwa
wVAmPBXd3vxa83IgAzG3WleaLgIJ6eB0OCXwFcLouRNwbgK0dYOZaqs8GmDwISCck1Sg8Kpd1EIV
11JV3ffW1mDau/xYOhUeOVfzsIGWv9tPubHEkTjFiQ82e7nAUGepYfe1sqx8ldagf2gKZ9ToYcgE
GsyBsNGuCk1VIa/I9+a/TlEA2bpuMB5grJkm/8HzEg8YgY+kSnyfhILNeE0nK+hbO2Rxksd3CMvu
wVRqHfATqdw2odNPjSdSnXLFIJLW2zbWr3I3v67IC6wpHxOFvwcQ7Y9B2T1rNfZITt/gIoEooHNI
Tw/kc305Us4PmaL4yaJWf4iaa9FB/DHV6p3jleEOewCpiZ4F0POzWRjtuRrqaNFae7u7tp0hWkdB
AMaFsWSdVSSnPz7A1buPrVcbyfemiXqTzleAIShXd6pXc3+R2xYUMJRU2kwWpSUHXfnQpWhSO5Is
q6RlmBmnJ+yaHn2lmZhsQ21CKMjuseLHJrDolIzhlBl2OAL4w47aKOylAzXj4/RIRyklFVQqaMvB
1Tnt8Q9gspke5meOE9qSLfLXm5CnKYhQik8VNUDszfu6HGXnZ58P88esz+/Or+elxmEWbAuNAyi/
+9Pn5qeqbsVr07LeP747v4ep1z7MIIFn5hu9LbjkJgAZekyosI7F6ak2ozucQKaTO2nxBdLmtIv6
S1S5yho3CxT+tkyhKdh5kEJf+OqAvND97vfp41TgNDYbg7cDdIZiAiI0TaUFP7148lscQx2NZi98
xatAVt8zX18gJfVWfjUc+zSp3ryhnmBNuN/yFElcPpJT8rrSXooa6QqJVCw71XigVjYpoD2CNy3a
Do4h6N12qAf6vXdtY6Jx8jQF4X0cjq82trvTkFsPOrmvHSmmdqN1ZvctVo7z3/F2BOum9cmh8yrv
rtTaB2uYhlcR1LAwUs8+ww+qz1kNGVKmXF4DPb9kuqde+UmOWWYdwo6c8AiZ/4jbuTa08WsNRGfT
IsPYR76dPVTBdJ6Xyl7jVA9NcQKc2F+b5IWBMvJzjaO8BJFI7/qiAtkpvHidjuBLVSl0yVV0hIM7
vZQaCNuMhgGsTl0YEkWwnzdibHplmdehcVXUpXbD7IcLgnj9xrHw0KxlrQHsgXdrT6F2bNE0kl1j
UyZyCpNr0UaNBSpF5UbbakkbPJseCUe5Vi0N8qsgsvRjbycO3kxO+LG6wodGETahcdP5o3aVGSPN
/HKRI1qHbjD1xxF9+y4fc7CjddO/pLiyzIsMcidaN7VhHGrcvO7abvg2v68mIcBL3xuu9TE1TpOF
q7KQ66AFmKAkavlAZhBN11ClG02x/FcTbp88wKLkdAJoYe27Xm3vw3i6zAvsCxOioOk052AsoGvk
TvBxAE0HspwaoHgY4gRrzhY5EOL5jwNIf4Ub6P23yYIUE+tQ5HTVNmlqT67mpU6BTVVenmKtZ3nX
82k3bzgiqTey0fpFqGN4DHABpNbO6mca4aUOwzPMraWWqsNmLAuxD+zcvY18Eqz0OWZvWSswKg/0
p8GZyg0TZf/gR9VwS9vF8PGJ1s/2UIOjZyUU0QarzvJQMCDd1oqpcQ2m+Vs4CLyaQxqhw8xdB0Y5
Eb+RHYXFiWCME23+pXRsN4NIgheiLX0d4W970FyvvhkbWobm5Zhhvo56pXtJTDJhik3b7WBkwU0F
HmY5f8JP85Wvdt5L7doQt4sUkUagadekidPl/CuUxZCbjs03f9Q53B5tRbaTltdYMVQfy8AziWm7
6XybSttdDYUWXWU5eegkmLqPT7QdWuVpql+dGjY3RorNFWof9WxCzv74lYExwI2c1yR3hlU2KMYV
UrbibNeV+bEIF9fT2kiu5g+oBdZQNnYcp6axXRhQLcALueNsiJTRaH/vWiuVDYn1CfvEiVNQi0jh
18lb8ucKUbVcDaI3TuCL81PCb63iqte+k9ect3ooVWdJB0Zw9pTKuwppMVqVBrimVDnOv6RNhQF6
LG/ORVepV60HntYD8vHaiaf5A/U4jMtKLcW50cbiStTADxu/Uc85hC9SzKSplaL6g5CcVGTfqBfb
DwrubfA6U3r+L5MDXrPTrPIPkLWLxGrFK2AbTHyhfSOzNvNjxjoihQqVR6XxLx9Lc4O7wsnNR09J
lDXVrPhoa4o4czLRJRdg1OhwsOaPxvifLZCMlxczF90uj71kZ4ALvwCpQ+su1w0YI0BNvXoVdh+t
iriszliC9MfYrA1E1QVkmqTE4ZmPcvXct4DWHkmtxJuGS+JQTk5w3eeuIPLJ6u8GDFYhP2owqV1Y
jaXcauOo7wieIDBYRnQH9JK+GKL8P1LOStXtlG+RAubTXyVK7Z8DWOvHBrTZOky5vMQkzvPuQUX7
2KlV+CjqBrCrP2gHPcyq66FWVFqLCxkZPc2fnOC9LNpO024HDw51P0LtbrrqOLRle9fj4PCxv0c/
WefCHb8pUVGvurYxT6CDgyv0odTIPDt4nlr62+ajV7jPatcaD3agdJspc5oDaBj1WrOVHn05J5zW
neYdVDKTW/j0J952dR/jkdyNW5w0zLuwA1Yyf8Sz/I1Dueqbh3efxKL0J1tX8itPaNnaDOvmGe/C
4/xRMnWvYYBLQpPCG7O9JIVmNuR7K3OdWwt/LpKvhnhrKVHrbqW8xBA3V32T11eZqQVnM4rDFUFk
8z11bsc2Nd8GBeJr59rKtZGqAC1LEWxQj7dPVT+e5mUFjfquYARyT33B3tZDO4BU4tZt+y3+g3IZ
XejuhtHTnl1z6taTFQzHaMr867TOYfPI9Zkf5pet7ypnh4acI+3B3Xr+mvz+/AnD/9Bk/F9t/Pe1
cZfa8n+qjff/tXtNCwylqh9fSuTym3+J0lXpK/QpLv+zPG7r/8L+xzLo+kWuTpKItt0sr5rgf/5b
mP9C7KfB3bYNjYq58VktF/q/YETTpGzQnW7Kfrv/n2r5P3v26Dqmeu/QFKo6Dl0uf28NFoo1+CWj
2s71620cWicjDdZOuFYeyqtkB/Jp0jelfaB3KS9X7X3zKt78++YRn7gsW40u9LMNlue28tQUx9aj
RY/CyhYSp1mFQBZxOU2RU9Nx8oClRpntAcFgrbXSN9krFXmmhcwmUm8VPGh/lEcsEPbgL6LfdHX/
U1IktxFJkWuahs1/XxoiK08fNT11ph2zs8dW0y5BO21Lx7iBsf7WVu27okgWcxy+mKF2+emE+IVa
Qrj/aL7m1wVHiryYaqum8eXXCd+Hkuhi2jkPbn9U3/NLdS3AfX+jm+odOoecVr7bd+KSA9M6kkaL
75SNc3LvHAC319JF/larTtoVqZ3X9Dzt41vUAvWZwb6/bYslRPjz+IovM72M5p2NuV20ynfDW/4Y
XBk36rZwfvhMe9YKYXL8IybEvxEv5FEw9s4XE985wRqY7AVpuEX7rXxIH7p6iXEx9N3UhsVP5yLk
vSWpUkTFGCHWVzjEbdQ/BogiO6rXTrliWk5KwFlVdyVWfUvtWG+dg7FKv+UPwPCDt+iezdkMT9k7
9muXCWveE0zilragRQebb9dfQcZcq84m+jHu0hVK3XEdIs8sFu/6EX1jA8c4UvZM8+vv9KS19gJf
yO81XoNipeyrbyidU4xGHmhToJal62s6GP17mUN+8OptEt2ONxNmGCffWlbOfX4b/6BKPcA5PeX3
5na6ODRDP6F1wj8BajG7w78an7NXa9NDykMB8R5hhniyiKu1A1L9LMI1Ztc5m76XRoy4Mxr2IhbU
VZ87wEKE7FpCSmqdqbdC3YwtOJTqW3+0vuc33nWTn/U7WqKAbXY5hp+0JCzdS7hVzumhP/sHrEz9
G+vY5cuRNDcl6mXxmhxKBxXzIrjNV8Z7tEYwjYgZewcgEd+bCErxJgASCoNy6T0jkizym/C+CU7O
EXgPGPnMWhJ6rrPjtBWbYC3qpRvhI7AwX7Q/vFOBRvs0PQOycVfpNZ0Q34KTjrsLu7YuVhBKJyCR
WEpPi2hrXw04TAH0OjpP8OMziMX5KvlR3UKIGc54h4pr9QXEl3nx9zYWITZwCigzS+QU7n3HngCW
39AIcQWsUN9Fr+0eKN61foGp4zz432kpr4+NsgCP8ODcTuGCU7tYwp1oQWjurXN63dPusk7xLryt
xRoCOIKM7/0mg4e7K3fJs7tiPOE2SGvvyb1xHynb5OS/YJmvm2XK1bFIfnRnwd486tE9JPfymrv+
dY11D7YY6GloFgah8Ezay74V9aqFSLMgo5ysm1drF64StDprFxXiumaauXFvzQOsZSy48UUBvke7
5VowMXyjIC830Npka3vf0Xo0sSMpZG+j07jzip2wF9jentN02e6DEx6UmmAMxDViRA3QrekTaq1V
R3cJs+g/kodgTXD5EleLZKsvxh1qBmKeLSQjeuUfmm/jajfuggfYuEoBB3npX6Mc9ZuFee+91u8K
KV4My05dtx+fyGqtZfftLX3UwJvw0K32argYtoO/JMnlXBvtg3vbnZoXGA3WAmuCi/qkrtJVQFfS
Rbuufie5+ae0C7AKQBRoSRq3ua+9WshQHLO39HJX+3TSutNWT+0nJ6x/0xP/j0EYCzg6S1GWqtzs
9K/aToJk6OqeVu5MDUErP+GOw370hx8T6sHFmGL/NJXc4v8dC/xi6Nd/1RGvCV0lFW8J2xHurMj4
Sd0DJlNYg1vXtIOkT8YYemtzyHDJGnzZwm4o3zQT53k32XjFY+S7YqU5r7nRQyrD162j1ZHy33if
ezSUTI7OpZbk06Y1kc//P/bOY7lxaLui/+I5XiGHgSdEYqYoUoGaoFotCTlnfL0X9PyqbE9cnnui
Uiu1BAL33nPO3mvHinhM+4nEOvq6tdm0nqTMJHyKseqaJIFQOkvksIBw2aR1e+4mloxsyRyrVA/I
ZJJLsSj1UR1nunaJAYzaC+q2fZWrHlCnAaQCTCWy36Kk1WUuz12ew4as2OjDeSsrMN7N8qXTjP4W
aq18srIChmo1OHlqCJtGDaud1bXHyShifw7ZyAKxelhDuQs1OF85kGDtbx+OJEaRs9HoSHEn8rLK
HMVWtxfzVPIVcSE4p1g8MCgV6uYGLUgACo6ZP11vckNHEnikYniKC/4EXvaO5cDcFJgAagQ7aE7y
mpm39SZXjQA0ZgFHgvS3bzqCkEake3Ep3lI9UE/xUNPxXyBHljLc2VIT9qk5b7W6ueoZMEVxzkHr
1athulD4Jc0f+Y7whjW1oM7glgMwkiGvR0HHYFNYVF+tc2h8YuEJcgqeJxGNU9cap0RdCscQRzY+
Q73MjTL7uqB+wvnB4wnVNpNXiL6RbYcBYKjYae0ubSVsgMmTUhIWJPObFdpy1+Q/Ib8vUPL8qynV
YKtVOvvZIl+SAUa2QLenK3XNk2P9tY+1xVVzNoo1ayDD3boZWs5ozSpT1PWbtpAwVTV2Qmq6aEZb
YdbIX/mqJ+15qQTSTsL5jZblawWgJLoQeZ27ADmep6i4JUF4l+P2KzHJHFi4gRe1Z25BJgrvq6OL
Cs9c+YUwnHOY2dMiOZpIjEKQ0hhjSyA70tWoXCkyZQflEzTMhGC8JqFWrbQXOI0nQUCzp1q80qa8
J2tD8IVMFbYN2uVkgG6pEKW+afrxtUCKLZrE1E1VaHrC9A1PGDlUdp8q+Qum8x74ASJOK0W5mPpC
2s9oC/uGjUJ/QqsabmZ2hu4MNG0zg4LLuDrZcqLx4FRVSL7IrVIrwh1WonDqVIww1TnyC7F31tdM
DARydr+tLPQMIgCVSHNGVFINSOMOjq76pDPCzzW6FpAKIQnZtAIcM+9B8xBJMoHWaHaEnNIfj+1A
+tAGomsaYhU5eBXadxL9WabbMmgOOSEvZjseLSXa4cX2VKSLq6SwXWZIuuyTU6xjPGn0g4Lgw4/z
/DJHWgLZOiCwyDTWTaPplSOwZhOgMywbmknlPO60Tg0ItYD0OxdSTWpgAVwi77dtGqgV4sypp1nS
PAslY0QUAaEzpUljlxoyclRd0r5i5dtUitk6JhyT7YweUepbFUHKFNhVBfVNEmMkELFntGjpf9/o
M3PwLG44s8lWF/l1Zz4FHeoH5vitk0joGYidI85+BanSakr3hv4nScEG4vvgQ7H5VjCr2JcrY/X3
I1pkpf98b5D/8kQkBxwsmm2EEj7cmoFT2ADGj7qM5XOysKhGvfxdh+Q3yPIQu0+xTdy9eFme25Ep
h80RoNqaTnsqryDxY59RCUfG4CG/LFv5kVRu6zSn7IS15k+Ge+LQwgO2HOtpETas3eljvvHs10cm
VdNP40vuwAnhiM7vsSmvkbkRH/Qz1Uv0pz2q3nTq0Syey09YtE8gKjXkW++8Rvq7eWhv0Ra6FjBA
g3X+YlSM85Ds2rnk5CoXyiYvjEDHprWhkzwxe5E4nqZOg8qDBli4QQFgGjvpiqoG7L26aR4SIUzG
kawavg3cuWETAaJ9mk/ml7mrv+PhES1OmjjES6k93zj81IgeXkcy7plHQz+g28ypx07JKTtbvvFa
3jnIh0/mZno1fMMXL7FPpAAEI7J9rKvyk32AgCUQ53P5SABc+3XrlvIaGE6UScqWR2Pv0G2RXyAQ
HQ5YBcoQVDELqGUT/WiUTqP5KHLH1A1lD+/8ZHqQHkl5UtqDpO7gw888bd3BAq1yAkTMWooElDFu
W2+q2iXfpjLX8zk2Kv0JB+vEn3etWZsOuTu6selFAhYxFgT2Exud7gSTm2uI7eAt6/zKAQlunvGD
G9BjdzDIm3eZvETJKwgxmm3EAJlmC5hTLvLejHe8OTEaKhGHBxvN9MCY6M4IQxxtjzPTtRI3wHdk
rodOS8yTRzuJsBe5M7ltTBLc+FpytThdfiPJU5pD87myxz75Me3kMv4AwppdLH2fMkUMt3rxPJLN
Yz2EM0uYdda0vf4QKnfYclvkwo5LTD5NHt6Ms/qFBVxMXUoy9JINgpSOcR5nRvMOa4LhSHI244P+
pbnCdXkNLtRP7YOBcl08d3cIPfzfREzZy3txJH34i5qMnE31W/His37K//SlLSqb7m18iSeCN23r
zGNDg3BN5Fq9ZeVL5TW3iFKLBIQHT4DymVOsJYCiYGHxolFu2vULYbqqo53TF42j6uLIdOzAk1Qu
hMm3wUDKu8U+gySB6qc/oSXnmeQIJbiEfRvi5t6kNmRyo/brF4w1M9Z1UP4d/eKnUnovS7swN6aJ
NcshuQhkHhfRoJA8p42tHaXaNQ4BRAenN6lreKXIRN3UqcMLVDgiMKL0NVz8XLf11M/6g/CpFm78
HEI+I3vZ8msOYmfrMsMCoqM/nabdcExhfIYedy4aS2GDwujQoxTY0+c8JaHDySb7mgn9eBetY3YE
uUFtqwdwv4Bb7AgWxWVMNYf9Bw3fxnjnvpoR7MUkgdrEdQpbmTWj/wRKvYWn1h6jbTEREOuk75nf
6TaHAQqw0Z1eY5RlF1D1RKuOTqpsCOkRIluWN4JpM/5l8B7q7nisKcgLh3Endw0lKn0BN/toBAoX
e9Ls6EpFXuzT9E76GzkTd9Oy+7eSE87km7ayg9L6Lnmyr79kPs2cB/6Khe1jB0fPU14K+gqucTyg
0FtuY+5OTzUptU/ZlXrm0XkJrAFbPeHmM0Knwr5mG19ofsJtfiY45314R9n7wd9wpdIFABLt8aMt
0JX4q7PcWVwLnL0zXUKAxo0tMhssPfEcPGM7JlSXqq6yiaDONt1zexEe9UG79fzj3bySFvIR7dpD
QCOFY8IVbKmF5oFVe7glswfthkV/Z3nWp+zmr2yh3RPh19KR6JZzeG7+ImabDaor2IXWRUCWx3Hr
pfrEmHdihVXvyjl+SQ8o6eR9qOzV2SVgV56BO2+z9Fh1u0p80q/qybiVr8QYcMAkKr0InYC7Dk/V
F6UBUodDs5PeIaMvF0q6MzsMrRBqxPizs4DLk8LsRjyshmP02ArsPHeqYM91zx0YMVDINxVj5ndJ
cRWsWBfzrHV2g45L8IdgGwnbSfJ4nYIIUwRxlleRNFdUN4lNkTrQUei94kRbZSw5LBypKqWvtv7k
VGGh6++O6jW6C+D/NpJnXmUfs1iEGmVDNmTI+GAd/9ux2/SbZod6XMHcdoyBw7imda7B+bAhnRmK
SzyVPzgXlB23XfiGLfX8u8ypbrjPP+iuoOySPvJwy7HIcuen3Efcdg3jvSJ9RgL052s4nuKPkYMX
IHd0MxHpsgeTqTFUWhb/ft6H6QFnfc8MMhR+NkMNzp70tifWHwstembdYSndyNv8K70JlkNFMJ6y
Bx0I5V260AAZlI10yXaLV1+ZKBMsml/DD/YlFgNF+WMNXn8aLuVzTNDpX4zhrZ2/YXI2mR4zoeMC
jJuErYz1MaQUDDc6SPiXqXoJTU7hNjZFojaU0mNTkVjtHslHZ9jpReZcep3eA4L31owPu9sp3LEJ
IuLG6SHgb4KPMNykKTnVbvVZv5Qf5KSrr1X8nDyZFVacrbZNHuvBE0XMn4l8X0Q+sdOQA7NPLotC
ZLk7vEnbylN9or6AfdMQ2RLkvKM87U8xAT+NX8te/22uSDskWQ7GFHIv+4d5E5dzcCu2hhs8+u/V
4s8p4E6Myqrja9DtbMKz6OYvhmgHT+VVtcPn6pjDif9DCkz9o3j9R0V/42fe539k5ZrjwqGoQ/Fw
gvABlIVD+I09L75aNvxD0dfiHSlG7vyhMkl8YVVXsI3wU+mNndNDg0Fxzy6ibM1XnTYlQOALDaU/
sBu/+QdZLmO4IzEnosU6+QFxhsDRJTsAmuIUB+0ZioMWeVF2zb8JoDUHN//WjE2RXhfrkEoes8DC
U4wzKofhadB3AdviLH4ww6JU+BwWkeKEfOfwfWFuitho06luiaeSRw8sKucsVjqApWnfEDQM9pQk
C5JkDVyfbYKN2pfkjXpiHJ29Iw8LTo3y0zZ/G5xET/xNM3sUFqdd+M0ZpiBBkIuirFkkdsYpYW90
bgNkJrWrR9Jzxt2o34jj0eNpKeXHpif6AwDGJroPx+HL+Dt+4OROQ3v5rL+pGq3WgdkR/JClTljM
ZqRmxhi20d7CiUAHdiGb8Iv9cpqd/Jj7OadLZwSQdwaR8GgQHKk+aitpcKoD8GYCe91FJKbdU7/E
HUfE2CfMOzyoJ9JE4P6R7OiG5+xR7BIfLVb7SWQxZILoXh9KKHbwZE/xxfTrs2keRH/6Hr7NM3el
ENr5fTlFp+KvdQ8v3QmBlvpp7eLX5sgcmP55/TrN3lz8SABktE2R2ZRecwLtB6uZN/01TL9iTAEm
H4EABp5cIEIlzhV7MEMZbcUsHhYCwWhC1Fq4ZzppR5ohHsaQTO3p9xOS2J2GvBN8sUUUiZZxzV/l
s79vfr/u973fbzPGkIU8BdMZlb10sKYYr9Pvp0tjqfb42rOw2455El1bksnI9FGcVbNDBiqy5bpV
HVNsZNeQuV6VEgKDrXQJ1DoEssgEmkdUcDTxYOftYOeVFDuoR66xFR3IweJ3sxAvCWoueuhMNRh1
ogX7r1adLsX4Kw9pTv8IaRJKaXIhE05UggHYAr5ga5DElDYizShLo88ZRKHbJd0Dw27k1n073qQc
X1teZF69kjtEiwN3x2DLqYNkohJubi1zbKcM8LJERHFFAtmas+IYWROia8pkB+wZlKysoWkuk/Cl
xFP0CkpSq1UVYrAh4Q/r8HNBJPBqDa1vXbAVlnXZPdecjkwFTzQqh00zob/IJpVyrR0Pas++XqUL
jRRzPESrMTEgkGIgIhVMgPLQwZZsFtaHpE9RCc10MolQf64IUDErA9kl62hUHwayXqQl6zg/ckIe
y+CaxcGHqpDM2MnYQUtksXrC+tcumgdMdwzLZo+cZQcRgPr6qatIP5IZqzuznKfuHIMptmYOFXmn
EnZlvUS5EdkJJowI9l9rhMegmt71tJCR6xDpnnf6U5D8yfoG25ElfatVRlk2MK8f5iQBEB2z/5Jk
0avZA5Q1B4B0sOzFrMiWWTrUYMH0vIRXsu+097x/bwWmxpPYPYrV30o+bpwE91r7wcsGhzXMXocI
qOdYpxM9NesHNPRBQlK0EQRij8WC3yGfUahNqjvKJmmZxO0KGBS33aTEm1qMfhbSvyRwl40Zougm
wH4b0Mur++WlNlRz2xMSAA4aiGuoj0wYwvFtXv8zWaY6RdAuW4DyJ8Dwm2axXB24iopVi4wOfPRt
JG/FivY0zCF/AT1op9BXMLQc+uVtrEGoFmtKJDW1BYerAcjTdRRjv99LKuuPaO5SqWKxHqnf6afF
BnluU2ZeMh0vZjOLxCGr78WUbgF86OSEoZIQa3adebFeWZWjTW+G/AbGXylo30oNpWROQVwVHFGV
snspavi9hQrdxRitz2ZyCM75VHWOxvHQH4ySA3NFZBYmNuQbDyuT3puejmOqMsBCwm0TlndEHOCF
FSWDHDFCSerYcOMs86UmD3fPYGQxGM9UdGlU+6UUU8wgqJNr40qs+6uQoCcZDKKLDPGRVuNnMrHT
mEWAXpp+UN7tiOclYBGhnpUMhLQlL4jMMdwoLCmZSLUc4UJy0HO6Xa7Mbr2yY8241gHjxfp+kNgA
jPDeT2rkk8M9UJcmHXxJSRCvE9tU21odrJA7ucB/NNQVdJ+M1DW7bidnSuorbcW+KBNmSEImZXcI
tb+t6ejFTBBZIl1lJl2oCXpHVJi3hX11Ma3iGo/Ni1TPa5tsNjdzK2FvhAgwti332/iSq0hvY5lc
nNRYLdMtYwtixJOxZJwsGuG2mmnB6oJXSeVV4dJyd8rFtlE50moNIQlD2r8B8ec8kjGLYQ3Pj1b9
SioCDsMieRgdyVxqEsxntcjtJDTvw0hqNNny+KBTz8Q6UZbU0tMQya4mCLOTpLN8qZgDCiKGTN2K
8ccaik2QXbhR0+mWmNjEpcz6U2dUrmWUv0xoPWLCczaKpTREvGEPU9Maznnnd13wHeHLVBCNVCvZ
oSUPbqPjiASPw2BNVKc9yfZmK39EEwfZqnuI+iGUqjNzjW1lEKJmdu23NTG4z1tHJKTZEIoTUVqr
dDk82c8lNLm8rm+iZZ6nisiTUWfS1onjLm+aryrbW7P4JwxzttOC9C6cHVgz2oxmk5E9SBJsU6a/
DVlsWTkguUd2o4aUOPPjjz6TmK2hWI7bqLYRynM6E+RjB6J50whrrWqOwM7hdKdJfBUh52oZmA+l
Zuw7lb29lNYtbGD6ZT2pVT3ZnkCHd52OrTlpIFI1Am5OMXuehu4xVEm9qXPILyF5PMShqZscWnsp
CH+moXfnSLmEQ4FsC/f2ZJFvBioSWiqlJE5SUzAmL2sjHXw3/9RzudkGKZ4YrNQMznClo1Y1HFI5
Xspp5EMVbbVmHA5ZFL6IxuS0uLfTFuNrPWYZo1UCcsRB9ltWs41upqseSjlLi/wKT1D38U73wHL2
mlYsQGDjg4Shd5eI0jU3OYNmXfUyThlFtN7dJoUObjAa15771J5VFnjZIqipJdepz6ibmLWSsKXz
dGikmldeWitOEFdbRRH8uKLRp2TgdmKp2BGKdxjM+Cbw97/GNM/TMn3HeRKxExOh3LCRSQU2wQJS
4U4dxAN2sBKqf04LOUHHnDZq7EUVhT36QQrMFRYbk/24S7BU9Utc2CKudy8oiHZOsZwNCfYnfYS1
EMqWE8HOgzkAZWGmAYT6m9JQR5yaWtBKpjyzyyrdwRXa5qW5U5Oud01BEjaooJFhl6SvL5Mzothw
RqA+6SIjnxR5/fVg8ZSIukxCxGIHifA0q12+0yo1cRr42oC9S68ujcLHPvIzQjfH5IsF/T4Iouaa
um7Xc0Lp0PanVo6Qbw2Ru8BzIn3h1uYmfc2u2QW9uc2MmB5Eo11HUMdOtfQ7BMfnlEsEqNs4Vpgi
nSpks2FolWXxDUgVT0yrvREir9limj/SQHwZm2j2NV1jUGe9GSJgRHmYPA3EJMmpbb4bQv1dxcIF
Lk9wNElJGdIU5ECqmKP7bCTVXn7HR4ImWqcnYK49a03OnhdBOETVcmtSJhAs7JrqYl7jBKCOd7Mg
pyw0pS8Q5w3ordanj19tIrWqvSHonsN2V2bGpy7HIsmaOm7J+Schj9GD1meSiq7bJUx0iHbM1QRO
bLEarRkLs11PPNVG/deoa3Y2nVsiaoPc6aZWd1JPytPalgdspoUsvQRiHx6BGFD4o44og36wsyS+
pXnSewxoEPmaqIJqRtkpiUybxYszJNYTE415pK8RdsYJqTEKDKk6AcSfN711DeBl2N1MDE5cDJdB
8QQTU78c9Yq/NIW6b/MRBvX63v/455SV2PgAoIZ1+klYuulKSq3B74z+65vfj5nNbLkE232Eq9Hr
90098ASwYEluXnFqCyT5Ia55061e/NVKsfXABsm4jQTAPzW5aVo00OGLsNqGEAI2awaVMw2Ci6iK
nmZG5RZW3X4Iw3Kn0nXSViNmWmf/+aafq6uQ441fVm9mC5mMjBCNtF95dW3+viGVQtp3D7JQjT3g
kf98EyMvUBet3iVr5G/2GwYMonqv1RDUDE18zkeTrpiiFU9iMMr+0GvpMauJGPqddv+/SPB/FQlK
0v8qEtx/N+33/N8Vgr/f9i+FoPIPSH06QjEVBrSlrOTjf6kENVSCfNxkDIqPlE/8SyMo/YPkKMMw
5VXXYCgq4J1/EXXMf1j8NKg6lgzKWvw/EnVkgx9V/ZPVvfv693/D0CnCXNagCprwoLFw/Q82tVw3
Ra70WrOFtmuztAmnpQMhGVqMt5KGILgWKgN8LKVz65yGYKMHjsAAkmcT8U4a1PfQgrYW1qKTdEl6
LNqR3AO4Dmw2nDCm1VGdZGXitejfN2avf6j5FBwCRO5NOWmeNC8KcRv6ThJbUj4snQHMO/F0zcFC
XL8pc1DKJWpsR+qG3IOskjuKvA5EYmW+1X8CKflszDJBNCSz0tLwLzCKHnGZvcqUl/YoWPUha7Hf
cLStWLEEYmvht/t9Vj2ZRdedzSG7mxV9EG1oferPdhcS7yWI4ivqTsGNUovwsGn+QTmNboeBRs/+
jcwDlbqKb45JFOSelpyPnJAAK7j3hfpXGJOPWrFKvxTN4amGaVbVHYDvjOVYgLKH3WtvpCz/MMoS
+9TkpLDLSnJKGiEmNbZh3NqWy4YtOPfmMkQJpxb3ZJEMr1bT3NU4YgZqvThWmOR+E44vMwFE24I4
imAsfHnkJ1c6XZcwp+c8k7Jtl6W4H4TwPYQjiIHbuje4lVFx3eGEonYf42PO0r9nwiIUEe7sqvHy
XmVsE0uWXZVLx1g+uGsSE0phRLlY9KD1JZl/NegzcOyjkWaWU3ARyUejNQx1ZWBPlok4LjDWKYXd
z8mWACLeqTnvExfR2yb7eJmMG6hfuWdU/HAAqYdM0R+dhZNKUYib68rnUoy5bvlAvFczdO6Ke6EN
wqB//Y5RNwQ3CQQQcQliMyvhY/lUtg4qi6eum7eizOVoLJSrxL+RIKGGztK8isLEi8Lm1PF74uY2
nQm4+dIvr0UEwUBbMtdMaOsus9HcOuIexjg4SYuhH820O46jVGJQkUdn1lAVKBIFe4rvTk4nwoI5
qswDl3fIX2QDQmlDHkEyV0wAUmJCrdUOLXUuUCQuLTddLClH7LQxvMZtutQmmjiybJdXeeJWa9TM
5x6eCCuUAxsEdreY++6XkrLUOyViyDhZph9aOWEetc2Yn9O7Qe+IHAzUM31j66MiXOY4fS+WS6ma
xoFEw8k2uozkqGVC1kGzYOLMnFp1QjMz5p4fxk9df68Sabj1wpsGP3F9UZe92oPRqXV6FU1iHily
Mjddoveeo85eGRfIFHOIsInaz81B3REtUb7WBvFE5C/5UzwW26nkJdDrgoxiqbnhgu+OJgoiRt2m
J1ETXHGd2XkjDT5s/mvZ9LIfyNAvJrXFnJhjWcmy1NxEuuig/CKChBkWABlbitPUL4NSIedFh53H
zZO76kC8vEAcxrbJq6MQIFscaLRlykTrOW8wn6PFq0prq6ApQVv2QQrDtVFYSGIC4Tm2hEd+FcMO
n2gs9nZlFu0NVtfGmBtrzS3M3KCfSw/8P42Vtv/WS048iUn5Omp8GRBGqJKCjpSaIdVCbZeFKz9q
wtgSZBFazRja5tQym5EGpNVqdZ0M1LvTassd8uwzHqhn8jn5KkOEhGpY39MWOUeg0cuCREZKYzPS
kV4yiKVtSr8FfxAnUSxgUr9Vf8jG5iw/8jqb1rKdsX8sBhMCHC9Ekner/tSIKH+N4ZZlEl15pYJ2
2qgKpHvzVdCxti6kAl/Twh1H4TsV05dwQZElCcNOyZk4Ry1ok8Lww7r8NgnpqwJszrJISz2KP4WJ
rEHMplu6k/IORDp1SJl+NiBPiWX3xiFWHBG+ATe0NNhaxQPUyOml7EgQJBeS53TC66L1JoGOgN4b
I3f19YumkOElXuttuJBCY9aZ5aea5FCC0iQYE9VNtquN/ENWqC9AwoF1nqktkKbdzVV0NiozMhtu
haJ0hV0R0O+oCSBaDZ/9KZUscE3U9uMYIJMoq8DrC5I7SOtO7KxsEVfH4XciVNu+XxfV+CuMhhMd
icFG0DQ48Ffc1pwR5Ao5Zc7qF2pxrHUDESVpiBtUFUCwFWV4TkU0QHqhaZ4emz+xQVGtl/LgL4X+
aCtRP9ZSK6/ZFBVx7IF4RqZGyQgDrckVsgr1TDoG8RLZvTJkXi539RO4cRLhM2EbNtUVGVp1MQYh
PhZZCF4rV+gx4XC3FuOKW2fYjXxyDXvc51KTXqFuoVViVxFKoUYZJgTXoZvPFtjOg2bEqQfn4wvv
2T4U5OA0d0QK1b38s8iJdgxy/ohCpqUpx3V7qls6jEvK0tTxeBaySnkDf8KtzR6I+PQQQ2v20kVb
b4NtjnfGnhiU5EOR2kBo4Xwwj7GS9kyyDLq/gK+ba4hQHIkFlAVRCeJX7/EXTIhpguiT3X4gE4ov
m/LhNjV/MDwRTZfSqIGUy5harFOvBwFiG2X8bC0QoMOeZLWw8Tma8QfH0Qt81MjLO2RboYg76fdh
XBBlD1UnO80YuFOJHFAzQ7dK1WWrQgHfJFgj9El6ZHJo+XpmnUnFnD2reZVbwbBHC/XaHOZ22bDU
iPxY7uJ1WDOd+0JctpIe/DUJNNygcKTxOJp4BcaWaZZqbC2uJ4KJRNzSY3vuBJgoSn8zJsNX9Uy2
uzFGvWMRPSObsA4Y0BQdFFvSp6l8+2lyTRWlQJcOg5PWAmVxMaIQa6UfNmZVkuZz0s8Cwsz+nCfS
dsY5SKeISbOUNw9F6bgxWG1TwopaKZ099de2PkufxBG8Yf2SjwHHwnUrU6Kiw06G0LjigKSNteFM
7ObgT+meiLIPSyvYg6hl8tShF5pJ6TRjhpXJo41FEkUSZtNdH90ttT0jn428kSgyW+Xi2r9SsKWk
D5dV6lsFSXczCvAIYlPTdpN5aWiKn0pJ8+ZI3otRZLcscpxNaHWwMLgRLEM3q3aS7OgqCtGIIRB7
YWwnOm2lCmjTUZh1XtB+5SVCl3MRMY87NkVU2GWM3b8FnUhasvVMC+Gvuag3ouaGJwy0XtMm5nNe
3IhuQwyGRpIZYjweMClvrF47luzNOXvjMxJcLlHaWcy1M8UPOy8WEwsRuhE/VWrdM7ReWFFD21Sb
ypF1BtiNqVhHWj9fSVAsZLkd5wlcQD/tkzYc7r9vxip5wTyZnEcD3Ko6of5nwx1ItakzlxDoxQuX
AF9Ig/w9xrip6fykDszQVRDY6EvUmKhHJdbAmAtRF8ouqDoNt4jIpq0Fd7bE8qwGgeiFQ1S79KqN
uxjKBrg7I0OxlTKSWzoDcq+Mt6ReHvqkWa5UzAIW41F65qy8sfJcu4vajJwhTT2xkFpEduuHLGyO
xUiyy0zrQos69Z6GPBxtXeKxxLHntGMt+zPtV1fJekbTUTe9SAKPL6ETq9KUPyGa1L/aDJUCzqKj
y/gJqvpvW1maI09ycSrENRKw0mMESvK+0TYJukyEOvt4we+hTyg5RjF1+hA19VAzXBdRW5YLtK3F
3EC0j8xnSVrGjaoPL1nGEKVUiFVSKnBUsnqdjfRi9LR5hEXYkwidwO2Qwm2r6bO9jN0dNxhsQ5TW
+hQbdkM6bWERid4HxBT0VYBmLibKbm4QjDC4zYU62rLFxR56ZwnNsvQ2iox4CQ3xGbjRm+5LZkhB
5grK2jEb5C1hos2CNSBspk3SMz2wDkVe+xO71k6yipcRrr+f0l4Mq2ir9ToSBq6QxHFhWzAyOFNw
XAv6VblksOlZg4gaKkdFk9GCZjCeVL3hRbGpwlqhkdgNxj2fGAmOZGLaS1fWvpaHXhNb8x6j6mfG
QoFOscNCorQlcgz10PPcAIuggVsslQd0XDW5IpJm0+FJ3uOeAXlT9tiLqo5xcSwKAJQZ2k59Bxlm
TkllHL6Sjxab5pWzCBoVbmYTbrOm3HXNag8GI1KnW08og1AdG9m4F7lVX+ql8LVI++RwjtZ6sURe
6p6kwfGzTSvlynJzaEAckm8xKjaed7SLUtgcqaYmSRc598jKdhBkbCRI+SyyqfIIBTL4K0ZIdXoT
E9mXtXlHFli9MS36dRjKvzWdZ0OkmszbSXbaGkWpwLwgH69TLObbSebRZTYVRwroy/cQGoISxq0/
rFyTrkX1E86L03CKc7QiuSG4fQebhB0jTXV3yBF3mauwbAhPxQKSMRiyG67TI5brD1OnWIFieRuK
ACTo3H2F7LvLaJh2B+IDcwEK05oCNa1oTy1ThYY4itJtPBgfc4UWZ8AxsKMFubiaiiNJ6IioyfIR
vkeqo++jihAJNzrKHCT460KGNHLSH+OFhIRRMHat6WVhqDzDjFi3QYRro8lZNox/qrD05BaeeB0H
1aZmEFVFX4Yxan6XodDLTHnaJjqeahAVLepQtu4gjUCwdxh2CeCiTCN30qU3Zrjjr8++D17S1WQw
pM1uWhBuxOloHZopsa0e2oLMJnEfFqKdMT44qxVlGwy5A1sDjUxYHXWJELSxVB+mDBwzjuSzyqRn
m5bhhYB0XFBtd6KviYCXdDBHVWWUOGTLXsZFvyCUX+nV5R+OB39TA8ETRjlI5FtjKpct8/6DaLT3
MGXqxxGuQam7akbSvrPhG/HIq8KrVmiCP/JwIT9guYjliB0/x5GiNngSklpCqCixSLYM0IUQmXEB
c8mXUgTzuhQxqjJomi6yfGqXOD1qzadu9N1BjfqTUv8He+fR3TiyZtu/0qvnuCsCHoOeiN6Isqk0
E6y08B4B9+vfBlRVVKnq1n097wkSIEAmRYJAxPedsw8hczFOn1y3w0uuKySzZlYdvIjrg8JgflC9
GtaUlnr4nQyp3UrbFzqjvKTFdl3dkigeHzgjfc5QeetrDs18aR+UhEiSyx4XiIbANlDeB2mCeWWA
9TOPy2+TNiQAUzlPdH6x0EMZhcFb0lcqhrGZeeLZqr67Nf0tfyItgqYUVX/8hlrJmxN5visam/4U
ZDqbiYw50a4LJnxluSTDlaRvjFaGvk1CbuWBYtRo+qZxys3mPtDnpMw6/VxEKD7sYgWyudjaRHm6
j6NqyGsSDhlINdLqMhxuQoGYUBUElneAnRDtMM6egvo4dBsc3Ij0mhNEVH/FKEwKyoRBeKPX66gj
zqGil+ukDe1pD5lEHuf0axt5Sz1XPlxgF9C0hZozeL+6kT+BSvFDZdgz8lDdUKct1n6gKFH11KkG
1IxN4RkbchkQ4wrzKQMQtXJMhuSTCOVKHz4Smix2qiUBQ1JBq8H51WL6aerIhCM7+uIzAM+13Nsx
HPnaYVNfWQY39oe48HETYLx1c0RQRspkwmpcrhqT+R2eBHmDhJQZdtmsRPjNxB0PNJT0Y6UxRHPR
O2yMJtpOLUNDpn6bIguybafuZtNPWxcnOx3ivWQotI7NBlOetO6nASFYTJ97FVbxS9Qwl1EMDUBI
JQgSE7oChfMFSUr9ObnLTYG4EEL9GjhDu52072FLWaoJvkiDF/AY5yODnlMr0Il5JI06gGnXHeoD
vBBcoXWbyUEQTwisaZzElLM2cw0/Hyxzy4wSMerEoMmAkNEPmrYJ0vgbRCxvpQtKMWMRn3K7hUmk
aDZQX6OMVvrPozXNULXs4zKLiyt0wJpx8bmZ7aaATFsLybvJ57xMJYjI41UZMYbVh7YGZzIUjkcG
3HAMp4dep2yjFUpbNbiSxj66yRo6pkFcIfx2inpntlCB5nE/0TOcRZV/Ynpmbf2Wn2/FqHCuoYmp
Nm4ySjWZk5f7AjAMmixiKZuqBwGR2d2hac1vsdYxve/F0QyZI+d6kaHcPTjpkyatT/WIpg9KIKL9
CnuDra+DuVQ5dkQpDgIB+QRC0msTbZ30dHWDtJL7wKwIJXeAnMXZvT/CdUjDWdLZZCXxHP4dqdzT
bVeMAOD84HsPJ+foN+mTqcYUV2X80NoYeumSn+sGDVjLxHtDlQQzy0DRBVzY+JgZ0UdVdfyVTDXS
pjw15GCeChvZ7VhU/VYRrOP7ZboKMxTYZDM/RZNLCIr2vYm9/ByQZFq70noNsPm/DsZ/7mAYmNL/
sDauv7Zf/+tn3kZM3r9mP//nvy8/+/+6/TlE34t3HYz5ab/HAAgDir9pW0gXhG2bgtTI3zoYUnj/
Ejjv6SIwXXV0m12/9TAMZ36SMB2e5czNBXybv/cwaG/onrRdQ5JWpUvCHt+lAPxTKoDrvUtFQo1G
J8TCimlZ0vYs810Lo4rNdOqDPD433OiCyvaLG6OEA5CkwzmmBcpVWhP1MdS9iqGhR70tBHCkaegh
wqipNlVofTezEDskM7ge3iAygv51YZjRACHBxZGcjV8yoj6ORglL0curhjLuvJq7Xic3y6ryqX0s
a8si4c670gDPI8qHPlrMENfSqO6rTPXbuYl4XBayafDYL6ulB4M2yn6AAYfVOSPSloXzx9qyqaA+
bkaJBMOfwWqTBewy7wGjFXSZmNXMq+1koujPMAG1M8ERwhaLmeB43VzWPAwAoT9O+2iGmQbzwpj5
d9eFRTzLTpnWKZlRnMOMHF0W0bzZa5a2nSL8oPPjJbHpK0yh0arqGF/hOAhZ2gvEtCuKxxTv19bv
jJxbf2cimFxWHaX3h2R4JGKFwrvRQA2u6Gy/LpbNOIrzjQQiW2uu6k9Q/pGcEmRD8V2LB6hL2GdD
Bi6W76+nsvvRZuO9poyesQcpv42X3bahuqtjEWzHpiOzO4fsqiVcalTU7tKhm/VOO+nXYi/d7FmF
XJrKsL70Ev32SBytKOPgPqRu3danKU/AO85rKguKXSflV2a6G8fQZjG42W0NIpfIW5uyTdFPaYRK
J05JjVg6z8t3E9vVh3RqK584Gd18Wb4/ADgRFDHqLe29WfQ2o+MW/1GvKI75EOtWzNF/tkVOjjex
CkfOZ3Vc1si4/G3t+hihM+jBr9vLMdfN6/OWx4htpgiEkom7rCr31+P+w8u83728bKCHWNyW1df9
KLinuH7zXq3lzb17D8vm//6xmqk/CsIJic78qSyLrBa/rb17rEOgvdMsb1s423f/1etH8O5jereJ
u7vHmUQRdXly2MtyV9MyS+efSzT/vpZF/sdm0oRAEq/by+46j0m+WZ6z7Hk96PpMM5p2Y4ucNGTQ
cPN3L/vuset/Xy5Qxne7l83rMdd3k7fotjXkBOvlkGXH3x13fT2N2cC2Trzz9aHrU6+PXf+262NJ
o9/VzLE4w+fPhAb3hwIwIlKk3xnvJQGTYrMQzyHD4bp6v6rPDH1tDO5iMC9b3Z6x6kIif7C1IHhF
219fbUGrXzeX13qF2S973pDYSf4iOIls3eWYv3ve8tjrk5djljfy+grX7euz3z1WZIN+QHpdHPo5
jr1Ed7zpZxAnGrjySCdmEK/bUQp7b7XserO68NjTdL6Mvt9Vqj2DrV07X9QjZ75YjHPfKCKf+eZK
6K2XW8Kbg4Ll0Cu993roQsVVtim3Y2JRJoasns6LhU+8LBoZcYVGQqS209g8LI8txy1rVkOWO4Wp
35+yPPm6eX0Z8j1+e9UQmQPKVN2igMank+VVd1zWloVVeB3G2ImY9OuOtpkdfniFlUzaI1fot4u/
e6xNuEfWEHDm++DCj17WFoj0spYsEOllTyCHfWl2cje0CW3aCBgrDVuX1mQeXd4f/Pq85VFtOa3p
zG5jPQ0R8DN+WBaqg6KalUG3akOnOqK5+m2BQJ+L4ry57JCJxji8LD6KeugOYoY3LwsdqEAKlkV3
N5YXfBrmj8po6PuUjaEdA6TNGxQWqFslZSan5+JkKS5/vclN4bpYHgsL65vIhxljok/HwfGnYzcv
aNnLXd41h2YWMSUNUqNlLW79m44W2GFUrnXs54UcWsAGiJtCkfWobTu93gbm9EhmA5AiNOyr5Ttf
vt8FYJ36EyfM8qBazh1r1mBh5Eqp/q18g3iThOjdld/2NRXH+SNaPhgfmTnqY4d0FWEePeWZx2Ut
RO77ujbaqtgkqmD2lRELsFoI2/pkzu6kGbstgHejrSooT5giXrtj1ez1gWLbYE79Ex9UcbQMjZZp
ifnasmoDnyF8Agh6lCTgSbebAV0kjoDIO6aZYkIKdXA1uLgjdRIYmEz3m4UBbS6jt4UOfWVCvz64
bC97lkWO/isB5U8TxygGSjfL9nX/m4MozmGDm0eIVKlsXOzt7etLzgExa8+PEb5qxpMrewAWAHwh
tTtcTgwGNq8L2oUrv+yNvcz2tgysgz7vXxZ/i2Jfnnk9htwpzF7vDr8eU9t0VPVJ+FS+fufCT2qO
Jlm2Ocuwppd/ZBYsD77ZP9rAb2CVorv/8zHLgf8fjy2HvP4vy1P8qP8ReEG9Wbaui+uf2g1wks0x
o0gwfxDLp3X9c99tLn9oou2s6aGdQ1uuCznfhK6btBqKoz8Hs8jW3xr1YHPCzgEvxXI3ux64rA3O
HMJyfc519+vLRinx1O8edJCFcMX983+7HPNvH7MZwxNra2xtEdBzrznTlwXpYbzU+9VlO6dv/XrQ
+92NNecM/Pv9b170/aFvtl9X37z2oA/86jRlv770X/Yvh05RAQtX/njzf/z96t//T9c3nYzymf5j
vH3zDpbV6yFvXmLZ8357efDN01/3v3k7RkoEIvOuWEv0N4v0j80MTYxZaeA35oeuj1+f4JgCS/iU
wvb8/TV8s9WPupViaFtWlz0qdeXrfzEnPh8zODwMVY/LYoGy07msj0ls4oNeVpcHl93o0pkNX49c
1sI0lOsxzYlzue621TxZXva/eTl9TlbS+5JoymV12f/6Py3bcT09TyXOZojDHrWh+X0tT1/W3rzm
9S1dd/N1P2qS8GWZDRpCFP1l+a1cfxHLphnYEm/q8ruwu7gUpEXxA1yOElnpoJxnFMLtNAegXTMd
DpcRUD9Pkq8LlH/hysuVWDlDBV1rIasvJPZloXXAkG+W1WxKLLFaVr2ftbIi6tRzKEc6/2bMOS4H
oUvJF/r7ZjZs4/hIKDwiMA1YfuOGXxj7UEEYDaQxyIRGZf6gg4qgZG7eFQEq8Sdww/WxUN0nXJPZ
KWpwWrbS/BISqLtZ5tYJL0PDzyOQYFPPf90yfb8ulhn+FNVA4AJuM5rKY9J10S8kAQPcMDGOtsHN
3J7txxXR4PB3dr2JoZ+/xbKGU0M8gRAMwjh3ZJ2hfsM+NWkWGqPk7jp3XUoRyyw2G6ye5DCq5V6P
evn/JMdL2e0/F+xsgKD/XLD7jHr1XbluftLvgmP5L9eSuguVTDqeveiKfxcce/9ybIpytgm2kn/0
N5JjkjrnGpoQ4EoN13ao//1WrjPFv0zPQ7ssDXhni4L5f1Guk7yzPwmOXcs2TMdCDM3gHnfGu2qd
7OyKrhFS+VEE6V1H6O6jrxfMG0iMV9m0nqQ/ceExyS7yf1k2mTYLbP/Nh/Y3ADf5XvY8vwvXk4KP
ic9CzoDW8g2+rWuEhtISS02eetW2tPynjjLR1I3yYk0Gqtusvq1tGo/h7HCUdBms9tc4lOEutHBP
Aemvb/75LelIy99/MNRLdYb0jknA6Xsldq0ZulO60EF0urTkLGjEqStyGRAi/MjaWNynA0z8omnR
xQbfTMspVoStUClydWhS2qOf0zYl0kPtDMuCsZnOaRfeRFdRcLFxkDbtqD7OQqg22LjU6taFU++1
vtn3uvTJURo+/PNfhBb9L38R4nLONpcTyp3rvH/6kCtNMCVs6vwgvEmcDIfJhxtC+Coj+DeEnu11
v452TTLoZJKYO/qeN6gS7aItz+6QP0eFo9/luvvR14W3+Q/vjVP9/adtcaIbJpRefiTz+f72BGib
FvGk62QHAhUefQpuvSHSA1W2cRcI8jAbj/bKaFRAFhTmC0uHZtVXB4Dow8rwk+ku0+4CQVvqP7yv
v5yYtuRHyLsybY/83vfUxBhdcqkj0N6bqOHb3FkZgt6JpYF3K2V+bq32ZgxbbzPhbNzpQf8Cmb5Y
F3k13EzWJG8zAAr//JasvxAW8ZLMaEWYxXyXFLv//FHh1xQToQXd3ohlv2UKp53sGhQO7mHwgFH9
lPq3xAgED1jn4udc2pvRwj0wmXYEy7QbwKiVwyU3CwQ1HZK0bkjN42gEuPgn8bHu6beSS3E7GSls
Nox8Kysxn230qme7o/elzG0uYzi5w128KMBmLdhU6hMiCNSB7mBsOn/8VhBvuXI1b9g2RQFV3umY
3DUHyyg+h7PADZ0td200b4aG4qyvtW1R1OOlzpkcou4noHwjkBauBwfYobOI6GY5ne3VEQESqIL6
vKfijOrunz9e3fzr78SxpORxfvcCs8hs93h7LiJicRHyt2qvY6Oy9ay4EOt0qnLPo+tm1Ie4wp+Z
VFgJBn+44BecTlOS5/dxmFPnhqeCzgfTH/iRk9fVP2vK/iQw8AGN6kcfQuRCAuufEn/yT6HvfC+r
ONpF0ejx+UIcsU0K5Y5WfvYJJwpDFzbkoDeIqXXnSJztfeLqz94YdoewccSFUHBxWdYSLwgoY6n7
zgPMYYSjvWk0Gd4tizT0LmgJKHsV0t+AJDg5Tf7I16guaTsM+6a15HNHLuxD6N/htlb3eZvJHQE8
8nlqQJA1dXjnxXh9+xFFMSfPtG4CNF9FurKQv+9KYdUriRd8zlOqtiHRt4cyjw+mOSW3rVcmt7r1
bVQ6Tq1BBreUZQTMTJUeuMGtBRLSLT/uiISzmlCksTHP2BzX8TmRkG9s6JKXtkrJlcAxmOkB5vv4
46g1as+trWFIOY2nvO7kBcMvMVXjBcfOvWtV2roraxTSeu6d+7CqUdXh80rFgP+vKOWBGzsCJgE/
oDfH4iTdmVZID+qsSCGI22k8aqE5nJuUUN9MGXvk3l/xYn5wy8I9Lt+RnRIuUYWGxKLatFvDEJ+h
40HrqygRMsm1zjFGE+IQLlRzQNRqqXPmrnrwKid6oPR3QudqnEOZRA++1mHZjb3wphDVxagZjWpa
JZ9QPJMI4rs5MiqTdHs7OFvUli+Vm4/kxHG26IhzCUwaz7oTY4Wnq/zg2VF8QC6HmKFsv0RtkJ+J
SJ054qpZKcekO2wNx9GBGGaM3OVjLcg2bmfiQxzS+IzgjPbdKIy934eXZHKIcJYM0cNCcpl1h8e4
zwlos2R0N4gw2Ma0j1aTQmmf23UKCgwVAUwWce/jIo+iODpUo/o61NV4rxAO3ndt9uIlyWlSLWwc
ORhEmFTaXQQnb9kyTPGM0IoPWRZwvuhCo53wjlY6HQDyO3fLglDg6OC5SPiXzcnL3dcdicXf0XY9
4Ln5sTCOeuLGS/geejGdl4MNT4DzcHNz42Vw6TKHQK0yaIIHArODhzSbFTs2rsRlc6y4mNZGONya
tY2/hyNMci+DVS+PjYFSC6N3uNP1JHgCn4AAP2EKwwVGe1wWIraOYTpOFzEfEbpC7VOXap6B8bIx
7PtlAfmCFEtz/L5sZbU7XfjziP6QXJubrgQnFKZPy2IgBcWdnHw7ctG+aVCr+DcaXucbBxhOneIF
m4aqvPfSHtbO4LVPAYxMbrDTWSvpcSrDe5GRcHAZQRoxKGDJIngpaU6SoOiMe2XFLVSpRmHHgMFH
1rIGLBp/tZp0sJ9+VX52EdhH9o8+SqIP7chJLCCZm6n1AmQXlGCRgUE0MYKryoRZog/f00J597V7
kzr6FzczQPvcmHg1XvBjn0wbbnQY1nubWF0wJN1+bJF2gUZZx8pLT6hNDwO/i40G6BKRcHrA015t
mr61KA9aZ1Wj6IyIqN0lJuKZwJn61egCbfOqftylhEptg57AqA5x10GU0S+dS9uWDEOTKxe6kxTO
xbrWXeBYO1TOSCGwk2b14D8QffelNVS4Nbn47jNYVHmt3EuhteFa80EKiS7b0YsEqTLqH+LWJs1i
bAgaCXNUjv2zP2iw3gLPhekW+vSOixyusBdufDe4TUmJff00YaBqhwnOnrR0sIeJ2d9E8UdLqfZe
tDbECgAby/VpSl3jeeRcrptPrtDKB+5Ul8yY+hPOFfhB7vDk2CSyK+tEZRTeesqjDN3tTW0M5bHv
hy9mY05bM2ouNHkxz/VcJGyXzNAJhkRTEqVjxtM+dN1qLw2yi3iBz0E6PdlgTs9R0KD6yY1il0Dl
EUPvbYQXaZjUViGd5JUXyuzE93fvBmiw28C5d0roAYnwHcAXiQYk2NlbacFkV5JZw1B4l/s0hE3X
n/POjXE7ZTDuh4g6mRbm2B81+U1oec14VW3KmMDTPlfFKe4MsDZRG54HQ57a0O3PZrAxZD5dpOpO
eRFrHycMNh7Uzh7oB8CNNNkbUXmZZjcDE7J051R5tDW1kPbGCNK9+xgVGEjcwX8WRgI3RVjEX49r
UyER5HTUXgIVuMRpFjtPdQ6N7mC6d6uH2oolkpwIHm05lPz3BG1jneLG2k0nd0B0HI5od4depnci
c+2jB+w2gjkR+CFN9iqzjqVL9kk5UzRGrE/ncB4HZGBuW0Ik7cC0jlMDEFWgpyi+CwJj1wLZ+d5Q
5W2V6sVFeD/DnixT34efBpn7kFj1z2iu/VfCNg5a691JZTgEiE5kTNqZNeuzeuiHxvAIr0eecsfk
duzS3SSPEKZoO9T3xBRh2sht8ytC/fJz5IQvXdJbR6OpoRhCw12rlIQfWxrGwVTo+MgkrO263LkN
mBk36pKDqOxLRfRgGc30SpyjWoMjMrHvZZwVOOjA/ZYF/lLUsITw4IyL4xh8ql8fljdPUFDzUCrv
tghK7SiqiHAAdPGrVkXi1ssSVGKZ3Iag7ruq5jLQRRhcwDUyWkZrjauhmq2zLcQRk79s1Or2jqwr
yI1mRLRUOLhrD7km3DA6Wop4Bc+o7tK6q/dDA3SFFPqiKztSxX7WVl7c9oXbrye//lVOWOn7gBt4
bJWrDMefjCsyJCAU7dOCgDFuavnG5MtbeZI+kB1QxgsTx1k3DZdC5Q8fdaJnV+HIn5Bg210nWHwO
eszZNL9G69OfykED7ziDDoYySNCaYoP5bdBiR0Sd2SfWZgha7j2B52371Carsdog4dLOademWCkt
FPWNs+E00ddtCz7B/pnSxr4HSKFHjnPQW/yJdYwHyxzdoyoVvtPIjXcRtYqbDsl142HBVT3qRNCt
QVmTJt2vnSI0nmuFZRjwWQZe5aM/9eUW6MKzrrBvRZO/Vj0OX94O6Bsvr6EduPEHNYpfNbSYG390
4scaLaZqRuNr12kTcQdZuZVaW6wIJYLb13blKUWh/QyzBIyWAuMq2/hiNw5jUyOL91o4kEQ5bypC
3IBo8o2DVDiFLfeozoIEo7LskGjepqt6+9bNw/5U2lZ3k462T/oGQD+Ew9knGfr3eIK7n4bTHKg9
3Lp1CTAJavWqznL7pCMrx++s1EZ0OnBUyQ+ER6K+t0+ujrqvmuBIxGkE4WnZUy7PUuWp7jygVzN/
Ks2j/lyroFwrAVEwz1qCKZwxQODLNMmsdTY1/4cndST9fSm2kZV9qZmQnbogCs7L2rJwMEmue+FA
sQ4KspUrYWonLwYXq3fmcTmkwcg6VEDThsn75bR6tO7EeNGsmCqjZuuvizzl26u6igxrbBhgR6k8
4yyPYYUX6Z07RZ8F3uOtJi5y0OAIVvdDatv3msXdp/DLR5Hq1r6ignOjdWP5uDymrIFstbpzd01p
aAylNZijY1g/FkmIfh0b3LIF0UEebRfj0LIZ7K0cCw6ncY57NYs2tmuVG04Z4yGxQRSOSQSIKgXU
HU6EetRUWw6VgZJ6sOVwIYPsjNa1egr4P7htPDrSDY7FWGV70+Tt1LWszq6XfJBAXs6ydQ+u2aMm
F/DFSceSj20ixWNoSwIeeYN+65nbohfMwPRgQ2mqv9HV/PNx8w0C7T3TjeLscv1dWZ6FIFrT7mTj
ieM4CTHnpeLfXradEv8YNj+A47BjYiZIJ41e9UrP0nHVUEQ7mlrwaCi33k0GGkxk0f2xY2CH7Wk6
LosidVX2ZjscIcm78Nw3Op8zt8zR/hnJZkSNvke7iuC+sh7Skqhwhx/RiXE5+DVY2FlWenRW6/g0
pwbuhqa66P5ElklkfdIEjLbUETlpM/0By1K8wUyYblSQgZ1OP9WF/Q3hVXDS0novPJIpsiw6d1i+
+WKDB9HHF2+KLjX0ZrvVnxnh7WOp8EPyVkdp8tqZ5BJJAF7LXcC1eu0mHocvVRrCC9bjj8iub+Qk
jFUcR892ztSrNg4GY7TOt80VfeCIn6D3HXnwV2dy9r3bfcABr1bdBOXWntZ2HgE6fA5L4mK6Ni52
eGyZAbrgOXsIKrLp97HZPjA4+RjOd5jU7Hd4ghsBf7Ks9rqM4Qkc9Dq8p9NNVjN0IKGTyCJn4bbf
gzBJx+CsmeMBUxc+ku4oGvG1UI+M8/2ND4PmZiJjEfOBIw8xzquV1Q37zjQBFePz3ac2v6lKRqdI
gHsUrvppao7a0gX8OiRTeQMD/6Ne2O0BzdvgM0IH6mYfKLWhFE7BFMv86MyXy2WRWWu7Du29jL2f
zcTfGatmh7z9IN1WbEzTerBB5ty0sJj1ArO9lpcuFjax7TtcuYmhAdCJSX+xtUfNIH2yqDoH92T6
bfAAi1ZzeSdzV1Xivgjd0za+7UKcawZYqvDZbiwwKlhtIchw68ShxXSoyOQvn4+67H3oxSQ0YLFl
INAm1dfksxGX2X0pSIMIKvgBcwU5L6f2BxeOOy5DaPiQod65GqydvHeqvZEVv3oEADCGLH0rB896
CWzj4lWY0aPWowJqy2Oehibzq9D4YHsldLcoPUb4aM4mVLtV6AEO0yuQ8FXpYLKdR195/SXKi/Ij
X8mtlvovddXBBq2rr2jfIUHZ1bRregvTe5dCCApBiFpcQ5i0Jyd8+gMEIIOCmWOEFy311ngp6ksL
qmrbtNpLx+Unj5i1x2PnbsqS25frl/ValwZoz9oP922qoTEXOFsvqoyKXeOU5UMUUTHEJJapxMbM
5jhMym34MHJEYuJn5y4t4Y6pD0K24ix6g2Bus8U0nVd8iPpv6sYS8sDaSutqhsN1B89qv+QUjm4w
+8xS1nDLdY/rlyXujFQ69yEF6lyzyX0+dCa4sVJAHJ0CxzzFqUfXU+RfKsZSO+BAD2IilsjXI/C4
8FtdGcqbtPPwyvfQHdLnnqLyXovibk2VmhifKnpyzGStTb575lvDOWNRT/KF52zchJJyDCfOUZN9
MhN+/QdnSCrApQTlLPcNLMsfvNEyDgwUzkUSQMluePepGT+4du9/KOJ8W5TjC0FjPXxmHZHfCDzQ
DeuCFNs4x6aQPEiNXKV8QJUhcVrIcsLM05Ph1Pj+ChMdyPOguuuK5pJosLbCmP3JyJg2Er7PtKja
902lr/wckSq1ib5N8M0WU78OysEgUQH2kJ05xdZ3pg+vWipK178lw7+KrhqsLFFbfgEhRbyPeC5y
b6slvQnqv6EdXGapTugzc8rSMcky+uZO6TcE9S7MUx8bWqdb7nHZJqQb0HwUHq5ii/rPKgxTzhKG
f7vbn9utV41F75DLMvbhk6vnO1kS/NLZn52kUquG2BN7AyVlm415su+qDDfsfMCsM5qQf3A3GQFz
1Ol6Uf4siy6m8zn+CJmDG1jDGayd/VRFh1QjwMm+UyXdGhV1DzkOZbhj7hF6TbpKy+zrmEFW1IzG
5bRX2pHMlCbzFDNNzd04yYw6t8N+G+ArefQr2ARon0jZ7YMHZ5ZxZk+R032ohQsU8Y+g+yHwboYa
OOUop7VB9l3vPKmatorXuR8F5s1nj9SK58lBag1VF/vQAbUgKVOGO5LIG1VrywFImxQlPB2gxFWX
HomwFPsAbzxfnKKSMeaHyfRRIk1tpmPg1LKji2SY4qr5NHDhKsvk6BXTD75sh0u2Zh2wzwDV1mOU
m+X4Se9b79KHk7FLYecwUQREOnE3rpuCGeBorrvCpaybUllRaVDcWXFz6xYFoT4AVjzO5LUmco+j
sIIZA6Ykojx1d0o+2RkMHj+n2OBHTb5u6JedkzS/GKSwv5QAWbcOY4RD2gbdg0cE3dx+aL8PCWDJ
qYXg3ppPjhMWO34C+d4Pw/ylyP1TnsfaV9JGy5Xpyu4yZGF64RbNRAmvbMlg/GtQUuNRZIs5g/m5
C8IH5LbOTyyZ6w6CrM415i71je6c47i5qcW4r8zG/pblgMrNFnOmIyik41x59AYaOp2iyMuEGvQf
BruDrvUY3TJc/NhyJ2gLXDpGxDLcW1oQgRQmi7IHyVoNO0ocNO9zsCOIx+1LUAGkppgg15qttLNT
a8F6bMh1YrL/y0BdxoTSPuAmB4vq5HeJ7OQzxTY0egjK0swbTxYzuNEowqe69cnHYQvsGgkJWetc
Wt2QN5BYScAxFSbWMX8OmSOsYsUsOKhhaMduV+xM0WKcG2MszIX2MAS3Y2yRPlTDChIa2WRuMx6s
L/kA1ggyvhwGMJCW0E+lQU6N40nz0McgQuqyc277Ort14zw6w7FMaQ8OJ7qTxYFr5m0nY/WgZ/bX
BJAPvN9sXVDxvY8F0Wh6yE1KDnOwvHpUDTfjJhDAc9zpR1Nl3R7HHnBJiqtopcMcERIN3Bq+Qlzj
sXOGqLmFy9mv4x6RtgZSuk9wREPT+ByGLUP0vpaXpSzlWcaOtpH9KMXXyjCxExcFt7DW/WSXSbkO
y9AgZGbCvV6WW6XDA/WHmq5nML1EY5Xv9bF/4tsaZxc2c6Ckm4BUKLJWXIIzPDwHuyQQ01ZygnGJ
SElKAbmbUB3GsQeO2ag/ei2m9442UjUKderSloz1yiIm77OjsrvcauqHcAJPmNtBe6tlUIdMbml1
3ww7a/w8ev3Fyz0i1BNCS/h4j2OUfyITrT/hAT7Femxf8rH/GOCEgwXun50QO6fR28RSDbRsktG+
80o44IkOXHMKmjuS1jm16NiYvcK8V1ThqY3U42RDhHKtH5UxgF+Cet8HGoPtmECCxsjnmXpLZVJz
GR9nG9Ubzs62LYJ++va76MfwhMYD5lQ3FHt8+HUb7bJiULdhRZBTSrzQRptu+8q1dgaxVmtRlmSI
zpWDJiO22W8rwAcBpkWnzw9dAhA0cvGZjQkfh2malyhznc/1B6ivmeW3d6PeIVTqkqdg0KMLHAn9
lLRybVem2CAJslBelgVu1JX0mEV6um7vtZlYOTLxDCno9UqJ3dQw/adUXH7kas8oXMTEG8T5l3Y6
jFF0VHh2LrZGr5lBEoFYZMKTWxMwEnLoPN2HDZdDo261c1xrvKge3PcWxYChnm5d0yfxA28jEiRm
iQFdiZU98fkxsLVPYQHCRBXeB+ijpJDotU90Zk7CMVGMXHh4EjAFOPTK6+ioxPpp8OOfnZHaW3jP
5HupR6xw6lM3ik+q5Q7r5PjWQ8lXbKamhNowhZDVQWOG9OdRdo0PMraNXYFgEWyB6C42gIqSRC8/
bs3zFJREqg7Fiynj8ExS28x+0j3AF74B3KgJOAm15MHlJdaRO0xQQGN/J7DyTAFsHWcfMf8/NW1I
BI032qeCMaPfUjhKOr3dMcOtbi00QschpGpqFfI2Cu0XkZkKDIHxQqtCo3heVA1oBIYWsqbhq7sN
9SWds093Se3yxp7sMnglc0Cp1tI0SSic+JK8pXlyOquQSzPpdmY0nuX/Y+88liNJsiv6KzTuoy20
oBk3qQUSWhRqEwagUKG1jq/ncc+ayWpMzwy55yYRKZAipPt7957LgOLKEDeRzhm5DjoyHRgRlipJ
AaSNowu2aTaXkfY4kM4M5x9QmlIdqaRmRyjE2rIZlJ+pD7+s6fzy0QBocKOAhLLcVwmjaADXPc4U
/dsheY3Uvj05qQZZoPN3zgAVHMSVf2CNwFRjnthOpXVdVTP9PEzxSMqy7JilZnYMsYUu8xoSZKVV
+XFUwFDkBMIoMUO+UBXsJMvGeK0H0acdVykUC8s82Grqkpr3jF+IzoEWo5t1EnAvNhd2yq06i3Ua
zIcoKYnDoWSxsBtOGHzB8ZA3dAWA+cOg6AOKfk6MGUhXgn4fUxeqh8qvd2XXVCu/t0ZCPkYd3g7X
l1n3seeabTlch+D/NnFKI77P2yfdALyTwzea6GjTYkpzYzgFeG89TslJ49zUVd3ctOJGnnZSjmB0
KMnOGW9oWjJWr1o3v3ZEm9qEG3ayRuIsrHDnxpzhsUun9M+05CYUS04EOKpg0p23g70DdEFv1OtX
fZ3ymJ+f7KJvrsw43boMY481PBEUkEm6D+HaJX0Y0mV1mIF6hMzUKZdJU1XXiukThZsH9mlo8Snj
rT4lUDG9Js+O3gAIvlJTmCg+NCsDFyLF2Iyo2GJ+Cx0jYIaceQ+I0U95W6uvvkFwXzjYOcE+2m3X
MPHPso7IT1YksRVVvjXrAtqHmn4fND3ESusdy9zKRdfcefYwsjHePziqETzWrUbBbpyOgYXsLowd
iKiG+wGUvt4iExzWSqgfQ/pGr7hzV7ONS7hmSHqtlYF/Msc4YDjcr00KKIeeoZ7mFNp7MlS46zK6
BwxCc5fqH1L0mt6mTmVn2xs6pKCq8R5jnMsecbMDY9erMaWe0ANA0bQaOIZa3FCiXyeJXsJRVj+t
oANymhc732umx5LyNKWFx6g0ot3QUlyS+4PcM+CybU2GHOsSfMNKJydynwZwNNi52eOb5Mms0Yi6
lDO2TW7WdzCVVyB5YNQZoHwqSmX0ob73IWFUGteNBc34+iqItUca4Ooqxa2y7pm7bahsMe2j3bns
ouaeHANzX8H9E3CJZNFDiXzOPetTaWYeSlMCQ+aWqLaOUWs+6zNgdU7CAPyAYsA521pj+zEgSzll
daPC4asKsu/obNaxrmw7xbFOWAefw6JoH3PVM0+hoT8n1Z1N///BTqzo0as1KtR5pMGv85AJCBGr
KTWviDd+6WwNZE2Hi7xV3kWricwqisD8WC2XhCj29obpkQyYCE+MvMnz4QXgVroakWCYHmryzinp
3Kup+rfFhLb2fphOFJsLQCvcWEJk74lpl1xSpdK+aCmAc8gTeCJ8ArhjCYijEYq96rwM7x1TeW3E
FhKFdC+tolK4KW88N0Iba1dHra3UfWN0P5I2q9ax9MIMws0mpaVySUsKETJtv8SOUIP3wjxxXpTK
VGkErRzORmFjQWwXJgTgeCW0OeE5EHcvN5YTRusqoVcrDafyDeQbnt9K+E/lUm16q9kJil3GBAzD
XJKKgNXhWT6ZyMfkGyRqwVeSX+HLGyYl4ixwrM/STFrYAxtCicNfvtJCOEyDUCGWBlHGKu8NwAgp
GS3SqkvvrjjIpctdP1QYqBJl++Vxufq/PHa5e/l/QxpFLu+cBhauM/jWDO3ZgOFlK8r7ilKyKaMm
OLDzqzQuI5wvJvaXdAhJ1mytDEGGl2yHwfUoHT7IF5A56ulNuR+dsWyO0iws39eZc/YOuQhF5per
WC5podus1bj9kC+WD8kb6UCWS43nNphgi/3l7eTj5/csRgp/Zol+LsNLiM+KuT0YjF9L8q58oouY
gUNHMZdR+eDR/NyTuUkFt7fTtXRnp7DtD4yLFnpgpHu5mUO5u102K9EcvTio5JE0ChOZvOnFkmnD
D6rmKFwrwTAeqjIfDzrleYp63L3cyMeycGZmCDE0TlpANW2aFWv5Q6TOWd5A/STDKKlH5CJu/kTY
AlIn9ALgunOBhaoXQtcEacRI6o1jE4swRZT7PHVau5mzhQWFYst9xK9cL2g3b+MsH7lE2xuQKD+y
KHzS8vzeSCjBDuN6opW/oHSuLOZAQ3YwbRmg6UcXKEWkJeSeMcNb0Dp8SiP9JtNjd6NPyQ/XY75D
I/zJLvjArBWdRY5pJS9e3MnY93ljkqATBtvGME4wR5gqVQj1AugMVEGf9cq6afU4uApMjJizKDZH
/pWf2OHB4QsuCIqbmndqcfTKaYwuEIAB0mDL8IZoMhawc6Z161P9h69IdRMKbJpmiFoSUpRs4+Sb
4PWM7jSK3nDXQp214xvV8Ugub/wl1bq+reiRdmAbm+7FTOtbKmZbgD+aGmhA29yP0nppYWEsi9bD
nJZ8cLZe0QTk9wTRNlZc9FrV9EEQ8oJUHDY3jVl38txFUFpP+uC8KSqhPlm8HB0obi19lslzsG9p
9Av8BhduNtHBCXUmC1zGIxzToUWuRtQRPKD4mFFVyzoFfvS9iqqUqQeULk0f97DK7mI6N33G3NL3
byOXfiLcim2Ygyp2SlCf3spIiYulm0NBBjTCZqCAarbEgqJHAdNaaC1SBxfsJnm9BmuuYSYGZqDf
47EFdtdM4aYMU/rnnvZa2FvABSIViyF+WZPV3Pt3UXudEwCxLjKwiV4HW49xzaoF/cmcNm2wVjH8
ohFIDpRpaFsfsQ0MogoqqElVUtejk1cbD1Ore0vfBsSLNuKeEtWJ394syilCUQwgaONAJx5rT1vE
Fpyn0s6fOTp/au2qnamTxg0Nbgb4ezNg59I0fefPJKs3Rrid+0jkr6jvTCAAe+x1rV6xb8crxodQ
oShwjQBRypepJe+qLCIY7sME80pdoZD015CeSPzKtPvJsX74EKcJaikTAutr8mwXXa3qa1/PJpoo
mb+tR3NnCjqcKjhxqiDGtYIdpwuKHICYCVs+ZLlcMOZqQZuLBXfOFAS6ERQdTsb8COsHNYDg1M2S
WAe6bhYMO/kQXBVIAYN2rwrSnTXCvGuA3+mCgkdAj7N3BBkvFoy8WdDyAsHNUzrwYYZg6dFXRNAJ
Xm9EXbz3BHGvEOw9gDcEkQkenynIfD6/oBGsPlNQ+0IoP4Xg+CkTEDRqOPPGE5S/SvD+DNpoVCZg
AI6CBkhwxhMXiv5R3rTjYRTkQCL9IkESjEEKVoItCHRyeHRM0DmAELgUzp9phGlej4boNjIUF4fx
xih9nXNV6u0ch0QZv1FIwQydQ2gaVwWNWbe3+mM1W/QIWpJEMufeaA3nftSizZTO/S2Ok4cqrz8w
iHo8NVGrnoz8xjbbmom6NuxdLYGH5NeIbQqNeJ2MqLHMq7eF2RCvwcyuL/L2iPD7jfFOsokpI1L3
GyOGi+Zw5cTPWRmT3JgP9donNdXXh0eEHmTG9oT8aK7H0KlkWJiqp8p2zZOlTyaQBeSKI7qGjQ34
kSM5Bk8EH5uyv7OMglC7MjXzruqBECl2MK4pV5HtqbyQymyfjNa9GtFd7ea5ilZZJkiglE1XddQK
tXoWEirZfk6p/oCyInxoKc+Hfps92cNxmhsPspvNeSV5ybRpuPK9qTzFCqREobqpaqqShJUfgrne
9TYf/6+VxZqwUvzOdseZ7FiOAYpO12wg9F+sFnOvx17kGOUu0dxkN/Q0vduMsFI0g08uosWHMWtq
IHTTxhLijtFuo3/zFfR/cHvwHTihqpqlgYhRDWER+M1n4flh22GeKneZgtzJ7/Qbh5iElTIQ1MGF
7DXVGZ8jCCg3XtGH1ya5Lp6eQWcpyWNpKiNDGReERyE2VXsNxLobPLY0l/dMV9VroQKV1ah/veJ0
Ibj+suKI2VZxT6DDN1G9//lb42ZIjbgYWXFea69TS3P3Qe9fawZQD8QL5tbqYY6MvbbvbeLCmTYl
rzNmW5MwChKg/Mb03sZ1qbnhu62rzwXFHIo/1icCFcvk/MUQmGrMbVOAmMsITzq7pz7G/wo+i9vz
F/2PvMtuC0gnzX//p/Dx/MP3F/kAtuvZ/AwpOP9trU9NjGdGswtOdTlDdxPYVtQ2/Airpsk2qXtU
GfkSyVO/mVPnW29HnB7MU0zEHAHOhblG2381uO8WaeC72Xa/eaICUsXlK0febTyW5ZZMQbIBshC2
X2xem23aLeVG+H9m0+NUQl56Y5SXr6KmraOP9s9uLlvsj//CAkYVNvyP1VtStG9/8Y+/bGCe/QcW
J8/i0DexkeAm+Y3aZP4h9w18P8L/JIBOf0uegOeEBQygEucLlT7rhdpkWn94hqYCc2LjG7pqaP8X
apPmGH/2O5nQGE3DsQ2db4j9URPEqd9PDbiGysZmnHtlLHQx/ZU3aRsZ87I1SIRRHbibYoqsiKlv
n+gMvy/35YOtioiiV3L7PCmjQp2T10wBJTMR20t/fVrTomWfNxaW2aFsSRG9JAtpY6whi2/GULmR
YCR5w2wKeGdk9MwyIL8KlktQN7QT5CxE3rd0/2iMFYVUwrcQFA4Lakb3ea+TvBlmz7DTcW0a95jb
1F1Oh6vU5kNSoDmaNGvvk6ukMBPI47lm9l0+NcH8mKlDR6JAtlfg8XlJpC6YzJSbOHRR+Qfo8APT
vRui+Gj6Idlzs1GAtCuOFcDkFQE63Xr0sXhqWkYmI4K4Iot66hfVh1EwHYC1clsa9rfKTe6bKrib
1PYFObOz0q2q5BfG696lIuxkWrNVkCQtbMu/qvIGEmbk/QSTnGEGXYwWQ5E2cjUaku3J6yAqZMOJ
fptCf8B6qbLpxkryO82IvltcWdE4Z5SDnFWu++kOeYJN0BPxR9/p8pOWAAB3NQZwP0eIPOIN27B5
QbJMURiKyUgKs5XRQEiopi0awQvPopI4eosqNuM3Anzz+0IpCHkFxQjqELkIloY2J3aWtTo6cLcT
m+uwoc0U3OrX0nUfgd09aFV96zbOE7rhZ2CJpKwPMbht++QxlfOSWF841Z2O4k1pCDEy+yXsVKSI
ZFqGQfWjakkFLIz8h0tVG3oNhGh/ndr5vh2Gj2FoPlwDHmQG8DBIqBzl67mh29tYhy6IGIaWG0ON
RtgN9Kgce1+T+ka4HpTKPrf8dWFWP+l2eGTPEoYUdpSAgzsP+1vaap8WwWV6Wj5mPSyQNp+Izwut
n1mAEyamk9QGlMiddlzYQ0muNz+aeNAV/WbWpdOx49Xh92io4IM4xbSp9dbYOITVVSmcckIOSwti
dz3UN3n+bVANas0lIbYgIxEeWcWD9pLorCom/8T3mfZG7f0r8hM2Yn8q1QJ2IRHNGiqlVG0oDc7p
bZTu80GheMzILbMPimPf6P3ULI0ZYaQZQUQtGBc2yfQD68U1AhlYn21807mQMNsEFXhn8Z9adleT
SIj6MHmuNf/FyLHkdDZTSabYQUTDfMhACSul/sNs1VulOzitlqMt0uZl6cY7ixgHesykZ4+kj7pl
+WQN9o+Out0qEY32Hj19WJNErCJQ5zq39+bxxnCpZhRDUa2okh/QiBIZajuLrjFvMcUIpK1/baHm
yILkpfIIpuySXW0wz1Yng6jf6FS77eOQAJtOPeIncvZkW2/hI9rpc9kG7gI3ka0QFUzoybJFVl0/
DD3hlfRdiNyDBDRZJ2uu8hXCHYVZenDXjga0FPVIYRpp242a61RcKeUyJ59+8gGvWWTeKiEsp6SO
3pkG7xmrMjSuH3w7fmc5WjRU3l1FQcoQ8333JWrpjeHHV1EV3JOa3OMD72kgF+L3NBYB14bOXNkw
RaQnTNmlZRmrbEL8l+TxTaO5YICrn3FL0IB3nXv1I3X0e2C7ZBJrHNPkzN12JAnWDmW5tLmzjehZ
UNGUBtdE1Xb7QRloyhXDrc6gyOm2KVcJdq/4e28gCcka+2dDzwU5BJH0gTIe7VR98GJ2Zt0CROu0
w6dqXTOQ3pEEcdOk0aevjdqiTIf71iB2PMnbR60wugXpLAl5B3lIJKa9dmcuKXRYH/qw/2iM4l4t
++9jyZekA3Bt6ojxW5RU/PKV65i3oZfTKgc8Sqv3TRnrJw3dQK+bTwWVXCwNLiZ6VHfEEPepeu9z
EXD66Se+L5D8BChE8c8xyI8UsDeKXraIHbmatK3JrK1YOJG3AgVC3DpJDpgt1npxrVRETOoWQ94u
f1J5e/zd8Vr1IYQmBoHyGZYKv9sSfut90Ff6qXfhLWbIj3kyx/UYurxJxJzeTac1UtdsOc9oRGAA
Xke9eQzSfJfE5guZS5+Orx+KgjiKcDa7dWg6V77eb7xxODqT5i/7bL6le3Qc1Rq5X1/xnchmycZl
r6dvyGcwbt+rfpIus/YKLf6YZLdm5hesM4XrYGmt6847RAUdqlbbpml+l/bpZxAbJ9I2643Xj28u
yQ0rdyxue7QPkTi6xrnaGAq6CS0MPxGRrPsBXZAvSkuxB1d5SleG8t1uYneRNN6uoiOIZ5d4g4Ta
KeOVa+JRP3qaqaheSYTP5/dWD57HkZmrOy2LPs7oFlfGLrIptGNh/Jb7hM3A0YV/5k77sTKKpeP0
e+pHV6OS3E4hwwnYwJbDST5XiBa3h61qzfda1qHEjmmTw3WkV8X7JuYJDg1BLC2V2NjelSQkVpbz
Mo5QWMXe7umltm1c31gFaJ1pe78GRIgsg8Z4z4z6rsf8GkTx1su+5eiCnGkk57MFNumc0sF4KjXr
AWQTBtmxe40dv92iHzg0s7HsOps6pNLcVwE6ZU4Ne7IGNFgTy3EkJLXQ7805PLpeGy5I8jR0iiJe
jRlCdK11XuTmj15F+kyZvJkDIcjY957LmR1RRf1f2nSGaf6uHKvkfIcMSSkcePN5Abd+Vgfs5uw3
SIaWtU/ZsZtnZMNp9c0awMmrFo+XKntu7k/+FUOK5VCoXN3YQwx6YUGe7uxSNEXNQ4/TcllG85M3
Zscaowdb/DXSMFfEs/2D5vwW2TEq1UF590z45qWFfimk3p0YpzZlZt1U6feWGuW2KGPMIPTEksFd
qmqCJJVyCS2WXD9Glk40BoyBMsof7ZJD3M6qN8PEqzxxyqnr6tOYGpJwqicjwWkei5zgPE2vStSY
C79QOByMp6LncEVi9+wwYS3dp6inFWY4/gvE9nBthfWr7tL6tAuisYv43s78zzyHaad4DJ+cGNj7
9ALT8UAhHx2oGnG+ocdlZOO7UcLD1QP1ujTeqQ0uTNIsNI+MDec1Y4prMBbQiAyqU86Imdk8uqZJ
Gk2mvpA5I7Kk2BN80JY9knhOrO4LUzObwY+zoM0N6LIdDiYOkUXXgfUu7GyJH+5Bc8sPy7vFlvh9
sNwfDVmKy6YZCEuAJuCZ8WkKaeUUxZPvUeTGlXSLslRdxHTkXCPEhQAKeKFin1REx3l0gxs93HVm
useTyfgoCV7JC37HuPxWJfN1aMT31JpxBKsnIn5BFmfwABpC0VEM1ITEbhqE0lhhx+cp91p2suph
do3viL2OhQUjjlSRhw7vCaJjg0gdn3wLyPvxcDsUwYtVjNM6T8KjVRmcd7HNcfpbKbn5qAjiumLj
UvTiZpVH4zcrJpkza8tbn4E1PwXN8GTX7WqIuQiFwU1hUdgcs62n4xxLfuSa1kIoJ1HT4aLlTh+x
LTJSKSPXDtEI7jTjabCOjMgpQbv0tIqNOM6rwacYR8oCsumSmJropHoBgbEheGuHSFsDAUHccIKb
wvQe8R+f3aLBVkmTJT3Tf4MF/Wi7lFyJCzKW1oTKyGyKF8zJwcauPqjs38dKRVRvGr6N7gA0pv8x
UYbSZ3vFSPsddx6aaZV1hZDyvlPMcJF2UPC8ftsTtrzT/A6raLadrOFKq/0jpBAfcGv9vQvQTw5U
CZASg5EqmzjexZHzTY+zI+KKn2HLJXbS6IbrLtgad9eODOgxct1pSDOXbu1+hK1CpnE+nDQ1ufHQ
4dLZsN/blGjX3EGXkIgL3rjkOl50qrsMhroBtJftXVsh/kOtuPx3D2bhvlMhCRn3ultOuEjjKNw7
9FRUk/E/fiMSb8YPTjj3Rohnyb8bSn2JuHeZt/HaL8JkXUTE7iFEvRvoji8J46t32J4ZMj+NhOlN
QcDlf0l4UbpE9hcw2SBjNxSRn0psHhkQbOrOsujJj/uICJhlQelqDp2bATWRXpbNCqLcvq2w6LYN
qQkuAHW9u6Jv/aDXQ7hU+mLXzfrKVb0PM5juGyO1dnVX3U6D9qyW7qtfxldKbHN+UTnAXIp/NlRb
Qj7ZebFFDgrh8QQG7Mhk+AGB4S5RMFGNIJ2SOboKc85QlfcMtyPYYJmL10akqkDgzJvaQFbdas+J
E66xuWwrX+g+hmwXOxjR/Md4MImeTcWo1uwIz8PrWkUDNpPo1OG530TG2Ak+3c6YOEd5XkuA7Ks/
aO0e3O0CuRwBO4+Kamur3CHksZlcH+3ylTHQYfAz58kww2fXJxtrcK5L1mtQAgov0s9OV7dahWxT
fzH1/jMK/R/BPHzzHOu9Q1kUmIy3PffA/PvWLJ2fVVLe+a5LhEFErQn3BWoMCqkeQbia9RHr+V7T
xqs6uhk1rpeBX2xdaJHEB241A0oKpUWO4jTH3DIV68gmgjAoykdk+4c2tgUzlkmtpxLSPjvpW1Yx
iZyxSTHjC1/D+sZMGgJ3EZ8vPSW8aqPkXp8N9KFT+BmTj9IFjxbXPdTNH7QFssNoRs4u981FKPCG
8iaRZQa5CEgxWNi2Fq3l3YzIlrBkXx9n0YDKUUQHAsCM+y0/SO2xF9yEUTXsSSas1l5Z/pD/l47o
eTDHBSuv1SlhyAcL8fGEmMVry4ZxeXlsLPWOHtmInKzvyvN3cgVGuu81ZVqOUzpS5KvJz+QxeTNw
pHV13hAoZccFupLBXrozff3lJHrEikBNB5ST+WTCdHscZGtPYi9tk3xvnI8PvZAN2Il7M2CW20C4
F8UYPNt7a0gWEmmYOhNhDGFEE/3vvxZVPZIlC7gD/bbsIFGlconyKR8mF71szEjh1X34C8hqZAtb
Ch4UuShuCiXIMTduKyKDuHgP9Pfkz0obxZzXvy3K/yaHPkKjL3ru58UZ/LGd29FOft7YNOPSb8Sw
7mUe9YNcc+e1FKHcLqyU7AuxreVaSVqu+Q0xdr+tf/kfcuvI1513B3lf3pDojXugC3cVOod26O7l
hj9jXOWquewN8pl6HJh9YuZdyVUhvyRaStZPGxQ6o23KHZNVvZPcvMYTG57Xr5k7PelGprHJPN9i
r6MEkrf7wAg3OUayVatP95xg84MpbrLYdrC54l4PKqQHKnOgXQCLw15Q2in+4YN/+w5ykZJ5ToM0
1M+vPG+9KFQZQyNUWkm+Ko2Q4tAR+r6zG2M13pPlGJ1XLqE5/JjfjhrSan2kkF8OqPPKq8JrYkBc
ZW4IDs+1eR0DR1O6TIW4zfEgbzhEDrojIGxir5JrrVD726we+o38Lj3WktSeVTSGVj+LUvZVO+jK
5vxS8T7yP+Wb/dPHaL3OhNKRSCX3hD5OqSUUPvUfdg59tB300PrisvuIF+AI4gUQI4i/mHZyDx47
a9hNORhcnCe5Q1nKl/qcf/q5doGih/xvGHYgGeRny4+U33aOTy5DN4aGhV3vz3uSODTlniTvXh4r
HHMtzkiWPjtr3yGhIXTSWydQOMPI18uby9H62y56XpTPz5RBd56og4iVff6XltaA8kyW8Oa8VfMq
aAAW1fvLES5/nvwX+Zi8G4i9UO37TQO4dxs60UY+Z8qdXb7i8v9fd0F5X241uXT+H3n/vPjleXn3
y2Pn3basbPvXqafIGEVZqbkPyqZbpJCq6M8sVTTc5/Wje1a3CPRmoU/6hpQ21FcNsyFxWh1s3Vnb
zg2ZaXe0iClXulc0pckkLEj1SO5y19gNdXe0aGOB0BB4BYLqxm6heTpxJEWi1jtDUbERKt1OIQ8R
/jU3hVcgr9Fqm0wZcd8hVwncqoqzySkcyPi6ry3dvCfwyq54Rr7+rxdz3GSbwaV3mZYzbKvHCefd
cRA3MFW5Csj7vm4X9lIudnDPdlGtbgdjJMXTs+zgKJ8IAi4UtovxEIkwPXUOH3njicvG5e7lsdEY
WcXy6fOifMqVu/3l9f/i+cs7R6NT7DA4x+MVJtR5c/n3397uvOiIr/Pbo+eP/u2Byxe8vMtfPXb5
dPnsaGO78Gs32BqNtf7y5OX/zx+ni53jy9uTbx9syqh9Or/dZeV8ed1vX/XyNoiqx8WAjHh1+ShE
ZDstVV/DPIUsLSVTvy1K4RQKCg8fjHVWH8r2izaCTZY3UpEol+QT8m4zkqXpq8r2LEGUksTq7zLF
SeoSg4Qcn2YMgjVFcy4jUnR2Vrhd7idZaS8pVDEIlef9r7pEKcHyakKoC0O7k50ZKxuQsElRInlZ
TLgbJjUShNkj3WYsRlazfKE7VPFhPPd0KjmEIAwzAKfmrpkvg8ZEUR2qa9nQkXkXKkIGGq02mV7Q
PFPUxawvEW4h7xNaVR7kXaiq3zN6B2spbsQL/0vmyEhiiwGrplIZ4TRRCXIImNqkxPHiPY7LPljl
1dwcXLVqDuXfl748Vteqwyx0QCdV0cFqteHXzYDb4nB+LFbJ98tI/ZnNhXxBD+hxGyJukduTqIlf
kjiNFXO4PBYNOvsA8KTFNMX5vqkbRr+W5ZYH/Pssyi0s79u1/uwXhb+W7TXZbYvojBAPITbzpfs2
lViAmV1TMRao6krcyCW5pb88ZojxI3Ofj1gOis8duPOy3NB9Tk2thTt24ZpeOnK2vBSd78vx5czQ
i/CCnWzGYXpG/ikXp4yOCOdkxKlJVH32EVp6uQVNmT9y2aLywRj2HAZKAE4SdY0zoCHG1dxLhagp
tu05nETeD6Y43lRZ+mQJYDvYiwLMQxG3+8l+xYZaH6SC8XLzV49RgcHT2iAq1ozmIMmw8qZFokdV
ErzD5bGpClBRBlSXPdU3V1JFOUfvRuCVe2qQ1npo+m+kcmMikdspkJtILnacQnw9CDfnVJnLlpAb
5rJ1wlpjkupM0/KieZRLjjg5XR47i4VbG9j6lHzKzSCPwb/aVBJBO5Ayt8NkiQSOMWVpexuzzOyt
PNLOm0geeW7cW0v8T7REQqjvZPgtkwkYVOLnKbhdQccXo/M9AS94a2mlYeEqP3w6CetBUHUDjdWe
uiLcR94/L3r4o0g8Y/4sV6Eq1uN5fYsleRdkAHPHiAaYOFqiGLJ+k7gvF02pNyEVWsqDR95ohR3t
YVJS3nZpTduZCwCSrY8VkTNDqGg6wjMH1Q+0rd2YA+SXqTfyWamA9iEGrLERPX9RH1/uyiWpSIb2
QOOBAYTc00KxGhShov5/acX/iq5r6gYaqH8urWBe/ecgrPM//JJUuOoflkbUlaqrjqVhQETs9Ius
65p/uJqQWni25QptBGKGv0kqtD8oYtC7peJq88cy/k7WNdw/DBKwNNc0dFtzNCi0/weyrskb/Un1
43gerFfLcjCHA3pzv6iW/AFXUEik+J4dcOW45nTje2Oz6C2siVlgvRvdhNb83e21+9KDbZR6uOr7
xv1WeWCqLPo9VOUCf12b/Z62AsUGnicDfN4koCfTIqP2Moz+gXjOeZdDzrK8+q5EZrQoe4qphBHo
S2z9ycrASRBEobef4+uipQ87kfy0sNTXJFHDtZO7HPWPebGFURfuMk0oJxrsKk2n/xuaqv4Xq0RH
zmKxVnSDGssXjYkH/cTXBs/cz4rj7QI9MpZBqlynZTRtC0XZ2rmO16MpyfiejWtoLTt9Tr4rmg0L
rqQ0PfFL2xJMT0dDcEYs7ZWA+1C0LnRMERu3V8ib8OxvExLw/W973l+IuDQ235cN6gJJBptrWzZC
HNs0vvBz/ZCuv91F1d4P/G9ZRSm4NLK7bISblLVesZ1m7QZDSc5MbDmVFf1VJnB7s3ZfQJINGGMC
YzGC+6DPn1Zwf/W1PcDba5O1PcaIeh1ykxsCErPqvS9Raxg6tZPCDZZFQE2ysdKjkebZIkOloenz
XaRVQCKU+jOz4FyVfnsEkZmuy2I8Tn1AWW8+QSSgCjK63/Q+eHLKlrppBARvxv3TQxFJ4uhou7cB
WSSLpuy6DYOLpxmQlD/vlF7fZ4rv4eKZ7aXSrLkIoxXxxlWCNZEhz3sdzsCt7P5jIsuscs1lxv8t
hxDEh1avmwDlhmb33sJuf+ghtEQh9HFjfwLAEjTrUM92qWm/VMPI65qqwyxHywEve9XSl9WVj7Yj
uCt0WusmTLudoztinufR5fPDjDhS9aoa2FuGkLYoyqn9ZNqPOd39ZT3CfGh5E6UIKvTj5p2Z5R8Q
1+KFPvRbJ86pMU/aWzI9jj3i8mQ039xwr9FIWfhVextZLt7r0lzMcNAWWGePSeZuwKa9zrO99nyA
k0VN2bsxp2kRZc2pMmdjo4ZoNZBlb508f5uTyV3aFjGjyFRXXV9/K62abTlE5bISGNuq0OkhuKQn
h8eM9CJ6IDkutthOlxFGrRvd7wB96CvD1whhrDrqzQ8uTu1dWqNJopqazbii8BAeMqcF2APpMST4
kRbzJozyN8WmRwxxCvy+2uco3Oc7+isIUMrpNYOr0E/VMq3y53Iyv9dt8+6keI3M7pvj4iTv2/xH
E0d3eliXCy2KbuqkVVmP/QsKqdfZIkfaF9S2CX21Mq8Dl7hO0z+WM7WlUTW/4bkCMqOfKlI1lwVp
zdEEuQzkAz0QLdg6pZax/3TJkswRGrigdtQQX11I0b/tbyYEEKHeXoVEd7ZKDJNv2DdJ/eHod4bX
Hzove4KmlK4DdXwjd3NdddgkjXg90wkB08bNPC1GQV8NCvKhJwf5l5OulLDbWyQDEHQSLnHWv7iJ
8yjKXaYyX8UlM5BwjDOqiAEyMYQBHRKqPiruY7t5K/TmNUxxxgaUkziSEOx231t3ZzB1WRQgFxe5
u2s0rQMT4WtY/+OVg2reybG4Fsy5nPS9cd2fENC+1+l0yE3jjYSikjIhJ3SniZfN6N1GvfUtZnti
H75J/OiYVPG2rasnWMFiPH/rWNaHb/EDcvPNnIZ662g4YXP/3o3RMHsK05CACoFi3admvW5NsBh4
O+lV+vRF56zfZoH2mXPkLdwQZlBvpk9dMm3QHZKsYDNgslTUXvpc4BIBKBo1VEUap7h32nSjJaC2
5jaNOWtMGeIO46ZA5FcwU+OdSWJ3b6MxuYvt6dozlF3peCta//DFrC5YOyktac+jFthcT1FC8HOA
IIGW+L7x/4e981puW9ui7BehCzm8kgCjGBQt6wVlSzbCRo4b+PoegE9d3z7V1V393g9GkaJFMSCs
vdacY/bHdBF3Z+FP3cofAD09I6JrtsCmX6uMCNU5tCCBjur9z98V3eyHdrmjeU0rNP2RCcdfju+p
LZe5cXyGzHAMsaYZqRpoILpnM/qO43AiyVb+ynKUWcxf+JAMlNfaPay0x+WB1HPexThvbOn91Lvw
KUIx144kwiYh6hvX/XCl8RC551AcndaLdmE9vGNuV5FN1ZpXc+rdl9ksg4So87juW0pgFaxUZe9L
PWw3DnRuSEMWpBQ7fglHS2OG1x91WIXbuGP62mrRTjPHG0uXY9Fp3wwrMFMwLHADIRmX3yKvOQvY
XYzYcUXMJiHOP1SnSPw6kQ9zwjAF3U9Q9IQBI1L0HdSCm6pHF9d3zkvbwBizWF3gHUyPIxEAW4j3
LphmqO+V8WYk8YHQ4aVO1sedYRq3rGrewljebQfwJOzYN61l0izarzhZlGe98WXAuCo73LYFNxrs
2JshH5r1ocmrnyrTeyignk6Vy+w4Nj50UDBzlRU+1Ak/9uaMU8gS35SXBFszwrbFrGyIH/8tjR6k
lbeVUf7TVqV6AmI2ohSxH7yR1RVG16UFMVQYrqxbhIAHY35+LLP+BWTduInUifML154JGJYltM+8
bsi+RRDjwDnaIM3/LuCO+2mIn0EJvzUx0d0AAjZATQt4dOreAJLOCPCSOyxJdN1SMLxOiNwgEHse
3oVKR1gyuc+pJX3Fdd5zHE6bnjaE/5FWCdCbOehJbv1hUYikHVAmRe8IjGSGRzOpCETjXE0Xdj2N
5U1ddfZ9dnmD+JXJ66UzAX7jwDimuZvLdE3FpUWHbNy4ldHdYl0l0Tj3qgsMNPXctdHX7KovtRzm
De8BJBk7vNICYnW0zdCrJQMcDz+bXf5KVKzKmVbCMmVslk/pnvUapH1kanlnhOAqXroFOjiER0dm
SBty566aI1+2OX7NidHRb5j2dFRfWZfjwcYWxcml3vaO8zLiaSIT/qR3iGvVjRlXJ7u08KpgD3I5
b4Vz9wOOIEZgdonLzsrSyxj232bXBD9f5jahhw8jcBpkLajJRPd9+ejAskWcwOlrWtZ7VPdfsMYm
diX1fXSW4WgxbjB8f4u0/BklAFbmTgvaUnt3Gr3aOWay6czsayiwNVdU2x06AAwn9dnLlDvDsA+T
CyI8fDh1YfFqFxN6qgxLX12Xb240+9DrrrFdH+HtPSn6eEthQbDefaH8PMF3f0FAYC3yZU5Ns3ck
XL7lt/AKWq/ru+PyuMWZvwH8h3OSP2vY5k4X3jPwh19tCqRvks5bBQB84B3aZhuMwjy44dWe6pvi
NbxwoN4xEJgwW+BuLnpVz8vu/fBzHnJUeAIKHP0RhORGYFeY062W6WQ+OcdO4kVluoziCI02p3pt
0oO6qF7HbvrO8LA/MSA9SMVkzZxNOnKyqdwWY+Js0cWfZDnXWxShgDZtKh+vKXeVbQLynJOArgE+
IG+8Y5nTA6WEPFYXeutXOsCsBhMxsmTf6gcwUCZymc4dyN5jBSNMA7Nfqp3HXGJ4xC6Igf6VSElq
BSXJ/Nh0X1KBdKiYW77GvtuGQn3WeiioCbQUK933ZcThj1eJuqQ/wHD5lURNGBQzrik35YMX45g8
TDrTfSj12OCQFW3zsLkiV1WfikJyIYySxzpnGik8RdlUhVlzwgKEXiFyydqjRGXhL1HskEwMH2qX
5kudMRZoZ77EUT3WjnLOTOyfAJ9Qj0amj545vzh5jTHMEUhmss5f8Ah9hqkd0Wa/UYDvcEqzy20W
xtkB5RJdO2NKYPe0yOkI2KtOw7JR1zCx/9xdH9AAgDQLyXl9cIQ1hfKkqJlM/ucXjHvWzJLKCKX+
36dYb6FZHnbOoNzrnr4ZaEsPcYTKtd3Yx9FsH5XeQZQLSrwGUUbjRNGj6U9i55qtuQZqrk+03q2k
fi/SdNjVC4dLrnOf9SZcZ9YXYbWNXPe7XAZNRWyE28IaafRh7j9WunbMG2KRDQe1WkJOwtFpwKOy
gIPX2RVQ5CLk4lP4Ylq469anX55mvbX+iWjtF6/PnS0DamwL0m9DTkxkKsH7nGwYu1qu8n3V4wN2
O+c4OKQg5TBqq5Q0Ga9R1XPo9dEmiyGqp96yYjKsam8o7cFNCG5Ygw0ATcc36cbaTpmQ/tZ1WwBu
QRAZaW16jcMoC+SoN36FLYujcn5GCa8A7+70J+xTyLVhHe6oYKjmMqDHEbph31yUZ5piWo+WriUn
PReaD5lf3040kBZ9vxGgJ9nkJZziMnSJTEhGNF8iVW8ipkE1lB/UIyVmTi95SOLmrVvA+clQBHCf
d5OW1xcVX8ZdySke3BwZCNFdO0Wr4PZp/P3WktHDOFjf6S98zs0sjnlOldo24alX8KRm1RF6erUx
lcp8irX05E19TxcaOYvdcn4oKi4VXV5RBcZW9jFzQXJToF5ZNTRn+BfVznQHI6ij5jHHWnzWtcYJ
6JI/m5ouL+PMYgreWbvr+kI727Q6YhQRN03CY9AL68ga3zxinU0fMTnZm4hDhlKj+DmAdQLgeypN
LmCtkhfnQqMSQ7nWvkZ4ujex4lFdOgoninjI3h0neixDJMu6SOWuTIboZZwLCGCcv0dcE4xMuqM3
hgaco/F7LXK5d0APXNhFXN/Vu4LFeBQdbB0mPaE559FWnDOMKQzjT1NX0TzJ0OFHiEnayptupj3c
hUi9veijn1bZTceqNH9m0onJ8xhEIG3QL+gU02sXdslVMWDuhJFs/F63T9NcTy+KrWi+KHCaW5n+
RMaL+xIpbQHoq8+3pY6mp27tu8Q7g7C8AtY6pFSsRerqD1gt9YdBNREtIU0mZkIEK3sDcvNdVGiK
kl5e2kmB/e+F1zHVsoNrdO05kuNr5mRMUDwM27Nzd/2i6NOnRsOGSrrtIQb0ifh+eiJpgRFJY2mn
sTLfE7tBBJeLYTdahnuMAfaiUIp0fNBcVdX6PaQa8bmIGcfWwlWcDWVg4iC9VjWh02YemUc7k9vE
Mu5wq9UDgR0Iwr2sO2QtFK3xRcNxR41uw51B60cUU7uJgJrvQeucEtT0uzgPv+DIVk8aKuW0GJw9
/BbE6JrFB6bN34dGigOZ4Yok0bcvxNkY1PJsseeCmgJlbLxivjlhzzCOzgja24kLuNWaeHKK3idg
vD2PAMhrNU/8ymGHGGZDoZyLzhFdmUUGDxiSicB4tfCeIomTj8mkkVhtze22NoV1UGfW8ZpVWX7X
6hinlFg5h+a5G9wp6BvSUKK+/5VmXXzrJSKz3HgbPCoZOTd7HNbNY8OeG9dRftJwYc79bBw1OK3V
gL8gn2aKo0WvMDfJh5GUA+LiKFA6cQJSHT2C67qGRj4EmBILFiDgUGek2YVyrtyJdwcwOzDnt1nN
vB246GKfpBDzXJ3WS+dIGgpIsKbubI6iPy8Dt+bRSnLU5jPCu9A15d4my2Dr9ka1j2WB5UGZbtTT
6Q6zjXsMlf0seu+mItznWp2RyOVMV4KY9FMDmYndRvf2UFztq2WjlTGbYtqrangyEUq/Wsr43g2a
emm+1Y2SvPSy9wVdjjv21I0uKRhz1cKyZeB5iTKTuBktYOK1OHUo7Roiq3p7FH5utHogrTD3W+l+
RXk+7eexr88SXY5jzTuk/pZPr3RXRS6tNdt8JROgO+CZZnlEB46QE+9Qqf2Aj714aMQrM+sL2UeQ
JroxhCeDXrQ65yVokjlrz3rZqo/0LDck/JrY5KcRhQ2qbe/kLJv1VpI8VDWXZKVWHJZGy03ZPLAE
Drk6xkQEDxCSJuzLKeT7IFTpJSkN5NttpqCen4yeto0C8T6L69/EYcKMUxUCLOkXb7QlBSFZMaYr
ofTPzWQhllLQZKe8PrrFqIY3PVsAii7SLpu6hP5iuhthD59MjwU8EPQcB60zneLW9GMHpR0rDHe7
/mjdQFF8kz2tDnRUjD9XMNjg6MM/NwX8V0wtYPFyCwr2sllvgaiGVjR04z/3uylLfDUFVihWSdMS
fLreKliHU+GbSI9sGRmsdwpg3wyn+iRyt6UEOd0shUttL7ia1PZ8FSTMn5+Fa+ny92Gba38ASPKD
0zwTbOGRjfGf312fYN3862d/76oq5voNljJ920SsQf/+Su1Qz0aFOv/7CTUcicxflxf356aGYJ7u
W5T7f3/7v/7T+kNXsYcth1O2/fc7WB/++4LWu56rVSyBSRZaH4jr0N50OhGtf//Av37jf/csf/+L
Jjlykw5p1VItciKMNijQM3S5i7lTsS0mnmWcBuvDtckcWh+XOXTaPCWRozJtAyCzbpwQQgHNU2Qu
631Q5x1ECQSVIszKgFgiFm+QSgffHvqF1Kg8Z4X7YntMyfVlD+C4+vRo+QRWSZxDwC5enhhr8EC0
xOECIsCXqGfPXjef8lASgYSlfzpnJLBBf4dIGC0ooNRUP2QxH5th/IrzctxhobDBdvV6BYAWExGF
BRfIyYLb6KB/YC/C/ESdbg2vpsCD1YjqOUmc33FZ3Tyr9iPDu5da9APGQbnRBnGlE/u76bGxJvda
9upG9onjV0weWXa/M8vGw2G5uPKMn3YLR4SGT7dRG1Cq+CxsQEnbdK4OSi0/RZ4bS/aQ9GMF2g7+
Uf56N12MUvkN8TziGvNcjOZrKsaXuJ6qoNfd+zpBgCC0KMrHT2O0sDCwMrL16ltj/nIlnVwLoB6x
Owc9Pw4qHSC1GfFFxt0vs1BIsJGg38U5V6K9rkUfZB4kNL2WlPKtrrlnh9A4CsSYvzb6HfVf2uO8
7RHzRlHxrIjiDFNx2+UwxGuYGJZ5063+jewtI6aZntVvw2Q9kfMF4co0912ifLXABnyvTW56LcnB
nl9FCRZdM3HcNV750DXtoVKYEFO7CRGKU4UI9wCF9amK7OE6hL+dcqIsqkWyjbFFTGELghZqTQ19
yE/wafBJGNBCQU02OGk2I5x018tepeECahvnnXtuKLa2lXA9H9Is52VcOYtFlUQbyv9IqZ+6+nUS
0/gbgxVSdI88749JGXe1DI9aH15rNH/e4F26ouY0aSzl+VV10xdT8wD7l96zI/0UDpgFxqcbLjA4
D3Yyof5FfNuatDcVOGcweQdN7MvIfKtw8OjpNxliz4jC3ti7VXpmVp4H3jimVK/Jk6vroe/a1c/S
yHnJxOsMnEj2RmrAFu6NZDfWtrVj7xmRE9UaT+NNfsgwaRl5bfuKIUQOwXZjVhYCcXxJAvoD+BIK
+WhZyNhIR/w6/2qUUW5nfSi3LToNE3iQghY4J85sM6d8gNUIwMSbWAuyUj+5g7ednjyFSPhqdr+c
PruZjtltdRkimquxNZfhI8Yl3C+FIIiECtY17ClwrPCVjMh9obZvLMqOrCVIDxj47kzVw1RqWnBN
eMMV7mWO9PmMVuRXmexELJ7LzPvtjmodDGVFiEqW4AMkCTf09I8WigV2C+ljVUi3Jh3VrZ4VCMVt
EpKx7foO/Xv9W5lhDwO4RiMoS5hItHa/UcnB2nBKEQdRQW1k/iTN3t1UM5EmBJqAShXvUOOOvcQi
ZdE1nfkIqoKUXVl8ZFzkdvpyrFV2zqLlVFnadfkHqjHZZpSuNDiNQHRcXxWreWGH50xjoz31mo7A
UKKlmpKWXZ3RZWhmLo4kolEIQebEvwRQPwWlFCPJz6H5JWPVM72x4bDo0TVnVMDVjPxQjERo+fHE
eIWvTooeZBFX7gy6a9F9b2n3nFuiNnYz6Um820b6JZ48xrdj0LjivaE9Ehh5Y0FYrZ/DzIHYY2Y3
0c60m5T3XDoMqEaOq0WtFdofeumFvF4+SOJnmH8BNWO1wlQLn6Y5fbSW99nQD+Hb0D7cfdRIuD95
iAtJ/uqYQzZCPCVeGQCfdeEYRa/LQJppFxBQCEB71872oH9wQOd4jB2BxxOSLcLukJJeEzOxgxZ4
qIlQKsOFR1LkuYkRZ3n7nZP4LpbpuiERR3rOPqtDVswm60EJrt9hfbJtLfXeKcoYDFhy9Dpu96k+
RcGC02OQBuGSXVA3mfmZvweX1XBtofRUbnJp2OMZT7dFT/os8c96n9gLqQt7g/Kpx4QQZuUnwV8m
VBtCiipaheeLCxnFGryQUAMl2Tv2wZNddQz16bPmCGpoOyua9jYktG66Kfkeyt9SmSqMDoZPGP11
hIBtKLS+8ZCBWxyuqv1b0DLYVRWjAzoy2w6XKNm2xYGVU7PNWcyg+HLLaaEaiJ1JDxaxnoU7j6lx
Kj6NTM8CK5vpCKZgdLxofJxx/wjOoZVivTpCO+PiqnDt6DclH2TQa+aPrgVLzfHdbLuW15SVfOgK
hpWwsG8wlPqtXbTexpWdz9HOp2+7JDRWp7RevwrzhcEanh2vyTlRTewQodogbVee3MVNn1eAJjuM
cnDGvb00POFjUs6UXw0KSPoGTHZ6C8iSlhMokcv6TWS3rPRIyZxHneC9rWFU+qXva2BBlROI/qqq
RB1VPeYyOGag3TjxpRRJ9UxxoGfRYR34/3/gyf8NeGJaNkqa/4Mqp/lFeuf/gjr58yv/6HI0zf4f
pr3E5dqujc7DRPjyjy4HGQwYFFJ0UdnYNhSi/0Kd2P9DR1lBoLXBQt8CBfsfXY6JZMfDUOoQhM2V
xla9/xddDmzqRXnzXzwh1QLBYiMCslSdMg39EI//F49HtPBzx95L7kX4scpAV/GnzQwPbvF0mDJm
fGX/Fht1eJo9t9uaLA5dmXxFagyXktUf8V7o8v5u/vAZ4V6gPNb8TBqoCKhq101jiHNXl9n+D6ST
sylQza5yduQsXbKo10/rplzWYvOSUdWxwPWGpj7amlYGXcwZMGWEsrflzOA/igkjEcMYVG0uDr0x
nEPD/EwzJaThm3W7zvDeCpduM5P62g6dOyuohpYkVPM6eRRufgw786pJF/V7m1+sXjB1HIyfCaTB
KpyVc2SO9qZWxmL3R687L03ZVWC43lpFh7Yu36oRKW1d2jdjKKq9lVlXMajirADb2A5t+xXK8BNV
hH2SGd2QssKtnOQ27lcXQMA4cJLFQ0+W8Gidq2WDHd04GdmPkd7cuQ4j1W9oG2wj3o2S/mGt/sV1
rujVVU4JufFFik7wleE7gkOsHOhvbAaaJWcxtx1tFbByxYBDbkQGv74HD9LUYVpku4LRzR+hq8pf
YzFeZRjeO2jjJcknRvqQxmp2nia996cSL67eCOfkgpGG5qffErNZerx0XEFDY+TSN2qkZ36+QqIH
dWhZTNitP3IRJSIADWVnH6PQbUF4A1DeaItTyeptHLujQ7rDjDEHiySu7gimZB7hvHCAWhle8edl
rx/9v76Jv98OUT1moDT9b8Ms9mo1hQdEmQw/XFkFNDj607qREnmAW1q/VEruDEMe4k07bfb9InO2
F030euvvRipxe9IzXDTmZO0M/vxp3axv6F93VxFnM4cmZQxzsRgN7D+43T83MW/dR+Cx20TTv6+8
3XlRuK+3/t5dZe6z0zAUy4GqLCs+Em7+we2ud9fNujOst+ZJ1j7Zo8PCRWFhsOwI/8VYXX+47h1j
ar0beWIE7TJtWD+6v5u/PzNiVr0iPa243VUqm60g3lVDqy29ivWRDEonmTgjLZRFn75KmtfNiktd
j/M8WZa17QLYXVG7q0wdCDCr67+y9T/3wanaU/doYvueA3cxRsQrIanJfkQC8ns3lKafKC5XVnQQ
JzSHM+08NuvddaNjqwZcUkECtL6nWn7QtHBfDaS9wIE1fFeWSJhJE0EcM4luKVO4WRfAMsmowPAf
fnNLKoNSV/F5EtqCIO5lcsllGVeL4/qizKBLCGFSl894/QGgowK2NRvjP7fWux4T2T0TmD0wKrJt
l1+geNf3eZpcuEAQi1NoR4Fh7mznGqIMVaG7aYBgjwlPO6mQIumpjUQrmPI9yRtAFkoMk2h+5ZOF
whqZ2XAKDTZD7PW092vO2rH1XrVddG4c84VxRb5bX+I6TIpzQmClDc9+HSitD8Cvzet3R/Xq48Ra
i6yLMX2Zpg6JpaaSFDM/tl69IGhMlspDe6XS/dk1CvIVZcRvP5CJCnp2udJtWcp9JZ6WHamygE7k
na+HRLG7anJgYPummvWBkBbW34X3Iwck4WMrfvR2PXk7pyRXH8Y8yXZFzf+ok+4QLX5A4lmZLU/Z
pXKdYu9K+V2Os69J8T0yS2DWMqWYzN2Z+mj2MyaWp1wCzWkEWbA9MHUIIkGpoQKVfX9NdMzqZbrY
8Ao8hMmQtPuId4djscKQP9nYInRwWHHxgPmICItySB5M5Iazw94U5ZelPaDq1Qy/QfElUSTHqdMv
2rLej1ttO1rgltTc8TYjoVXB1HN9s1x5YFl9ntOxJ+h0EenIGBCymN4AcpBNmwLfcePiS6A7gVrQ
fypqZJ7mSnMCw83wDLftTEwP1mMlDiDVvyZzLfZVOt2U1MU5OeEeZLC48GamcWsr8c1g8Xx2AF8f
C4H6BHoG+bUxgAOQLVYoGM4y1GUy3Z0mEr+VxjOoT4kztmRb74mayLdGG5IQkgCNj8ZbGaV6YJl1
twXAA3sVzQzhDel2sKDJ9UavbLMULJhFZBRLK8PYGYR2otIQv8goUvfAsl5gJRItao8vkHX0gAHD
riuNJYYN8JO6AAtsdfCJgewPeor9q6540qnN7t1Meg5fvDzrhVCYZsf8cvQVT5l9dTMl8+uw6gFR
56+y6mQgnFTbaaX5UaYEHY4zCRfGqs/sovuUVWfAmSSuU1YrSkOgs03wWTS6hIHng4UmmezMMW1a
ZMcQgKOcMafbaxe3YjILeoruM3XSz8xGAroMX1Dr9xldt1Hfuq7xjf5x3KMOAK4wFzpI3sFX1eRL
RPDRxjzEkukol54EE22qMUBzPT90kgNoKOLvbT5UvjojVRyYuB6RdgCezbxAB7l04cV8OeaE7kzX
FAJEtrB+vrTCuDt5+AjQ7CIyPlNbLT86ryXRbtyE0iOuNT+ZDsetgCGD1zq6jnheDnqG/XM5VGPB
0Rkzud9YYf/Q5pr1SsK5spvKEEVEpJBRU72KKT2yPsEeK7WdbSq9n0Hg1dO09kd8NmWPsb60vc9M
T7mcLIxkV7WU6wxdKC/TPVgNjkktJ4ZiVFmZxfBw+6m/e7OuBANGPSqD8TMqwBzDUk8Pc2ZBbDoS
S/ltJKzQrxTzu7S50DgeDDj5SkLJ7CPc+I2EyHosGsQo8QODdBk4USeOjbAnn7pUPxXlwMtNw0Nr
0PkMLdJoKvfQKLq8LxoUXug9SSLiwJSxvqRLH2KKjm1u/0on432uIhLga/XBUEM3MNWBdE/i6JLY
vNLZ7HaDraNIIfQAiZCqXPJwRGOSJWfVqH9XBFttmkGNd2UGLSvVCFoymALPgJJhuDo/mdTcUoXA
MKnWF+ZMaQBi1N5KoT10vbzCfEm2zPAedUc8NWomtu3QvZi9b7QxSK6kOcc2wRwOYIMIxAjQmUHb
CK0lHRNx3LZxaZNy6o82DNMZF1UN0wjZfsN53vvVLSlBPtk2/cjJnIjPbLO9IXrl4i5iLesDZUZ4
bsK6oJOP2IK4mKAjIppLrbiPDqWMakYdIRA7Eqh+Dr3Ids6s/JiLdhf3xXscJVTiswkWNzb4X2RP
urQ4iE9g/WDS8YrH/tBX6lmRKBY9QggCodRfxex1Rz4I5HDprbLIBaJHep9dQh/o4Tqpdclsggrn
isuRApwYzQOtZugqDKUj77T2mwwQSzpX7POEhI/TU3/lWhptq/7euIS+aWGiEAGg88FOaLNtAH25
mpQHSNIsc9QhEDTcwwXDT4o0gj5rWKxWy/31ViS4td4dF5nqpFCSLcuXdUNtWv25td7lkljsxrZ4
k2ZF+Z0XoAzzAjcjwA8/XVZD62ZcHGH/ulv20jpGhKvo1HsGVxO/nqdnw2gIJE6JyiLEKTk7vePi
vU1q6EeUEqjlQNUPoqBP3DcYuKNXWWQET6hk2HqEpNJLprjRMC32WfwZLTavZNnMi19p3aTgmrON
SxmE5Df08xrkvWNa6aLC11Gb6R3n0LA7ZctGswaxT+LkoTGZBxbT8ENEsKwNGvDJOAz79ceNlmwj
ZmWHHEy7UdYTEd7zdGKNMZ0SFQGRZeTL7oVZCg75F4xm+ACFCUZESyqLTv6pX4yGfzfdUpXr4G6W
Zd2FQJ5/sv6qpR7OK/ps3joVqZF7GQucszOtSQ2i5b6XhdNO5M7NXayFuWBFgxuam8aC90yZgBJT
wV0CcPJTuDOXyn4UHW1ffbnJuSuGYUJh2I/7DG3YdWoR0ySm9mwZ5VuYieHAVQStoVSjSzTUl9nM
zRczCrfoRNCllOzcpabcUif56mND7OuxdM5T2zPiqdCKh10qr2jD5JWx7685gwC9DiAVImQCrWF9
NMe9N/oZiIx9HKrkei7jC/sziZiTmBMymjxxLBAy7CI4ier9NOb2TRumQ1hQLxSx/aMvTeuhZvqa
xUkEHq9iaZobjIUUYCRkjJD23eg/JEsuZ2zLpwcuDdWzssRYK803wqcjuD+Kg2QpIYpV05SNaRXW
K1m14mQzCca99nvKwvLSaZ2+QVMTBWJZL6qGbgamNXBIO1pzi8lIv422Rf2plv2+Sa0zex4BKTGn
TDvRCo7KElZQsiSBkUovL7o3PcqsvYBavfJFeIcys9K7qf0y2kZczfqYFjPyxbiymfinwLy5xJO3
YOe7HNH2rvWmRV+aTLd0BhOn2aDkhMY8q5TyMe8NlSl7fUEoyPqfHWZjjehpqnqVdAIiUef8rER5
c5RoIkKyZK7elLTXvkRCAa+Q67lM0ktrx+5OHZtfJFudIy8K98gI67m7dK0xH+Rk3tvELfGsMEUG
fTIHectLtwj9MbFfgCtkX6a+ZyqlziRflciB0LNi8Ukx+Os6Y8f2q4ZgiZBQlAdlDHfKEDNoqekN
TwkIQ0+b7iPabbxV97iX2nGih6wgGX1MZRzvXCF/NF70oRSTce+mergWEBoQGSkXSzXCvdebX0k3
Z8DOMQZPrLEeDRW5yoS2l3CdeU/5cB20IjsX1kA9R9KU2pVkwwL4Go3RoGfNmSrlENr2hlbfyCW2
neTWJd2DNfXmNdWVs4rG/mDK/JOBEmLlZQIfu2l6hU0W0XDO0GHU5LXBiKSbkgesmqcHB8IJocNE
GkCb3s6Nph2b7B00GssTYq7JvJCM+npEjP0YEm3UwtLqeEfos1rCM3E47+PYJfam5tUkVPAFp5l9
O0/GVhUImSYmcoFgwarTdDj0dfqtJHiV8Ur3YG8qRYSPsC+f6MxrB54WvVmEWJkwFvbMhulOCWqR
7y1AGyNueoKcJAnDBzeUBmJs8+Ro7aNQ5fjQAM54WG+xRAEGpaSqb9tNsSf6Atc3ZSrrHlxBI653
Vn0XhTAvf8qe6LFHaHPU9Dx49ICUMl067aZGxPfAbCuh9ZuSv6DZzrhL0VCk4xCotYdwxPZOADLt
ZyGIm9RIAP1WC2vvdeVn5pJTRIRf5CsRaFPvJtEpXFRteI1lqBIk8L3vOL7whuzqIQdkbuO55uwq
tkXzU1NR+5hQyXbkB5Lsrucz0rJlJDT01GSjlsG9jPKbW8XimpHRAWt4KzujOSK0iV6gLp2UrHaP
dcNTZGn5NWpYrNDhR4DftznDol0WNeVVNa19Oiw42aZGa9t1P8hEMx6g+4KZ7BvTTzXQa3kWVgG9
jv5glcpXXznTrl+iDtTCfhOkwR8sM33uO6+5arGFKMrUXtYTbTu3TxHBh2RaWONVS3OW95PYyyX8
rSuIqi7z6WSS2UC/LIZF42qI0Mfo0pPNTJ5Sfo8NlRlp870NteZUuPIRlLV2SUr2QAI0seMiI7C6
fAwAULTUaQiMoBohx3aI6Mvz7IgW+cgS+BMrVHaZIpxkne2QOwFudQ8/nt5+6lSuX476SXfjfpe5
TORylcB5nXMke8y7MFnsNoTFJa2u3RLhaftUDIZP19hm9qeg3yR90ffiEa2m3twkcqCnpZsqSSBN
nU8geXvwYHiFtBZXASb8sWRknbQlGMSf5qiqHA7DISJV7SS1n5QY40EUU7lQiLDdxXgOGYH4Bflu
u0IgIFISuS/q8uBlzq+Usv3VpLrvURluY0WxL5qFwjavQclMP1InI+bA5lCyBwTnZlsjZar08FVc
cs86puAwr4MorUfKawZjjUiDZOzC7TL32bq697vF7wi5tusodeNk69gW7gyFBOOwpMDuteKlhj0z
zShT3RjkrSV1d9fl0PZkwui+1SlgZ5tqHsss6hr8Lbux0a9rKaZ2DrpmC4AYRN63Dve2T96ydsI9
+1pzniZdAnda2UMHraJxUwNQ9bmUPQyLa8AaJfaUiWYMxXqHZ+loheD47ZloLx0poR4qeAbnfB/1
2adsJg987YCvSH/D4tOdDcU8e2mPM5zwAXxtDWBkxKkuGoWXXu0RTow/zBF65pjVnJ8mDUu5SIge
mNHXRp558UgemUwd41oeN77KJBGh47lANXTR2ms1lICV7XDYIZmYniPD2YsWzwWtKAZ6njMEZRui
Okiy+JpZ1N6OOQPnZPlaJyqRcDHujyr/3ahphPnGG39YTfWE+T0PrFoMoPJCMtwBuc2TMGhr4o8X
TKUunuPQcCBvtE/gUquOEh9nyp9tknisWvVnVlK/h1mVD05LyBIrxhY7nP77f7J3HsuRI9uW/Zee
4xq0GPSEoRmKmsycwJgKWjr01/dyZ1axLLu67b35m8AAUEYEAHc/Z++1YYlRNjGtAyLWDQ3fZB2R
v8aYURkbq6PQ0YPd3dR2Mh17ZLxBC2XMMkhEQug8XXsrJNvjvUtTEnx6YvyqJSeb0weGneWxgaq1
u2hdTCUKW/KxFDMQbHu4b1odAbhTwk017HDnYNVb23VLkVMYDyUDXURW9Akz8+ucB8wRG2ISRmJK
kWNUzbHQkQ8NNpRBxhn9zOKI8XBCDRSbcXRT9bl2ihx9ACUqWtzF4742bCpd8oK1WjT7EHNLtwbc
FwgE+mX9pjd+e6pGoDce//2kedWqdwtzjffB2EP5fi+iuibDNFkng89D1gmmB63BWFBr0WNKuvFI
o3pdlPQ/jNRgASr8iuDJ5iYJun49FlAyc5a2m0KPnFXHQLOJZQDKIFDjZONg7cegHI5xmxHmbY0a
qaqWeU7kXxFUam8AXDGQVkzmZdM9K9KB6rpjPFlEl6zdSYwrn2YNy4emh2fwUBF4uyn5o7hhhIna
jRlq1lQXP7pMeesc24zYqK7J8wMx8/eGlozbYOQD8ALEi2THsgTqASDQbUOMCZPikJjYxqI4P1OY
2I12oO2HxhRHayy7rS0AMAw4GWkFecYBTsR302FSZAw+IZ2ag8cEuiLWTyPaMyvaWmPEO7KIZJMs
PqVjc6gPTuWzXqtaEoKqZVh7o2ZB+NAIVJJvAYj0lWUYM4jk8Ma1Qv3o1cyDWZ4NjERLmWzttIFD
CYOQnOj23tAlWKvmcTsSeOV+1eygWZV+9aTn6bJ3IkuDrIEdcTa7c1WMX4Z8MXjKEoAZTrYCuC+o
3SmjnkaRvdnNhJGoWKxTWBTBrpmLb12RtTc6UVKId/ScemRJ58QqTzAsI9R2EIttTGRHKOJbA2Ul
pW86lofMqxGo6DSdqvTKmBwd/S7Mz9CSiD/Lqkund1uLV7arp4SFoRM9hNQ2z6XOOzW+JWUynvwM
mqsbWs3G9jv3NvcCFmmV9uCkqXdUG78dUn5dm4JFtourQ3b41h6RwvkRU8im8NtdMnre2QSIeOZl
+32iEcHlfnGcPjiE8qjz0i8T18ORRf1AAZ9nwWi5r4WnlZcGj9cltUw0VFN7TBMQiDNr1o2XkXVC
3vIDQTvjwxSITV72D8HAShUzTHtt0CZ5QX+0HcDqLB7Mk4bJc7U0iLGzPG2OC5mohyogFrrMjTsz
1qZHfYm51nEQrhOc+TvDlu5jPrgVZn0PR0nqw9C1t8hjqs2AXnlHDJdYBTy78DuH6W1WLNdJcP9W
1fTNHpqEQOjcv5QYtLViTs7gWH0yoAyD39p/HyfHvk+5DAmV0R8HlEZxrl+0qDIurHkPCzyIU0My
sz0sTM7zg105Arapn2/b2tNxJfZXCoSIfKJkpr5tZ0e3ZNroULjN56A/++260SwGA5amGBrIGySS
81AXPISLXCNQYWLFQsXpzu+4iKyhzZhmnqAxNnh+CIFzRnOd19bT6JDl3Tb+Tkuj5BD5Msur6Wie
NEF2Rd9yRQk43EKX34kMJrkdVAkujJI6zUDaq40CKYWyJ4wZC11HqhXeZ4rMEE2Qe6bJxqhKC5Bk
NfD8CLivB/dXkrY/9dRtdkHpf8PYfDuKoQDqkDeU3UW/QhZDlnm7XFp0YaslQBJHihpECPrDu3ma
up2dM9SnLJu2Y4HUoy+begtEcec3HjFvZtS/FE576jXXOlge/eZl9urdXAAr0ok6PDp596D7RLIO
Vcf/OjFNr/3+qQ4D/0QB9ykyGEvyENVUkhgBmWPEccFzgvR5cGdk+Ky5uTh6Vm+Yg3eFQ23XWBqk
ICbR5V3j33cT5anRyRBGa5pNpjtA27KnotQY4qcVTdWxbDzc3061T0h1sHQGGdGL19KtvuhzhS1k
Ht/7npmtP6Ub9Tp6vyEve/Fex7jkAk6ifD8a/XPsDyDXifSi7XZdwhd3Inlv0JqFR6BLgTigc+vR
eMKrZD/V2dGw9enNdhh3xtZGkOP0tx+9fFnR+qPvpzqA6hzSv6e4wctANZdibyFrSbXsxvai2vQh
RZgqtleLDx+O5hOc5KDPeRKQoqE4SUapF6vckxoEdZwKgXKMpBOKh8ivg5Eiq9uFa2OMmb4j670l
NSjfJDahI74e3Uc98eldnCZr1TxWsCDmUOMe094abhjSBL14LyxQcZOu7YP2SrhhLv2hjP+yUoZ9
AJJsBE1YuMZ4G5klQmewBDdpCslabeI8vYQdUeUapZpbMQMFsicu7oIuFqZp7DtMae65WdobtFkv
Dvoe1iwJEQasZapjmhuoCAsE1DrEfJ6pRl1DsCAgI87mQy418ZG1VB8UIk/T4TstjLzmEiw31EGf
jRQGaJSSUBJYDH9hQxZsEoN0ZgkSwurmlaiNAkKpXMvPc5plpttsrp7/6EOHFrOkjNWIM4UQ3uUr
V3uVDLL8PFR7Xj2n69aik8TykFlwm423as//e08dxvINq0zzaemaS9wU1qqoJ3iA0ZBvZicOb0e5
CTD63eQWGsTBbvtbtXEYvQ4LDlUfJ8GttM6iMpa7dU7nU23UIahBWl5pFWC+mU6o3OYjgTY68wDe
DPm/LbKmST1fyjAyJVLIeDpTVadpTLeCCW9qSfOxH+9Erb8Zs0UygSyaYqURt5mqlzIHEbeB57z0
QYrBmc7ybYFn41btZXIPsJ0DLzK9qlM0EqdD7L108uVAgf696TC5rMchtz4YYUopE7n+LYY47Jta
HdwsLhwUn6JZ6UaghLsZoczfm8GqTj2es90QZ6hGnCFhXSUrwjQHjQ2UnAyCiUsZkUpmMtl3tp8Z
2/8RiP1XsE0Wozvom/+3QOwRMfq/JWL9/sHfMrEAlZjtG6w2AxWIBW3pb5mYTiKWa/uW7SD7krKw
T3wTsVe2zaI/8AGMIwlD20WmUhf/7/9lm/+xfQeyIDlb5OtJcdl/A99kWN4feX3ER/Nc0nX0bBA+
dceQiVn/kIkFuii7MGy0I+n2solD4QVWUr/CyydWk8gOIopDabl/8x3guPAgbtNJvC2FdpfPobdK
G8bCdGxvbKyFW3NAt27sZ8hyuS3ngOMdk+/cS2BayKZL60sUKdxgOM1rzc7JQ4yhNhrkK2IQmm96
YB51VTzQ7nizKOhFNE0xp5QX3Fm7pvHvyC+pCBxYnIPVYuHCwr3KjeCL3nqPQVA9p8tyGe3pu18D
oycPdQvi5GiXdCfCaR9k5QlgAqjQmOVpIEuFZvZQdVDuUuKo4EvV5PM2unjIHOYPZpN4KDEZuDqn
WrVpvsnNyTmBXK5FglS3YFgiB+wXEbQ7tKDHpNqW9UAEU3/H0pCCDq7rYWIaFla/6KbST84Tgn9t
+7lndTb22YvmRRZWXV6zE3osy8T9UkUEbfUNSvXI/L4Y9mbucAJnjfnQ5NktUsRHinrTjVV3CMP7
YO232tfOGZ7qpnzHnj10+MRo6hpp265MCy5LVkFjntpnQ2e413FCLMxynH5IV25CllDknjUPgKsx
vejpcB4qGEX0Js5OwcvNeBeERuPBKIe7Oge/Qi2nhPIQ7zMcM2n90JUTzTITl0ifnRaAESt/ZEGj
mcl7M8fog2d8Q4uf/ajyuyxyrrjGH+2eQAF+xzbra8q7SULeCmIc00K0EA0R+TSahsmO+lLiTN/a
IjthOGQpkefJNlge8uShdr/rk3seCeC57XgTZnBQD2R47dMZe2rwzc+So1a3SPv78Al7xB3haCsz
JF9gTAZWRBmMpqnxDmQnkvpIEao1Zg8YQfzcW6O/j9vunNVmfay94anyYRdINpOxOGRBexQyHEFH
hQ+Th3rGpZwarwViyLVrCTzbfnZyqybdGu2qtqd7wTixh857sQZwHUR3uKt4KEFq1G9YAuabUn+x
vey1Rru/ygZAVqZnvGRl+X0eyG8ozyY6aD8DMwN/yZT14B6wwrbuqsdqdB+WwkeIAApirkfGJn0t
XATNVhTeuY64mOXF06JkbSTOw+KRf0ARz1kgmjpW2290MqKsiqkRxd2V1VkZsaN/bYSb2Ouq5CUW
PgtXQewNN/Q4v5HLjdzP2IR+97PPCCfLfOo1S94k0A+L57rmIzIZkmhRr4zF/tKAM2JmhkawxJa6
Bo8iydz3eTfY+0jXKC3pJMUOxJ3RbMRTEB9Cpyu3rV7qt1ZiLkgDKN2qvc9zGi6Riv6x1KipTS/N
VWpPyD35MN5Mtv/2+4spANZGGfJ6+3NfWzC0Fj0d9I+v/ePX4QbGbqJ31FdtwoTHjkYOMlB1xEyv
szZGktKgNivp5AxdPp0CJwq1RTJ+RTygnUy+e7rLErWH979nfrJlKQh3roxXwE6CfZxWmKgC6SwD
i9eRxsqUQu2NVn03z4zjn6fUeZawl2RKvO3n9yfyh9S3zYwla5wMBW1jmqKKblATPlUsnrlrFZbh
D+KB+r4yCmlJ6zt18PmTiosAdB95LaHpyCzpS6hzH7/pA/OgTiAtI8J5gJ7RcnU7Q/UoeifcZmVi
P42FhqQUB3CWvtO/93ITHU7kW19GAl6W3sC9lPi7hpCfO4Nw75uxm+xjQZO5b7r0SDzY0zjPLXa3
2Ny7RnlxZU++75ropq1LwnrEqhyQqsbR8j7FA9XKdQBHL6G5Q+xdAS5tatLLUoT2aZqHpyLRqk05
EFITImpY03Hzb1vPbPZmVD0LH1CPZ+knra77TYe3YJMnKaJk2sLL22QEaJQIEL8Nl7fWAvnraF8W
cqNvFq1ddtOUdhccKYfM1KvbehHvjTC8vVZaYl/M1Td7QqLSOU28j+n9PSe4TwrXy6BlaO6m1pAq
kyr+pZn7nxC3xIOrh9WdCZTI8ocNBICedOg+uV2q8q4PJwhCU1e9ulMG4SZ+oFxPw1C47aaO3XQj
CJoaupimXtT4t1nAgCtoiMZ0UKb2Ysb3LVcXS2LWFPTYxK1RMqkn6KVZh+hrWAfecBvXSJZkyqQt
8yZdgicVqF9V0AHjEEupjv2BBvgQHCYVXqno62qzJOF1GOhaKT78lEjCftcptafdk/I0EPpiC8Ed
6UnVb57ij5XVOoxqaFUxpbAYoQzQyta/2oQyiDNVsNnP47nWzR0mCUzblblg2kJfqzYE5/gINrji
0fkKqGIT9DJXAk5rqWhQUg8lYlB76tznobfAS5XgVCX6sCRqdVZc1RnCasJcAbg1DLFE4lfVV21J
FklMS2LopMvUhThZl3NyyKXuQG0cuJnUIv/WIfiW8+q6g7+Zkx79CbMCU8FhJSt2kRsl3zD+PjQk
WDaMQMwWvgTPTnJh8rEby0WfOtZGVqMprFpbUWtd6vOpBNkSX4odUdFtcwm6HRd/1cUeq3EJwQ1S
cLjqc12wXsskevnslODcRhJ05dM1hqnLO1zvVczG56fcS1DJH5kROaxeZBnVRgHzVSiA2qgL4fNQ
7S0NrIyuxiWmPneldVEblY6hztWFx+wlbN1oW7gNrnUuCFvhh9Wu8QH+1sRbWEI/9zy9PujJNyFX
aqEEGGcSZaze0U8tTCeRx710PX2eU+93lApj50BLDuXK+3OjRCyfh2pPnVvcL42EMfvQavB5y/dU
XW5qLytASmQkyazUVfa5+bwGPy9EDwC0LknQg4JCR7l/JfkCr+ffEqRc6q4dVRhRJ8cEynQOblqp
jD4+u497VIGp1S64BB5t2bz+/OD+zFf4/AytPmAG7/V79dkM6p79uHM/9p20/g7sRmzUB/P5EalP
7I9zXhkMuOvKDHE8n5i6ez8UPeqzU8fqK1Akwk0T6y8A4/+6eVvJCFfHgk4io8/gFQemfTeJAsqr
W0bdSrFl/r6/Ps8ZkbHzhGnvYCICLw8t5tElgXpi2gmpN1LSH/W1j2+Q56oI+tjg9OjVpClAly4A
7++9P85pMgdHY+4O01LKyxNWDltP8tcnSWIPQLKbUi1mSXmZ2isluX0B4a4+Qjwcv6Vk6rBQ0Hf1
iQJzcvciBQT6t4KsUsD4KDJ4Ujpg5HvJk28VKujjOXsJJHNe7VvS2ThKIr26JSHbsAaTvHr1EbsK
Yq++sbaM+zItwMtJk0jZyMAJdbeqzUf8RyuN+BlZoKtAKtCCPyJvPo4FwVlrO9eZeJYTMPQ/NFvE
E3ISVyy9LoyjeDZ/f8KOVG+pQ7WnNuq5rc6F1ObDsgnoY/8l28rDpf4t6PrYRRP2pQyiOF1lwt4G
fyc9kF5cFfuPpIKPxIOPrxH+gSZHvtzJYH60/wwrULEMn4cRAOZ5ZbqaxNLG8bewy2jmSi3aYHAh
q73Pzb+dKzWNp+jn90SFfBf+7VdMrFU2KM9+qV+Tq5/DCnQk9TTZ/ePH/u1n/ziXxUiqFpK+KEXz
v6qvggZ/xy06wkPmVDVhqheS09R2P4xRDkelwe1jRwxAajMI3u7Pc2Mq0xtMXdvqrentpjHHY98X
OwuRJsQb+WPRnLCrfkT98L/9GvWFf/xMMHsbB/MYJDo4Tq31asRw0NV3ffy6j+8d6klK+Hg3DAsx
ovq62rjyD398dcDUpBdcKJpdy3zNkeurNlB0MboBIxYu2JGhr8p2j08dioPmIYuMfaYFZblTfHTl
S/mAptfKqNJVRna7PCogukKjN2q+EBN6gyO9eGsRrsCS4I6YUYKg7RtR3BFAENaADiFyhuVp1qRx
X46MqgCtNurQV3EC6jgNCoPHBZXqT+vcR56AOq47i0sIqsm97dOcG63+R0GTeqPA7ioVQgUJqMPf
pfLy2feA8s4s8Na2fPIMelTytoHMlq9AnVIvSG2i1HB3Q5HvusCZ6r2QA5cividyaPQDmMmqgqyK
xxoDA0s9KeSEcQKPeiohXBE9wVxB1ktVkVTtia6Ib3suRPkAdUgAccbFRiOCrlOlSKg9xKVrO0HT
08lHr3Jcqb2Wwi1py6SRKfeYfLRnkAAYCVRdUx6Pdk5RiRhi0r/Jf07k88GTCo/CdOxNBKm6G5YR
zIecLKoq98ee7kTQ8pHnW4uxSeVsyJeFc7XX8MK26dKf08aJzY15DuU4+1k1d/u4X5chSTu1Kv+C
ScH7ISdmwDkNfdXEYPL8HjBPKljGjbG2jR3b3S35SKqysmzNWnTXIOP+cO0phxZmZxbgH2atjryo
G5vk8yBaDsqipVPPwvwsvYiqk0Hy8ryDYgXQgNmY8mOpPT4jxoXPk/oQa+u+hemg2jGfm8JPvd0i
vO3nKdXO6aIS97UIKZHYJC9OmnavfpuKslB7n5tIDkqdIV5hRvkb9Yv+EVhCJC1vvE3UkNUOzr6z
WYwdwyHq9zhLIRQwB1ebRl1qTry20nza60jDEWLLr2qVhRWsa95VT0NdbX5QoBZWx44SDsed1fPh
Wu/mYB7LIkLRrC4+tUmoEeoraFG/KPY1OGhMclAcNPxLCcWnkc0MnOLTra7bqB0+jyHlonyi/aGa
GarJU9GhKoCTxdBe1dkkSfjnnPI7DQu6HgECIILzhlt1+H+dS9uVFoz0V8fTYJbVFZndeOnDFq6a
uWFeQ6GIEn6Q2eF2KRCFdq72OPhLimw69Lax6ZJ+F1QldO0CZd5SNFswh1AndX+5M4qHWS8xd0Aj
A9v3WIvFJ+y5ekJ7jw8ioYPYWe4XtJXxaWziVVst+l3fG9UJ03gd+mem2+m5n3XrOBkN7AOPGyKK
N6Mxd5vEsFcQue8QHeovWH+zQzbUJWQY7yGdGlmF6Whh6HRiMwqVUzqE+zZc7rNwTvYNmaNHhJ2n
wXLD/YjKGEqts00iHZoF9pbeI1xjFmmzdz0A6dqIMDeYhHWwRX4pQywvKNnhrc5c0W7j9oeuh4AZ
JShNG8e5RB7oanx6lILn15EG1Ao66ozCFcmOoSHsxwCNCMQcr1S2mmObWvT25V6fNT8F6LCt04j6
ZKGyZpJLPyojoBC6B74BLFgznfsWtpcD0IBoILDfgBpWRG8llzwvKHyyGifzdbVIoAgCh2qf5jGy
kra9LIN35XE2Pll94m9nEzYZpghamqU+7iL0wDTHMcYgM6cMEom1k+okOKMFnK2oP5l+qa+Guh/W
lm3C46iSCtauf7bKttx6DfnJMbUZlbnr1/dOrT3lgQVewqNj3lFILaz+u5MgPA5MWJBzvOvRv97Y
PZuwI0bXmoKNHQ4/KqkpnMnmWsYaM5X15JTFdA5rrBFoop8n3Yw3TUoK6NT7zm0dL/4m7fuvFXqS
m7408hWmlsc51b+5giJuOfyoI9qiYNCp8Af7ZUqWleX2Z9JhkYFb9DxbS6cSnKcPDT6MndXE3TYU
Ft5kZ9LvBdC0dizzNRh1E4UcEkOfkWIlPR9DFyG3CBykFXg7pmZ2dg4sEFvDlew5wPswPVhI/asF
WHzU37hM/bfWXIyHejHnVTHh2hqTHwMcUiTp+F74N7T0p0586E3PPG+lG6UH57GG+F1UZ8vSwK42
/OHagYeXz0Z8mTQAEC5ye4rRFdz6nmZG4jc/O0fON2V4d8YCkwZlte4zwWBvRozmyGioQBS7xOrw
NJbGLgR4uLaq3FyHCYq2RgTriQt0VQr/isLmGCDgPDV+t9fzujhkWfOtnmiWVIbVrf+ne/df6t7R
hXP+f927p5/Tu/gn3cH6+Im/2nbWfxzd933dpTmGLdPjl/1Fd9Dd/7iWaXo6eScBBhY6er9TVyya
fXAYIJfpXmCo3txfbTvT+Q+VHYd8FJ1SrA+1+L/TtsOeACjin3QHw2BiY/qBZ9o0bnhEyBiPf7Tt
dCAwMN8rnUdEi0VFDI/NgIOxi2AnQ+s/Ew2Dzy+sH4qIWWmwzKeSRkmycHvNfAshHycrRG/gBMTS
++2D5RTvrYhKfDvevqb+EOvDU2AbzDKC+L52/Eeq4Ke2ctYkYqDxBd4Izdh+zjTov5luihNNhfeS
/HYNzX4zN+spMa8E0NxYiYH7pqLTUzNqIF/yELIsiJHAaJcnxl84SY1z31ji4rQTcLxyDFd9AGdI
awAA967YlIK0Mz/bUqE5mn0XrSPCJFrtexoAqncz04Nuh4E3phzsgcFB70xzwCg2i3doSQOFL27U
Gz9bdr2B8odVK3RMguGDcqcBZhQB4QGjJyOeUypDDQnpYzKZOz2aaSDhrg7F1wbkFOr0EzBwKNtm
fECYD/nFGtEboBSv0AXeJsgukOBp/AMm7Q+E1eYZXCPiQYRj6oiSqnlWe0aL9CjX9bPv2cZlmXmf
yyoJdlUWYdwxbXGiVTsdhWa563laDMCOgXYtnQrWuLVEd1WjYVIYlxOGh3TT5t20BvGm30WLw3yl
6IlOlYd9FTZ3UnilJ8HWMnHXJg6leQ+RJok60I+cYohp+oWvEW6iK4HhNUHDybDyND+8qk2LHvNa
m9Uj9IwimLx9uKBqxirhLpcCYhvTMUqxdsE5vW02WsinnILXxj5e1ARLZ6JaWw7p4zhcjPhYlx7I
Mi5vougz/zSWnndqZweKwlSDKpo8IPhVuwb0gYIjH+K7qfWSSzLmoEJ7zNJd3PerVjenHXyou8DF
oOlmc/8o5iTezVEi1r3ndI9l69jIMi9UqGPbaJ8JKGejf0VjEz6qA5Nprz1WA5kTVEvG1H0eCFNP
Sy15Y/1MCo1OQGvmihS/qF6vZ91xN6mw3qZKzE+h1b0MrAa/MaNoAJ3a9v3ghrg3mnJCaKuD/UfV
fQRELztw2s/G1biAp/oyNIZ9M+R+hf8oorpS9s6T6VqXwKWJ4OojuvvWfITzP//wm+IQjTVcN9hC
THXc+Es1covnwa7N4M7SwnQf0MCnXw0mUcDiKp+B2qmRjXnxVowuUKNyIGEz7aI9oO74fgnLYZVk
vvPVX6JDPWTht8FES6ZN1wCvyDOmqmUfx5O29YUl3rKl2uSha16dcAIzhpZ+N6GuXQfzGL1kGZnU
dVHZG38Kopcis1jLO5G+VV8NRnNn0JVbpbbnM8fu51dPGK9zplV3wkbBP7UoC/zQwfUixPCjeIfp
HD5AMrFWk98c82IILmIC6BcZboAxL/FPsWEmK5vYh6fY7XdOyp/OBbPHJl2GJx/M7a07mM+BaZ8p
CkTvhYaJso3s5a5CrXeOs5hRuphsVtdGdmxqy7udfHT4eR5MjxXsuEdimfY9aQIr/J3Q8+R5cncW
UBCIbdR3eKIN9u1Am5dlwori5HyPU3m6d+xuPJdJcvt5is8yY8qaHBOX5CQxlfWrXlvFbvErbaMO
wa0w94iJkaT6fmxRCb06RnYNaSXdOyTHPM8wdN1s/Oo2/nJmSl8+iTK/JKWIrupoikY4XjHT+4x7
gpqS/8QTCJV/MUcnQkj0V8TfCAQc52meRryyTvDCXHlNYzJ/qAwzv+9Ya5Rw/TD+EPDHGr84g27L
z1pGlrrVp1s/MikRQl9NjqH5ZJsW2q7E97aVFzqPNXYh3C9h8zMOmEmlrAAaz1y7GjK6Jc/Kc8la
+8rnB4R3GGLc4sjW9aAid10Tj1ppFMee4XJdhAkGGlrH+9q1rpE+JD8g/F1xM2nfp21vuIfci+ZX
zS6d2z5gMaEO1/iqiSnsG/PQCtt7y7mqkP9nrzaYpaO3AI8mNsN/GwOMTTqX1w34OWvjEczy1m8Y
8ts31o3hkUI6IUR192vQuJ+ITLvWYzG8uBoMAz0xCvibobMNAsHMHifKfWmQsxAIq1qFneet/aGx
79pZYLnUuYUbVN+IWIpyPfRtuHdJinjxKj4UEoyS45SUl7Cqg+u4wMGOIy/Csmmkz56DIjDO5zcT
zhgpKVHyWOChvPfh0Sa2Hj82IxREJ3Rr/FBVfjLT7pQ15KPZWa1xm6f9a+to2zSpyELX+uR5IiNg
ZZORcqibJHk22yajgcUrUl/F8o1qkBkBHq8o0klBcL12uXPc/t6Ilv74cU4elkMK8LTQX8Iay6Mv
N2pvLPl/4K7Hm27KhuOEGxgdAXsZifGrjIXVuojDaWNFjL6gKzTGBuGu/SRhQm2aNTA3etVFUDR3
pLLsvUz8onwHSIXc+BUIiYoWJNEktgs2pAyjLex3jLK8CVw//t6S6AYufLSIzRcL2eIhS6I96un+
UIBanLWUgX0E+262Xniq0aMYZYcd8bbO2rtC64p7jacssCK67Jr701iYENkMCrtCJ1YpM0VzBMdN
tHCiP45hkuKwCI39YoXu2vNbyNhZfbCs5ksUFDsjGsAzD9m4d8b2Gw9hWBeNFlyj2RagKfvXhj76
ebCnd7tBHNDX/cpzGB8osHuren5MCOVANYVjkdUDf7YFEGgD7rC8796cPi1pwxM1W40azhbRTveG
A0xRtM0vlharvm/1deOCZSUJ/k7rwurGMocf1oSitJ1I4PMMoqw1pwFhyvqbWhBrWxvxVgC7Ou3h
Cehg9j13arZjUhMnGafrOqi/RwIsJXfri9Y5C/C/DRap8maOoHomwYvVmN+NQjt3HnJ1PZxWvf0F
W+BuNPz7vqKsk+bjT4zsMRkDqFGSxH2OevGSec5OuCHdxT6j7DT/zGpBzDsUgL6bXp2w/k53flgF
S3RkquFZowEMUl93LETHOL5HZgu5HysuppZwCL9WgYao5AcdYy7mrl+R3ItcrAeJq7fGrjPt7TzO
MUt5RxADEX03MzBRQJzvEV3iRPmOyPxtsSHUkHlVzi0MjwQ3h5FjGgN8uzjGa9XpjyGYhopgJ3qQ
3E/6L6Bh4zi/hDP+JEIH68jZh6YkXndXqGK3hKesuZo2C/O/ZbibhL/y24K2Qqw9DJb2LiVeegSs
MevXqQadixDpjCfxjW9OT76Ja7jSakH7pcLs3cvW9UIuHiqbIX+g4vFk4jCDem3IKlqz5u6fbsg6
+o7cHCewyS3ZpofGdMQN2VCrCSoJ7hX31GSWTGV4lkHdXcBYb90mdXNtIuRGbSxOzJ+yHU81Lw6h
thsTwqExwD40ijW1EeoQpsyEbXZx4F1FgIoJbD8O4/AIeQR9L9PuROcBU0RvTh+WlzwYvnhFc6wW
ymadXu+ENj/p3I/rDn4vb6O1L8zlNNaYa5yGGxGJIq1znH5lMN8ZM+xNlK3lqvNJBar5eEgwepyz
AhMWZMrShxQ5W4jSwtbYcqmzuvfdeL1E+oteWZeM0CjomVayaRzC7BrY8yLndRNfswoQdSyBOTGR
G15EYX2hMEGNx3C+RG1+sfpwXM1ox27m+Gdjc49YWvN9qJPxBu09erlnrwi+er7xLfV/MALchS3s
BgvXPHBe/Bj+L7+Yv9mueTI70eFVLVocd/1dJhzonjnOd21+Hyz/ZTbsn4M7/pyT5mTXP4WwKV9W
BSCi+OAIPnIHlkPsJPcEtkMfdup3A1XPyYvBz7pg3nTGoiGpvyLAC5AG+jv0w/sqjs9MmN+McXiN
egcFJQSdOrjPzRnLr+wQFNMXTA3nikanjd6TqZFJxl/8gwo+1mcuwMIm7CuvxHboU2LFavcKcQUF
zLyJHEQUEBfImKt8cYfzgZuyLblIFurjlsWRNt5pRnqX1vZXQtbuIsZfl6yzm2paqu0g+lMk7H0z
WPEG8eRKT9dpW9wN2F52/eKtlgguR1sU14jsya3MlGqlOaKPge+N8br2v9pkKmD+X372PjyWlgKf
cC8a+P84DcMVkwZcHIub7a0xwalsdjvXGO7ICLiBmfuVdJRDpXnp1h4MQgHR75VTcu4bEKFdZxg7
N8GNbTf6fm6cjdCqd5Lf+oPtwfArdc25sN7foh5vmW9UJrMl1seGz3sQLFN8hkNzMwcivvPa8Cmp
2l/ZLBAJDRb6unwbog/+Hj2kj4QMPEK4TZ6yynoNQ4b2SNTaWkN6Pzii2DLLEgdgslh7gn7aL2Z5
BclEl8zOT3hYh5swmbNtRoYZxh6WcvtAG8+iSfUHLX9KaOuB9alx/YGvXvXDlZWfvYYhQdrEAEyl
CZJbe44DMAk++NshdciT8GOe3e5L3CXVxvHLK7jadDsEvVhTjz5mfGpHjVcquvgwW0O0qfX8CnzW
XDeOfx0BK6HhK7ZuGiB3tNtgjWRuWfs8+leWNn11W68/sE48ODGt/v/D13ktN64sWfSLEAFvXgmA
RhQpb18Qcg3vCwXz9bPAvnP6Rs+JeVFQFJ1IsJCVuffai+uW+87K39KsJj6hZBdf9eq3JmCLIS11
g9FD09cYtDzJiN8Wmmhfe0bVokMrw8b/Aby33CyR/aEbGH7imrXvnQYhlsPEJDDVZd9s8+FvWgOe
fZ06d8kcbdnWun7bufdMwdlMdMazqtucLrtCB4NIJItwb3qrupsjFnga1ad+UHAiZZFLl+44cnp1
S2+FyEHvrZpZeeqZzyjSS4POS1+tAgFzZ42nsVJ/oTEtOJWl1b7JyzjUWpONdext+5XV360ofVrH
67Tyn98vVxqe/ZLrixNerh9Jb1yVJP/3dpc/Z2p6xW6s3V3u2hUc3eTrHP56yMsf1YiK0JxW5hoP
eblqbCUZQmh6F6REfmTE1ZGZd7/JcOb65rjrDesw4tHPZhpJ1fiTlBSzYlZfaXic0kOvqP1GV8Sh
7sWNKbqDS9tngyMP65L9aqXykyiXHyebf1oDUcwwg1/3MFiN48+So7kBPPDISexYJj4e3Qn0+joC
0k10dKb+Qyo4e8ok6BrtVM9p7cvvZamdbVFwFpCWdt2CATHTqoJKZai+I7zE791GY+UU4ipff8iV
93e5tBRYxuXYOr4+oGsZRhUhDH+8/EiEKLfLaD21OVoviVS5TAr7ShXFXo7m6ohxNsWEIWfShbfB
aAIED1hEoFWgc1odbTc4HVRYl98b9vhXzbDPRXFXW5q664Ht0bCqoXTRTZo9aH65XeDhsqjOFr18
KUC7b5eVFtguGnLYJHtfXFrL0oj1oyoN7fcP/Z9LNv0/SqmYL/FU5kdX6jkgPzrqevZQrJTp3jgr
jvWt2/Tg1Aehx8+MII89kACRajgCu6+kj56cdMKYyxs+nUs7GPPymklMqCsVsqphJ7PlZGhjTeSc
fg1IPjSJBdQHNUhrSaxVy34G7hObHo4NNimrPP0Y1QwR+0YPyUbK0bXeycaQVzMKStsJhae848Dl
zOBUCFe972Z2D7CiNmuJYFmUs12E/7e4GzTr6FTdlWjvpng4NVV7VtJ4lXYwfUHcHo0BvT9K/JY8
BeIWhuQd6tzJaAXfpSWWq8ibbkonaDaot27ltUFyX+V6tDeG8exNOj1N4N8gVpbePMqtSw4PaJzm
2lSzXTmh/x0IwZpdnTza7CaPJ5AHGfDArhp3kg31RkkBwPcOR3DVFo/1QOOyJmSGXZRbwFE02Rjq
0YumSMzHGfsLxo06MPlu3KoFsbUuc60ui6wAycStDvZbFdrGNJpfeTP7hPVBqHDJXREY7QDO0rNh
80Mm1rlh4QcXSIfErQ96Nc2bosG5DPUvnNyGiJzhui2jp7qx1YDJ5k3W4iEn6mE2K3fXmW9zFD0o
BQBCTk1XdXY7WElFGQQ3O7ESi7pRQ28pdljIqS974lPq8iUa3HDSDJJa0oQOa5I+NuZuKB1EUi27
AAoODv2eiXj3sFDugwoQhIrYuBh6c35i/M06Iom/VNq3hLaDu4QRO6ZN2fVfZu3AbcrhX6TZV1aX
bkDjls7kPAb6eDLz4n2Khu7KgNIWVHEXmmODwTpJ8I+Z0aaOku+Z5JhzalI9Mk6ack5jheu9ZLha
iYYcHjNoOY49MIuuxldCov1MFD+j3b9o5gxBY/kShNdsBozPW0t3WBmi8VAuD4WOP99T4RGa0+xb
qoKeIvcCM6mvknmA0T1YRzXdoUK7Lx31JiYIoxLznQRAetDEq2n2e0W8DE56ZRA1MQ7tQS3M+wyg
hq86Ggz0AY5+C5vCldYv4htOygqsbLMbwFkIE6JTgUZ3g9fPoIdy7gv50y7pW5zdQtt5KdBwBFVT
kiVc2aAsbFY0ywJRNybXHhk+b0NTf2l2fjB65Xoyh5sofmZEeIeb9xfCvNZv3OhO8yaP8I9iizz1
oe3VF9PKjtZUPcRgQvti5BydHxdiW3pGfWXWHUxRf+TtnG/UlFlfbXiw4/PhLTG9ZNcs5meUwahz
XKabpVU/JiQblEtDzIjc6QuIPKX11UjcFSprjqNdk5xCCGb1uaTTZ8SioGnlrxWqIgbktY7zPmfN
+7B47DG7oDcrPCY1vX+p1RBZNZaVHIB8SujAW2dO2Z4Y6cfe1R5INjIjEx+C8lSr411BgG0TEazR
p8DYR3QrvMDlBE50781PQynItp5rSGeUqlFT/RKK2Kk6InQjMtCWph9DrN2Y3oK3CCOxNlfbenG2
qJzwSC/xiVPflm7bXaHBXrK+dE5hTQQ5PtffDO08UL3Zc3WuFxIqp/guk8u9TUBkutApRhXjWoTZ
jvmtWYODTDG8T6K86i0wC4A9Ug07T2o4D21mZ343HyxjxHoRuXSntTdyDe8TRpYkquihQ20IennZ
jC0uU4dgZ59IXt5tstp8faaCLkI7puBZ6ulufYuHsnn0Cq/xbVaE3Ca+TyRfCvuy1TFDmcO/kLxl
C350JvCBmLV5Q+bGkz5pp9HmFygQYbcgX7BLDFdWUd666Zck2vGEsdXbWJbyShj7m5FCaEszzEhL
/tzF2AbGp7Fi8myX6c3liyQKDv3mF8UHWWVOHcZTEWQCzgCOLkLsUC/O4B9yRdd9oOrsPzq4Our0
4tj8U3pEza4sbBbtgdNkvpx0spppjV4zHuOxsE0aHDGc0VtfZ9q1Swb1M0oQvOXJbTpqnziLWeS9
9jbWBN97ciPmuuFbCVIRWxcd7HW7DXgJX1msXdsNc3ot98hxbg6ShE5cbLRDSF8jZ9qkbbT6Isja
2s+cO3yMehi8rCertd8nC1GBoz1FCQ0OOf6ixn0eigfMVvU2ndGZEFMbcGwhbTEAgDJ24rySuih3
piSmjpzxx5ksCnn+yxptNWxHd5tP833c8PzFIIdtM5icUHX9EwU4gRNYk2crOlnD8DQWiNB7tT0v
rccEvCfmGpCdXpCXXthstL0RQeYwW7RcqUt7mk+qu0kk7BiLlNi0rbeQaRgdVgBgUl17W7SPcsye
Z0YwmzKP6DOsK2TbvymT/LANhEvEkId2KbVrt6AOLdxyzXDj5U1QQ1hHRTBFFzplRd9dh3y7LPj7
RE/Ak4McwTG39oATrbMyXHTFAMwyoZrACFgSLZhoUAjjW4AydpjOYm295u6VAMU2Fg6u7DR56gZk
933XbTvhvSzIpIxRfA0tARaTucx85+Ibp/DuejIPTWE8iHZ6aQzvLGNmGUWrvNKxhfs1IMarqz1U
JZwVScp5lhNams6faTLvVw6vzzbv12Iv8Bkle1bmfP48AcUTDieC0ctC+utgLNJP2vYOXyHEDKTI
VIb+1q/dFE4b35Orhmbp8MEleR4uUAVizbnf2D1MrESvnxNzCGvBC5CJ6hDFTFd5IQVNK+v4WrHc
AHO73Gj1Ot2UcUvUjbFrTWltheZ9Ud48xQu73B5TSzyQpOgW868pEV9lZ25F6lC7enAeI81mAxlt
VUKgz5oYnjWP/dPQ30xlyMd7dGL6SXM93ih1YgSDZBDcExlddPmTs4CfxEaPWsI8k0czHSWEZL+I
a+06KTGkZ3GUPKsNqY7tGHshE7aSBvmHuditH8vhyonkqZrghgK24o1L4E4spBS6fErWyD6dGdSV
23v4KqZHNW9OTsya59Vs0PJkPjhe82HqjJOS+CDKiSaW/HEbdcdc5SXXMn2DtvdpGkl5T1uCaGSS
bS27AYysLnCh5/Nc9z+V0lrYZIytSZ9fa541wVwanQfNvDT9bI4TfF4SgTBCEQNoZTd2mUNPnN2f
oXfp/zPXA60MqmFdAUqTEfQIAXEGQ9iWuP0l+c55hau8icED6R7uHN7xLpYf1TCDeBGhB4fAF8ag
gj9Sw7537tjQPibR+KHnkL9m4YZGBbxGqMYbsdTzLhLknMupe+8L+ltaOsDCm8w81Abcd7N2YzEo
tCK1QY3Jymco+UnBeSenhKwkjknAL02oR5zSKdlReTpIDpvOpgQt3D0OJWr0Ff8nlX5r29+jqbKD
ASmiDUYfRIRaBBkYyED2GWjCcvLHKnt0CrbNOp0AvyPPbAP4s+OZIWVjOmXMBbW3f7eIeyKqhsJY
jfTQcwhS0brlOVYgFJQD6s3RRfRmV+4cDOr0NThcZZX6LUkDGcTpq5jJS0BjjGune2ENS+gkyAyS
Gkge0VodtqXIdiHUal0wl4h2Gl2RPi33+7n3ogAYNR69thKh7tplMKbqKiqgmLReIse4MyeIdVFK
l9DV3MBzqrc6TmHOPQ8Z3K+k9uY9CYba0eh2CIXarakP1LaPTqNDbWaBuSoX9Gqgq1LG+vY5Kvgm
M3ky9pmjWBslNtVtZEhjO0ycZBq7mzn/aD8pmz8/mTjReta2q2uW7NVfWxzyeb5Oxn7cl8WC1da0
ia3nFJdV3YFa+q4eGPZkY3JSDKYNaTEdIMExoyvUQ1xoy35xKUNsE+QB/ifwN9FOGXI0ZuRpVT0l
gtlNW9AfhGGRtO5n9goa7ZXXunOu0jbKt00T9G19VOMGZnNMQ8XoXA3eaKZfyUIS556DRJe1129n
MX8iVF1OkHQDpmdFoJZE5hE61irOKRpID40BUDE0Cus6y6+JdHuIhpHCA6U57dnVumq5G0a1+zTJ
txnTyY3ohnv2sdtBVb1Qy5jUysoprmRVk5x91evVrVUxWGjYZ28Ut7gnhMN7gSlCD6duLOWb7ly4
CHtXXHDbnGbgat1EuisDJZPpjuf7SGTDqikJnHJKxvFYtbZEeHyqWUIKM/DFJXFYYxVDwLrk7Yqz
swVYmlPofePYB4kEM7AEUa4os+pNZlNvkmSHedcZaLY5X+h/qr01lDmreuaiycuY9qDyrPWIoQMd
n5F5ZOxon5US98ehUW7aHLiz4zy5M3qxCLIseHcfSuC24V/ax3WcHNiWHDHFm8wPaIcgjThg/AZ+
ay5+ppa387BcGw554gx3Nqrob8suZ9SBC1fDbsLZAReug4yO4RI7ps5ZwiVPHgwXoiz8zWGH/Vy9
c6OYUaJiPIG8u5eJGNh2JGw5pfGUEje1mKuMkKHjAb8yrndvxNDuNVu1hwkUVcttoZxNhSxWjruT
AbIdUQHKj9VeuEj6EuzhEO+kiH5BR7dJ9uS+0tA/FsrzaM4HA+MZvC/L9nXwlKX6Y4wSDlBfYHnG
50IviInD8KGy+bIbFELIG+4kaWloZvkkF2OicnWB3Ju2wnjQGF+k7jJ+q4ztvDQt4pYFC3hzJ2ek
hElMnBgQdMzyte3SR3LPiWfKba9S7elVciq7wjkruXOMwZtuLSOntTa8paiHdnPjThzmEY2KE6Yg
Mm0BMTkCsLwN5FMfSKgRbkViTgKVMzfPhRz8EWYCvpi9UxJGUDJcVnwSK6GW6nSyOd0e0VZrftPL
T7s2lQ28/Sow5Ctre8N8UvvWerf1M4fM+dJQ3bAE4VTu3EgGY5fgS6t69rzUv/kgd15Rt1SH4Tyk
bKloyrcGckpmllXAns4DSWVGoEtZsS101J2k8W3ZHufnKJrPELAdztnlcWo0iQe/VX2kJnvT6X/F
GvhSLf9l1iBxGz4RV9pGaLfp1YAkhvMA2cLm55yO5EkqV7qWhWS4catUPok6e8jgOfCRZfhkR9B1
VONSvM/ph7AEhjV0KGEC9D2xnWpL7nER1rPKoS7H9WPK7oWB87BE/6NpZOSioKz41Njulw/Q8wSS
06TYyZrUSVHn33rClEe168cIrgOyibeB8Ts+dRYir+0/lizZU0mrzuLsixjNtVPXvxhUPRMaz1LO
89O1BfgzPDvamibtRttopl03wkX1q7r0h7T4sGdDZ+XUjwjKvyO7oqKl9qe+dR+lvUuQO2/rbMSs
3Z49T9gbFEiwEOKBuLiq8cda73du3n/n2piz+aQCLlSnvRta84jC1AtL0nxaR4HarOkPKEclUxUG
hSr4riR6YTAF01uh/mwFEWC1ngV535CRxsnTpKPhp1P5bruOCMEfnis3mVj3PYDXjuoPRbZrStkj
rCa0dWI/2dh2hmW+/2EUV7P7QHgVk6cp6dNV8HpxPRirDxdfGMMuOpqmb0sOOB6alSHrzV13tJ2W
TofpPShJYSG+6L+RdrGJAloPunQWu9kwetQ8NjALXdnVKcUm4XCLqnx38WRe9U196FQvv3ev3Udt
SiqoPS5o0sym3xk/2MaPXWT9bZ0t4JyIoiCmLZqS6TwtG74i7Lj6vENvB1WX0AE4JO0pWkp5qkXf
7VyjUf0Uz9CmtQk7b/v6hUQs9dXurfvOsD5rK3+NS2JizGxWt6xq0rm3aLDuDHzFeM6TlkkOBWdd
CQs8Hgtkbro+bSZImw6BkrHlHqbmhUjB6XBxMKpW+1n3soVObvhDNNyKxhAsDJSY9UDDp+mULuxE
E8SxtUsgFCKAB5vdtuamUopzhNb9AMJ7vtGcDH2+wHOadhA1FhW0ZUEPO1t2XR1kLYuxmgwttgoN
JFY6qqGgQ+8DZEAePxJdzY9reEMREbGM2IiCDAkT3il2VOwi5kuBemG1TmNAc2RHOMEZsxnnLIPD
wJXZeZ7tB41o+XuzqEmQ71b3pPaQMovaTyoIlVngI7JsbVeV1ZVksE8esAcxhIRLddKeNDqEFoC6
bR6pCrl/IyBUw/3ImjX3hBTGLdHJDA9zwLWaZNcillAzB8H3HUY5+q78CIP0WVv6JIAo8dGjst8l
rDSVrZTB3NEhg5q+gzPR+1pholnLC7mxKq8/oANRWUreYbxASB8rZcvsHeQG4UwbLs2cw9Tbvi1z
dt2avwzFh7Ra7UYbZDiWn5Fq5c9FVNylhfFpFfAqGshsHtnudKXDvCWyJhnvCw4FFLWiW3ll7H6h
ZDr2t+jEi9IOXgjQcBs5+EWKWrd2Ledltem+7bikMPUcaMqiuRmFzplSXo11s4SE9xxYp9hNVcnL
mCmsvgbSvtKLdtO64/yGJ1idzTR9a2rOyyXt6lSpqk3R51clB/XecM0rFWXSwWiprQlJGIIudAzK
pzle3g02wxNGcbvJ8lCtmWKk4jXSuzT0cnI09S7yI1p4PhXyz9g1BYhYcBQe7vzAS2natRUF8jDC
7nGcbalwvC7jQFgKQpJC7XixeuX5cZp2vP6MMYRzhEPoO7W50B1WX1Sq+8CR8lGNO7Fp1zYxIOsm
GGoBfcEjs60nPxVDlRFYyQD4jMVJZjkR5FZF7n2fPFW6Vfp6baKd1Q3yyhel2qq405B0Jm0YG/NH
J8pfIp8ahFLObY0nb2d7i7UFU8gYwGue85QSEKrs8zDyvpkG6OrCqc9Sbenx6iTf4dt7VKVc9i2J
L4C4ibFBhtATS8KI6pAQNcI/aibHiyFWXX1Yl0v0UxBrllN59f9fp7N7/4+l9nLDeX2EP3dpKIVI
HklEddSyqvUvj3i5TfPHi0sf38Uc/88zRnmDBu/yezon/Olyh/+6+Ofxf/+FyNZedw9/Xu5fr+L3
i/z9jJzv1myRy8v+fU2MLTlwWuIajnZHcsqf///3C7k8m44vslyB0f95fxpSO8r95aZtbq9m6PW9
+v3gl4t/HuVySXUmbLmSg/TgyffYhrLiln19wJuiH8Tqt9VcnMKXS9FKNPnrOndZUlRd/9wmQ2RF
V+2fW14uxasZ8M91fQSwPMrgzqzX/36Ey19/3/nPc/25318PYymrrAefua/Z9NHDdNA06ob45s8L
aXWFCcTlsf7rYk0aqop7lOe9PDgen3gLS+op/+3NzonzcAf1hm9hRQAYP7J5gb6w/vjruj+/Xi5V
wrl28sqDbvm/d71cutz/cunyIH9+XahC2ftg+Pm32/113eXXgkYWHfj18f96rMt1/3YXT7Q4zMje
hv7P7OWff+P3v/vnfwN5Cfb9r4f5faN/e9jL0+eLd+X1Q7OzV3hOX1GWaVhh2X3x6yW63Vrz2//6
lYQPLNJ//XlU8X+628xbOy4q4L7Lnf78+Os60uCijTGZhHH88wx/Pc2f+/71VP92O80j2A1V5/++
WvSF7VVHFud69eUOZoPx9ffFPw/wX3//60kuv/79Z8Urm/2cwXv6t7fgz8P+eR3/+jCXG/51m8t1
CQqycHSMnyEl+h2dLzLCC6agGgWjD600OnEbCyLufi8Xo/GsWD1m/lOiN0+X1aBe7fkQkeqDaeQO
bIe1+1CGeg5dH+UrUU/ED3MSg92haR/Qausd09/uOCNDOlrrJbp1nckW225CHN/EIZTNGfpFslHd
8lGNOnXvJdkun+RjO6S0HEl/3zjgGMheQ/03wBhpInnTa/UJfy7KsoGauS/n27mR39grgzxBT2Bk
gr0Hc1h6gO0q150D1cVyi0k32pWa+u0V06PWePk2aRFFlBOxpqIDCE0+UaiXVEkxGHySPTYdlm/c
M01ybaOCOkFP9ZPa6JmClCQboQVgiG0Fnl0hCKAUZorehGYuorumHQ6TOjsEuSwqHnFb3y+QXAyb
7erkvFCasLURQM3GnkJHd/t4m4q1EmMGLku2+rynQc1ehZ3ejalrts/MRwkjhfzytR+DqQWh//Jk
mMWhapoTKt3GT3s4XiPQGKI0txRQaWhxbqdCuU5iJlIZ8d4BO/Y66KvDnAzXdCXYY2S0ARW17oM4
03BOMgUgkXUNe+e9s4Sxj9wkeYyZIS4N1jgQ/33QsDHv3fkml9Ov3uGNIaT9jZk641EJmn3Oge0U
PE6VqVfgU6cds7NrXaoJoqeMfUuXvLTyVxZRQKoqFcG0WO6OYDZHacRe6Iy/lc7dpabNO23STm/6
0QzbaXymlpy2favWfiH6bye9LWOG9ugCua9NK3lnKPN8r694h2FUqMyLxYdO895LLwkZ35d7wIE5
QoQEEtaijTtTFFsXjUaom/zjMbrGfe7eTanX7d2eFz0taD5jrABXasUHDbAqcci6ZxsG+cBVGRvw
XRI6O/tE+SWicgm66bQeQXpmi1ORLD+MsCmTe8YDrfkuFCc61/rw1QIp9XW+fj4yQEkAJlI5IuAa
31Qzk/2Uc82YYgw6vCFAmCbS3sotmX/KbslV9M4CKikNWWY4uniJ0hwxP2wzNGsS9aDGC+a5bJRk
QSUWCQ5AzlfdYKGjU7Zl3Ed3syY2S+t+gnkzN7Eaf8ySIEBXUfxRoy7TjBP9hOSYVFi5vOQbjhJk
2Cmhrz0tr147q6hP9pry43gV4pPUSA+GBhnYy9S7RUSub8xFECXykZga/Gne9eBSfdcKnddcdqT5
5l95qw3bpaUwpvHYbBX3GXQgeWcZhuoOQjiIhIpeiFJfL3yl/VGQp5Zq2k0MxCssmb4O6ofVmpQ9
M6EJQ/fQ5+0TYvoCNj2gZ69508gxZ4ZW+q5B0ImQz7UaGSCtMjrjmDtp0kj2G9qEyTkmak/MjDsy
J9lb5kq5b7V7OzOfATS1Jra1omCP1JetCqIccIyrxaGqDXvNQHBZFPMLbLWPKG47psb1d7a8LnoO
qAx1qJri8e31J7dNniTug2OVCm07Hj1tq9rS+xDYeQlEpv+KGA/OvQDirv+qCvTUqv2WjdYZXeaL
LLxrU+dmJBacDBX9nVhMEs2QtIimv4bSBhiymnd5khCmuVTJfv605U5GxWNeDe/aUDEXEvMtVD14
lngGbTqJmCRYu00GYS20DK0aaLB2YxBzTGBKH1DHZR9yjbXrGoQw2CwOzYQFC5tW6wv2iAmhqY6D
36fH3dxsu9KK7lCjiHCMvAxfsPMEcoBAqIGFQKHjUBSvAP6LQPOKVRlPO6Lvy5cG8JZviZmY6nzN
lyBT1CallbgkJmKo7MNeKZ7tTL+T09qcfpE2U9+WhDu7RxCR6t+1kn+Xqf7VtwDEabj6g4rFfnBK
HDMD5VoZ5X5K+gwDN6ZayRy/aqgUphJd5zjXD2rWntseW3I1XwMBJNKKhpU+8oITfev1WO9UoXfh
pNgrELW5YW4FUMg2A8OJ2bfG06Emw5FPpMrtZotehPaosGM/IyeJqbrTO5iHivpc5jS2DOfQtvZH
nzZhDQY4cYsyIOVmn2gOREqo1aSsRug/3PGKYNcNYH4zaDnrhoORoWsfZR4QK0ofRxEz+oZqCiJD
+SJh8DqJ5LQzyBI25xGNkmPDV+8e4XDtHFGahErpO0jXJwJVn6pJ3ZpagRA9QR4yt8Vbin2/VupX
T60hFflx4m6spr1HA/xYWsXzvIgiMLv+MemWr3qyX/QaXQ2tYXhfWzueTotLUDQNV61HyqrZ9qlu
kNHUGK9prjkE4sDci1CopDZcTwV3CUq1N6b2715cPNrNsOaUbzJ1ROBa7HuzeMsnjolM9Ft9oDYw
5HWyICKa8bmpHU0tmJ+3KWGtRrcGnCCnLYAbIOSTBbO+dLSR2NczdE3rfRbTe9wzE3QKJKFuTZsg
ZeJb5l+jkz4Z7fQm2+UnY0grY2O3yJSIovKR+SoTObW+b3CVEnyAqirH6M/78WAuCFLqJSWrUDOG
oMTwanrxR+/2h3jAlkN3EyxvifRDOD+92ZNdxBl2MwgkDJXJ+ElFbqGYpNZUagVwFo+QqO7yGBKG
hjAixBS1m2zv8Fb2BJe3jDXriTE9JjWIDLNZEy3HuVnRj20xsF+OELSbjr5fddRtE1WbxgEUan2p
JcYjdXwdeFEHtXlJG3Ky1Ll49qAcsPI9pB05BsPg8NbHZ62hTLD0nSCJZqqjbb/vaSH3vC0sEkgl
UixXm5Ex4XsyMxgcnOacuqt6QfSh2s92MHnXeV0/FIOBmkEneDHl2zu60U9RTFd1Plp+NXUvqEKu
dU/cDm7hO8N414j43QIHwhyCNlQ2Fm+OB7ecZBrp9wtNLcOkN7xwbOQmCYYsYi9tp41UNFPorhBI
7IVksi4HYA5RXZ7xBqC2wQyEZ4avy/BiC9pyACSnTR/XBGvQIMHlw7tpouc0yvixtosf4moRvoli
RHo9PKU04vddwlQFQY+DawGPAbrzKpZHpFvJBg3jOzaYgCVX39qAP5xenozOOxGensNtQEtfpHi+
GK0bCroCLNSEYWP9igkeMBaLJr/Bm+zwNjoODoISlVUw6A7sVjzs9FmYrJYP6KkbjjnETGioN1bf
pfdChiKyxSMnOCrJO+9bnYbhGiaID/Df2ruReFRM8tg0b3hH87uZievBLju8d723jaXLVIP4Cc1D
MlfQpOmYihT1GrkBZ7/tKcJaNIFtzPiMWR+C1DLfl4t0DwDUXmBZABxCmiMbdODUxsQb4+uUnAzT
axM/FtFUN5OXcbi06b3G8hOQq4j+lIhjJCvXcVr/cvqU9rjGuDw3nqLePcup+tQmVClL11N6YxKK
wHMw7j0NcXu0KRZjmmykrp0pQTZZZ5FMkj9Taz+7ttH4Vqyhj9anL7pSDFtcOZ1dj1MNybO5O3zE
5MBkjn1HwhrtcbtFuk2cakMsc0fv1pIl0ya7gOrjUoPZhbklM+OX3HqmOFq1BlLDAuGpTeMTtPtQ
0+G+zyXM6dRhH2wPt9hQGfYq+a1Bb5yZ6yctsWrHmO2mbRemmEsigWJsDDC/wRqIhILok51y61t5
i+xVY+LvcNAov/RI/yAN9hDZTAfTBECLSaqIavpegpi4KClEFytGcJe7vocpJ1usUzd4j4C+fhjt
GJ55nU5RiOQ9mHFKb7AahULGt5k0TUQk7dvUZVdDtdwvBs0Z2by35po64yEaA0L41JhIRqcmenJH
BLStGlN3YspHK4sB3EXLoYIQQJzCeGXZS3sG8Gd9ZEOZbCRsFzO29a1pzI+6inkp4xuY8A4Txh2v
krMfC0FJQJ4aobuQw22UINP7MhGj3j8BGlc3ZTm2YanxPpmjeY6n8jRjZV43STrlWH/qc+uFoEX0
g5IfUr7q/ZFUNVudGANYyoNZm1tpsh1jkaoxBpL/mM7P7urdHcHy5DkLm2IcjaR/k4nxCTJu3ka6
fACNDq1by/w5Lgo/7agIIb9nWLpmL6QwifmG5BRUBicLJH11bvwi1YKEzmn4Yah9WTc3aWvpPqSr
uxR1/SZpnSAnPH2jwAzZOJb+YbnuT8p8CatgfTD0ETKn7jF50O5by0M6pXmIig2sczkwPe4Qpikh
Tgiw9pObMxiHlKIhinQ06VIHZI2veUh4EHe8Zlp76CJxVBAotjWiP5I+n7KiOiWqfSW7lqQk6udR
eMzg4cdt7GK1/GXBpu6XM62A18b8npEkNSUBOgys8In1w51TjW9OP36lpdgvDLVtXXtH32kFjUF8
W7W0RCB12PqWkYEAB09jPsjcuWOSSlM7K08Sx5LCjHJTZ95bZqE/Qf9E2N/9YKoMQtm6b6rOBczl
RAFDpVNhmdemxuQzj0Vow6cJOtW5adh1SMASQcJUwDPHJ10qT6o3VNs4me9xuMGenpy7MiKkSWbR
ga3Wq+vdQzkEWauXoJ2ZI/sCLrGnUWCuIKMg0+tgHq0rZGMb2Q074SToh3A9F08tDlCQadGeY9Lv
msQIpww0LHI7bqqnVajoNp3nK2AyiNx7fH4xmClvwHtaOeHYqq9KUVy53aDvomne1VO0rWWB6aV1
BiRV4itp+2AmaIb6Ak84BcZIzDdVJbuv8UbND1TS1kFZlScy9VDISJK4iQSk3lfwffwPZee14zq2
ZdlfafQ7b9ObQqMeRFKUl8IqIl6IsPTe8+t7UCdvnrxZBtWJhEDpSAqJIjf3XmvOMa2XvFLQ4Jnx
12SEL2EbutOEIVnoiXWPLRnR1XQt1Ch1fdlLwZCs8p6EzQZXix7T2lO7lySnw+7T7XT8mF/N0mu0
MBapYDXJdcRU8bR4EV/pydM4cvXWCgSt5cCUo9dbG4o4tGhCpREJWTu1+Cp9g1iysDy1QbhWEg2K
+DTuy0T+AASx8cO4Y9GGHrlqP6NhekpQsa2FwrJAdy8XEcFgbWhxKg1Dc8qntQVmfJqiAK1nC9s4
CWiFFn5AcJCrpn25AthGYwDEPDk5X4WfHkQDTRNLMI1lvUa+e9RswhG4t8k8e1UX8tdAAhY/LPz1
3EP49magZjHmkfqJBcFHKb/ItdPWRpF+QTd7Z0Y9rCs5PM0BQtWKG5tIbXJx53MdWhvjMnI15VQ8
4VR+j2QfhlX/A5Ll5ANPX0WMUZJRu1lvPFvSuJ9qASVHxSq+UOpzX6voyuj+GXSvEkv2hKUUHpbT
IdXEFi5s3q0jBIw6zeZVWQ7PnKOoQaQSkcug6m4dTB6vI4OwC5wkDrdwyZ7woApORPfvWZXRjgyV
f9eGX9Z4rQi+Rz/zaGQds02oKxo6C7vx/WiFqANFElpKg9UCE17OTTS7BBRXtb5WXkVdxv+hPI9Z
J7BD6/uCnbfKB+VOSOHStqry0sP9kIKhd+A2IZFMreCAheAxmHVAy0zQ1SBsmAoDKkYwYrKGxaSI
v6tTMupwuB57+WKFwV35zcDrB4j5KuUAfe4uVVmp6bWMbmeokBCIL/B15dUkFyctHR5HdArrKYwu
sdEfAIoJK5OerEob1mEReBiweY+T8iC9I6V+N3AuNyIHZqI9G6H+IOtExAbRMbSgbLdYUNJp19Sc
LQHWaXPcNIr40rXah2AgCeF7bTFVrXHjUoyJuf4bc6SsRLnfVt0pqfRjwwBgqbDO6lZ69ZfFqykE
h5nAwwpyWyLrM4W75rOsxkUr8Jx2FVqGELnWAFBHFIknzHyOFmYxXV7A4xJxU2l0kAu//cjV/q4M
OyCFscaapnsANbxHZNHYNCmYUyG1N+lY8sEEYK5Z/M0EQKIpI7crNS4+wyzcxFqyq/EWi4n2FZo1
daq6LgG/SsF6jDx5Kk+Jnox2XaXbsh/xk4ilS8LaeyI10LvpxFpaBJga/23cKh+hn9/VkebyEfZd
eDagITTzcMgF6DeJjnQjAn8xKPd+K+DO8H/mXHiUF88ajp1HIXnr0ThopOwKgVgy55LRdmalo7TS
p9G1W9mKHiDiBNsiT75a8lvZUenbJPXXJMeqkis4jZuC7xwNpykZjkUckboWvDOFeBcXmbNRwIor
p7duSf80RS7kQmYldjgXRFfJBvLm7lapHL2RIdNRJkqzYiTvUK1TTQjfLCxBS0/1kKXBHhX0fWYO
6soQgcUHw0GsrF1oEejAEA4UxWuLAonBQHAggsVoiF6itFbtn0orPzUl/fDL0mcCX9xlQrVCwsbg
ouOOIR1hrQO4A0juY3vVqeiliVSSP509IIZc5QYakhz1yzRgYQol/xrHqGK1DvLLPBj7aFYV2tSI
6YUi8PQqH2zRbucxXhlGlKznwNinRf6uq9Ub0vFzn/mmG3GccoZccTsYrtA5Vl4co84MPJnQP2Po
ApegPpsIlZPg57s87WevIr8TqrLC9QdCi5aS7crZhYqS5N4ehfmipx5NLHbLlyoV6340KN6AaWJV
zoyOozg/KukzBBlSOYpLHbYvYY/2dTkE56mSVznTo3Wgc6BQyz9h9/OoiL/4Rnuicnv2AVuySpAH
RicJ6Gy5T9XsoQ3l12zUVRZ6IdPagTg4a3ZDteXCmEcPqBe4DosUZSgelxtWYw/tlL2UbfzJ6vdx
MNt2a+AHIbnGdyAIvGjloS79V6YH3TYMmaL4FOoPgqkSJ4L9HrE9RNVM3tSCSlkvnhSmDFVwyCbh
UBilcGKteR0zartzZ5DpF+UOSouBNT1CHAw1VMbVNAE1eMwLgQYBbwDDSvhk3buauv5RjXxzM87C
qWRVvg2yhCKmGez6aGDRKNRrZWoEu4wR3Zeg9KYmk0hoRstcAUWnE2GwUDND0ct8yZsmizxbwUSO
P1mmjQMsuxemBk0NZA7vdvfXY362iTkvad84gK9hfOelzLWq1VjGZ4WXhqYT5OOLqUZHGj/dWjfw
VFXWtC2MLMFxYLzp1JElDNQrQ+mEDd9nPUtMVDuQmHUmZTZLm2fyXBuvZ4ZeD1zD+poCZNQ+wAV+
71oQUKTR4vYQhq0q9ZZn+D+GMQF7SWkNVdSN56YimwDHJtLX9FXophYLE1N7fZC+cQNz0jDDznz/
Q4lVsDlENzlQlVQLi3woLtxynWHJJFBrWKZsoYBo09wYvvEZWjLmF3UVTwzCfudvlTk6iCoVq9aS
r1Zy6pAi4BE+Vsufi5YOjKKD2hzCt8Eyn00VIoZJfAL+G7uf4sMs6vdZeS5jMAwoax7yAIc7RqZt
XaqUNI0zHsZVbZhf9agZXAwheWnpXby0Diwho2xIIKYqBgMuCIUzwsontxPbXdeje6wCwIbFhGQN
oRuntbLNe/XbEjVWb/BT0IlXSUglVCfUWjLKhiNLIbFowngHQupcx/3LmDVMh2B9er6S/QzR3Bzb
pPUCytuixkpZIduefQGEBVeVa4XiSzQZZFz+oIKK92K9eBFYcJaRmTM8xg/Z8Owr2FJ6kzVaGCCP
LbB+k2aBSphsGtOKWTsbyPJgyHhxJErXxGK0TlogdQklFmhQmkcG641xqffqiTX2oy5m1yYzU1eo
MRj0EgiKQIAVZsrkL6JOiVFk8iMGLNrFjUrlkCIVOk3Knhh/55ReCZbmkvi0WdBPo5YkHsogXiXv
FXpha9HU32cMidlAqdLvaa70Aa9qFsZbO7KGExQIS3lq2omug0qe+0cpLZioKhXOYkg/K4WClVZ+
JXF1qa182KTT4i5K8YzI6rbNWuJ8AhpTzUzxyTCS944iH1ebQsBsSsUsLcJtEPfLBFp+1XT8r1Qr
A49n1xcxQ7M0yMjbltaT/1ZRYcG4JDB3bQ8YBzANYqgMUmh6TEbufDAvQOYodnaiYHn9qRcWBE3W
lS5JyTVzftoeej+Y266i4hfN3UC/jAPGUoIEBkftIJ4Dflcn3R1RyZHTaA0/zUD6oRUfAw2uQkfd
ZkyRIw+UNZlLldu4x0LDasoLKxXsQBeJx5a2O45SBjFDNvDYRMdcFc9WqSqeKnbVup+IAaxiDBqE
DoUyLPs54OIQBGqzH6i3JyaWhjgZn/UcH6jYPtE14/fPZ2BzVGT9qIlJI6Wszro1w/iq72ulX+ei
UttDlUeH1qB/WtUU7UtlFPY1RzEMMGCBLXJPFhAvlpW7ubbMP4tW288ERiWMpGlUPOf6rGzwnBHn
qRbTTm2WnlAtCqtOIp57MJKaeW2qrYhyIx0y5LAgmUPe02/MlvR4llm69pyl2MYMKfdtU7VzGUqE
NpT4ZjlFm9JcTslzOvInkolTWElrzVZVVUFFVx3w115bnX3rS60OZS9BQ8Np72Tjc63zjSuNPykn
GMzGQGdYoyWjm/1VszRiCDB8mxQl90FxJ1JC4Yii0c2v4oZJA+URJILr87elksDsiiFUWmZZBr0e
VzdRgsdBv1FZuK9EIRNcuVNzj2axEmr52kKGGYY9f696J/Guvc9k3+3j6QqO4VD2Rg81IS7QU2Kt
yCdaRDMAAcixPEn4UTMw2poWfJRwZB3D7HYBPVQKh5ZMrHEwUTbXyy+5TdlFU3zpF6eu6ZvPadib
G3xKvRtUJbFqaFAduao2Xb6vc45kzcc1xYkEmaU8qlPLcDPm8taQcXYyrdA45tRS+hoD7V2Uf/px
/iIl9s4qY1fTqsvc6OKuiTCWN/472j1erco6hu5HH7KUMxL27JLtfNKFoT8N9Jh1/FNx2LtNKLxa
tUpgg1SLNuMdkgJVIE9oNj/DRKWnQ9sLFC0zHdY56mpixsq61pMLxspsnBKHy/Y2Vvxpp2PFWUUs
fdS8YzIbwBEn29lLy+ihFVJxXZsXWRWYGIrTcz8CqGpEqsJEvbU9HRF9wHcX5GT4DRZ4nTGd+fTB
MWza11SnRab8yH10MVntswjmqtj341WVWQ50+NVWoSUwZ9/UhRaegwJXQqHQNmCuMjToeYv+FXgE
mm7/CGaXrKzuazAp6JcxJfg+EB5bigKFnForklR1ih/KUw+VmKtcm7loQd4Flu51aEyQwyJ1m8Xx
HSR/IDQadBtSeIpVYVG/lnrWfFDjKP6X+beoDB9tLzJj0Ql2ZewhR72A9Zl+4Cj3eS3mEsFkZSwb
9T3fKOaowldUl1rqhQoYz7lyEiHeZCJsodpXLnB5412BLtkGVB6wk0lRs/YcR7ktVXhtwnYYTiXW
LLVGyDKCzgq792kqzlxhY2bBygpTSQQTNUcHUq6nuGgOOMuo+ltxeRHn8itu0IKQS/sgi6Q+hRWl
17DQIPRVFE4w0HXnXLejTPik1j68CcGG7isydkE99Q1ttnnMPw0DPqihsjSqm1O1OHNiSZy9AKrd
OVpuNKpvmWAZu9tD+FQ+e43KQ5nofNvGfARcMJI7ZsI8QAJBgYg8OcGCLFj3k1NWjMN+KT3GXbSE
BovXpgwHR5JlgzjajanjGVNn6xpEIVCZmpp20WSDW/ssZMC+Mxda1WNRbauxeeyNcvZkDEhuD0xp
TAiaZ5DDYV2nlcfJg4vYxKLUmnh/JTpxTOEYY3VU9qy8ksJV6qY79aV5n+bs0HzGr1pK9am1SCBP
IpCUvB4BvNDS3qgGclf9iSI/ZUYchR9DJ8EkNWjLx530rOiVgbrjraxyn4goDNYF6LLaOGd0xBws
7MiJUc77pbDuabFKqdA4BdCyGNOWr/dYw8k6rrtxnWUV8DD/BJTsGOisVViWoYMt4cUKCfUYEnNx
dpRMcsZvhlxgbMYSUVnfVV1CGUaHxDHR/1S5LgVpy0oAb6bfX2If13ikKb3TArNfCyn4t0oyfwyt
x3vYPo8tSjOVmBzbmFDYNljxFWX+UkdzUyvQWeMfQ+cAnbP0sxohaYhGy9wPnjXhU8F+UMqnOkFM
0XJwyc3jmDR7q0bhg0/TRWf+JCVwDQxL/VT7Gp+8IoGWs2TF9mXjIMO3Tum/uH2gby0kP7syHp+k
eQkZLgW67QU7wFC/4AZ4XSjYOEXS9eibsUNsyCOECPqmBk5+ZOTI6aZzr9A90FT/NbygQGFUsf1h
dju5dYS+PgIeSz1kGdup989lQ4PYoBaRSCNSHYP3xAZ1zXLtu57HowregFmqE/rhHkMykWy6LiAI
ataJik8rWWZn9FHOehxi6U4aDJu9sqm0ditBTOqy8UGYZunYoQWSS43LQLSBS6ExeVe+5UQBZwwr
QihIRezmhIsB+02u7KxC9FSb4b6ll0bN7V1W2/aA/pPR3pzWQttaTgNH2VJDjpboLi3g8gWM9UXt
Naq01fuUSzmAZDeVyrdUj7DWjdiVZOE70Lr3RE0+WojKHP2yN1T8LiqpnPigkrU+N+BqKULGceYK
QkwHTcHPJxcgQVRcbFQY6Nhq7OYezTLCJ0bYXdzGT/z+98ZHjV/SId+Pv2dS9G8sEd8hyyot+B6b
8b6Rje8yba/k2j3QhYBCGgsBO53sdAt3GaR4lhzSot6hjyrgudZV8EZiaJmrLpsrlvwiXWfDV/Zl
JX1I/gBmKUcntnSz8jZA+JKawMLykghUfd/Xu0mZPIMzKEe9lzFw+7rwAjn/p5ZxYsOyHr0CUPPg
456vv3OjuVplQDV6SVFQ15LPlZMxnagta5Op/XEEKIF3dqB54nZmhKROVMt1wES1Ko3U1RabC4PP
lyF/09A03XC2jiOSNCeX1E+iIO8wC4c7GEK7UZtvhvJjCSCMiXt20AEFJnmVee2kiS6yOY3ZBcTG
XPekYQwOTVtW66Cp7vGBuUS0c/on6q5mURq0lYBRHvRAZlUtIzxGsvg7hLiGaaHdKrnA9wanqOpU
cZjesgjTA1eYBiwQobWnskHiLsnYpgY3fjTyx7CsL0qnOCNQBz4Goez4aB2TarldU/PTAeauKtrl
djTB0DOU5BDr1R3hYksuZUnHaqSJMWYxxarUq1oBQEl5bmdRgtrcr3FNgFdLmJSVzaYgxxPvSuBE
OeSdloweM5yPEfxq2w+r3BVLsibNeEtOEQp3FEcSAEYXfs01YrGYjvhd+oYpQBvAgWPSDwDiK6Ch
V5HJihRKiBxhkt/1tjqrYrvJrHRyW4n5btriDmFeLdh5WsDaHi5toHyU6j5QGDXHaDBoh/1YaBwK
VYNY2VvfxtS+U/xSK/OZDoo35gG9kmSvsCgNA6YRYyCfjXg8hwOS6qFD7SFtyyDN1hLlAT3TL6OM
GY7yVO2VlbiDKwParJavzQjvpqJgqmVgVloicq1cP+Wz8uAr8T3h2s3aNDovIfTRKqWdz5VcNWO7
K2iQ6SCT4phqJBa4GIuEXJEIi4ySe0uCKk0grmDwjMU220YFqOpeWhtty6yEYqNFXtaqFNKDOtZf
ftx/JQ29ingmieQ+rbqOk2bCClO8oLv/ikbtu+sL14d0rpAg4InCSL9sAmRYsWrXww9KsjTsMZBR
PBPOSjE/hprxHBvjRpSVLabMyhFa+RANwoKXRaPTcUHUGry2hx+01G4lllwwmtruLXWtVVxhxeED
yfolTT5UZQEcJFuKundYwkhsaIvr7FtODfoAq5P0ZBU1aiTrlcANbAtReBDAJKwQ2nUIZ8eDlpkP
eK0ocGfmk1j3h84vzjeU///5HP8t+C4uRToFRd7cYq8/i3KqoyBs/3b33x+LjP//7/KaP5/zr6/4
92P0WaO8/2n/22d538XpPftu/v6kf3ln/vofn855b9//5Y57yyu4677r6f676dL2n3HdyzP/p//4
v77/R6kHsCUJEf+vM8uf2vfwX0IPfr3gj9ADSbT+IWri79gDUsf/GXogLVnlosxCUSTfQFRJCf8j
9ECV/yFKJNOYOl0+yZJUkgr+yCpXjH+I/KeImmRocDFl7f8n9EDWTOV//0vogWhShVNEBVXOknig
K3zZv4YeFFURhcVkTkddQjOTJpjR6XETA/WXTRKSWf/2EWFhvzb//gQ19Sj1Gd16aFCZ24UxX6Jw
0QBaRevlVOdZX1jPfUHdrCtUZMdVxKpVuIQGpOK6Mw91LQw74EOmK0jzz1gI0SWf5tqWaDl6zZjE
66IWdFuA88blKQCGWMu4IIzglGGoIigqfiU66gXwMwJQfwB7raI2TobRkzPqHxkzM6YTUuOllZ44
GbTcVRMNYFpu3wQeIdfE26YA8n1+uG2qwAn6vTkXg8NKi7ol+Vd/vOAWlvVrV/zlbW6v+ste+h2p
JQILippZ8khD6EX3Fjgm0avqX26bWPvTtaqGj7ccqdtDt5tbLtTviLK/PaYOLQad24O/sqNum+ot
1PL2ytv928t/37099vvP5DiT8EssuZj/YfO//+u3N/r9vsTiadspqsdtO5AcJ95sRMtWv9zcHvv9
D01CPOXvu7etQFti526bv1/y+21uL7ndhfcY0iOCWf6fPVnSdDqqf3/HX4/eXq4x4UTasHy+CBrD
XIW/PuzfPtPvv3d7r7/9qdvdcDkogGVSpPnz+xA6A1fodh8ttGwTXu/TK1jW2/ntNlqMOwPiXuw/
y+YtIRtx2i4N6sK7PfTriRRAMSr9+ZRf73F79q8n/RnUfbv7l39Obt4i2jyst26btxf97e1ud//r
f769518+ZdD6AfWLiMoPOoBqFS/OJaKY/viEVSAAL7IGoXToucITvN0vFrvd7Um3p9/uEmYX74b7
26O3B36/06y3vMntfrq8/W3r9yvzm63r92tMgWZcl8mslkMuyEu9uZVyZD3a702wiPUuQ1izu/37
mGNdLTVm7cPiOsPirjh9Z6jOIAi9k6h3maZp2xuC0l9glHnUHGiDCEwqhGkDa80ub0lz5pKQ+WsT
SWAOtjDlk2Nl+ufm7dGwNfZqHITe7d7t5vbC2/N+3/3LW94evP3z7Ym/X3d7zJeXBIE4D9dVMKPO
6bPio58qKM1+vZ+7QsH3kFIQ0Aw6KWn7Zi6D+O1GaZb4R2JQuKU1U+4kNItgc+oWePo47AYrGneq
4eubfBYdaqSnWa0eCy2l+tf/ab7UtUOdNdMWNnC2w4O0JBmz9fvm9hhIvdIhP7qnGcr+mGtaeyz4
wHkItXJVY3LhV4akb8K6UrwgJELOX3LkUpo662iWHqMMxDYSzEbcISVj8avdUTJkDlwDI22jWiFy
oIqc292srlboJ6nJ9R0KsTGZSSEcSJ+NTIkAnT6GJrekdZJvWuyMurIo8XQAnKphK3XPlAreFbOT
1lmDiBGJBxO0pk5suANcIUTFX4/S/OBT/UX2LG4QCzY7SwT0rC3Rl7etxqxVatfdr+RqMwJdoekN
mjxqT5zQRB9SfUZJctv8/WDUi2dlCOf1uJxBt5tbSO3vu7etekJBp2RL4YoT6XaTILogyU7aAqiY
6K3porgTgnMlkgqr13rpCOWSnTxlDeXJoGlsAb5MXncX2eqHXweisvxyvw+/29btsSqtMRD3KigU
Q6Q4WaQeqJhmd6OxakBL/kC03u7f/uUXt3Wy6mljKqmDPGPcAXpdfmGlZMADw+pGt/shms/dWPn8
KoNMNJxqtKrb+ISkk79HccAcBDpgszrufm221QZisrwN53ntD7W6C2oT1X2JtJj16MoMcwtDv0Qe
+3KDgUsdJuYmXQzQrG4QgSmz6tAkq+lLL+mf4wy0yKAqRO+bBAVO5JEiGzOajTTdwemcHnCQK0B/
H8Y3k9w3Sp/FKsrt+TndCD8sLQIFRpiNepBDMfmKWMxeUMaXwQu10XJED7eZuhf3UylPFaXbZiNj
4gjdfpRt18DcRc6zFoT2ZGxYdEbzKRAv0uRW6lfnv/fZ8tbEHCqoynI3HZ32GTx3TWR6+J4phw4A
FsK1cd+ZmzRYh7kDFVAvXuB4ZfM3OomY/l4Z0ltda8GWzulCDYACkdi9yXpUfcL/o2qEK+z74Gp8
6+V20p5gZRQdPfVNHR8LaNXgz9IDpSzknNm0VyEOhUfgCaW4MRG0AsTobTX0AN/NkAZKxWvYnbKA
nHEJbt6ktKYppVhbAc0YiaE/I4hsA0js0L3UowPxkHf0yzO65CzHZWQL3WEy71HZDd01Q07cBZey
/cIGQ5jo3kCcDRMVVW6EZ5d2qZOn21DQENdtMDXDeQySewPbmGr74inod7q5aQh0J8TifQhm+nGe
2JFLsZWTQ9Zs+8ouRDA1NlK+kP2rwBqiHb6C/UMtAf2KRWly1aIVs8WX+tkUdiPt3J8YeR/ztbN0
zBpHSDe+5upEPSH7IjtntvvneE8c4HAOIkd6ao+RQ1hPAK8CWSEp2e120rej4pUhlfiVVn/Dr5pT
+kRHM7GlaINyX58PpvwRz0ypGSYX2txBtO4KwSl0zwS4OO9q45J0+5gInJnzQlmNlL3i5KcIntXm
GHAc7UmFYX+zqBUDL+a76SvhBzE+YXuMYQKH6RjuyoCyswucWu29mTyoH1jLKtIjZBqjg4ffbHfS
T1Hf5Qmhf7aCnL6y2U8CLkzoUByddBQrcxsLLshU8KdA73iz9o2YKo3q4LgucnhWNpIazbLzGBmL
C9NggKJl7qlKSKMjHsp7TYBSAb9qN9MzDp1mi3bVp6QJtK7Yp7M7wIFvDwhOsBuBVoHPsFIPczKt
3PFtfAprGieS5abaXStviYVFUnpAtgNaHcdijOoWGXOKvmQ7zHudVft3/EYhUweERH1OFkkPux+y
g0G36RFVniq8IoaJjHP0glpcmeHl7SSdGbidvVrKruFUCHCfXsol3iK6n7Gbzfg5OGvJghCjEtsN
Bum12tFJsfEFDfh4AgcLBqX5OtmxTQjmBMUEUpZwiOuPNvOSgMq+9NiZZ9reNS0TawVyRf9C/WI9
AWDTXOUE5wUi8iJKtEhi2EF4L9X18Io4RTewfGOrWC8FqNouXnB5wHroEATrjlg5vEuDPBSPXeqw
z08czOgGTsoea9WmQKrZrheoULeCvQGPdEUZcDRsPkmE8r1w+/aJhRPygXLfvWjKS9VtqPi1m+5e
/vIVN6k3fDSQXiVFdZhPdenxmXxYPNlBVlY6egU7eCqvVH7VCADMPt2LIHvAwsgP9GRbkaJPTQf7
0A8HXVyHH110mi0Hv4vwnvJzVa1I9qzXRCfKWkjKDEypT/k1OxKkfFYfBbed78MIwDcloDdFOYfI
uArSKhFhSaiAnL7ylPQojQdBPdb+PqhocxD1tK5Maqp7eNgo0UZ65ncRjQl1g2kQz8aEKeZiXSmI
WZ/FMxot5NwbdEYPBCyU6ja4m/eJuiLjeLxaWKQmDxPQkLhovKlkQYaMX0QAP7MbwerqrU2Tcq1D
gI8bwEkWheGKoll4KIVHjTSW+VGdKYrdDSxKm3dLPLRARsgBiVeKxo9MsRY/5ToghQNJafHw2IWP
07wzTcqkrR1hC0iJqcBV/RDEP8P02oPOZz2JC+GaNQ0xn0c5wO4Gdo47IlA2W6QHYN5D7U+Br/sH
fdz0jCzRroQ+Xr0P5UESoJl77CFYc7W5Ai4QQWGmdhiuyOKyMJ2yLa36L7Bv8eocvkTqnndP9ixo
QgWjF/LCVfio25U33BcgFGVnbqH8A1Ult8NLHdS9NNvbD7CQhRfWHvEsjyKSIVvfITdcxWsDkY3z
qRHUesUSoV8SF0zynYJibh07+X666LWrvPmbFrk/qhmXI81w8WqKX3RU4+cAOrUtPhinIXb55JLN
yRBewTIT3QtdOXhSL+ZXuaHJdPyurwhmtVOMUyCARmPTjhQ4YrlDUq4N0uu+cUbb32Q2+3QV2tIq
XGv3n6vv0u0+ATo621BcyRfllG/ky8SgwATgCWcYZ0x+ja8isbmEsF61e9wPFPkzlW626+OXw7Dh
humRpw7Fuum3OpweT6FiffEN1DJPKU242KPYrPm4hFdokoLRDh1yUshDhWUaDO4WeRay0RB801vj
lefIHUmOE72guWe5tJTkZzuo15Mb7VSntzGnyZR0sVvkp3mnGNiWnA9E3TYYN5km0Vq6blU8B29o
t5UDMSQb0hebk/ApPkuAqXB6vgecBqg87rRNdic+BbvkiEkUQQ1xDn58ol1aPBVezKfyojvzlRYH
/ybhnUKmas8fBp/aRaKNlS4stoCeAoiaTNuIImDf0hG9QxpBC4XgHO0qcoZRJmL19CQ9yvA5H+Rn
5OZOvu4vGsLjVX9J9rqt0A9arTvCnthptnZQDs2pv9Rb33sDWjcf5kN1UtbQ0YINYrUDDvIjpzfW
vgRT2WEkkuex9blmrJBtESaVP/CMYgUJ4TQftHX42m61ni8+uebO37017+MhO40O8T2mx+zjIO/y
A972eU1nwE5swU0dxN6rbhUffZuCuoPM8JiurTVss0u71U27fExO5aPwEt2PTvceP5J58Egn5Kd6
Htxyq61KSO2r9jW4IkbGrP4ItxoltxY73GbtqnakNVeNKyMZhw57GPdwivsZAQmV+GUMHy7zfX0g
bKTcJidhoznGQXssHXTjdu5Zl9yO1sarwGtbJzziJJhfO1u2IW3bjFDAQBFzvwrKBjEYF5fXjG/l
BR6Tkm2653B4jh/bw/CTnEyvP1TvKbMeKl8v4s9LdoruJ9f/CV/zL2g17AnGGG0PA/mID2JB+j7k
D2QXy/a6exOfojs4XWCVOaw4qaLVo/id07G0xdGenmiRjqtH66N7AxCsuiQI3mUb8119ql+xOcAJ
YM7yXr/Gn6o9nMBLjg/JPtnLT7rdX6o7clJdGrkr0ZOP3NqzI/AHPkp8AR4GcDsHybLSDsZGt8HO
vywH3Ua40uNkeOuoVsBTeoOb0B1RaPLguMrupE1+5pK4q745VosnHA/beR+vm6d5HzDGtNcicYsj
V6fk+3bct9f4HGKz5urCWeSM+4zfK3ZaopF0dMU2iRslElbiAliTfpPj0l75N06mqHN0aW+yRmHX
wJflgsVuElYI0MeP+SN+EHyb9Hd/WIETlMSVOnkavWeUTE/Ch3hkXNZtbT1u6SBztlz0XbAZtyM/
yHQav+pXbD7EVa053nM0trbyiZB/sotn4UzyzDrYFFyRYmmDdE98HpQXBHrbYBttR5drcQ+v0lV2
wlFB8hq5xn32jVVRa5zQ+koQngarTOaSOV6SK5hd3VqHd9O96Bnn+dAR3Xis4WsByEs4V8RXerhu
v/Ev39HdwK4Gpw0CAsELU+VdfI7u5ut4GwBvowTqEgYVcG7NU/Ed0DEnq2KlfXS8ELk2NHHGDy6D
H8NRZyB4bre5M24llmrv7bnaWR8ZijXEe/foy813turX8EU70P0fl09NwnVsN/d9i+aCNteqfzCu
4lN9RnJAiG12t8wP3qSP6o2PSM8JN1X13U+H+coFsf+Y+RkRkeTLYMzAxhSBnCCGpckFqoCDcze5
H2i5UOOsxnvlhGR3RTfGDu3Arc+MpVwm3+bsOEwehrozQ156Ho7s12Qj2gS87juEHWd5F3KGMgWy
pTdxi0FWP1iuueXEV6F12tgAnHwzMtzonnUWPfFUYOt1tMfgWq9JU6VehR2KkzfYfIRO6Wpo6rmm
jXf6oV8VXPDiM597rFyJQZIoszWrsSuijuDD+JpfW3yiX9Krdja5dsdr65Rfy72+bfdhY1v3cgyP
xu1il0va/2PvPJrjRtJu/VduzPpiAplwicVsWN7QFI1IaYNQq0V47/Hr7wOwZyixe9T323+hiFKx
LKoKSGS+7znPkXdMB6nDsNM+DXuD4bk69CuAbifxoHbljhkqr7y7U2vrnjlF/13Nnx4V9QkS7b79
3jFO7NM97biV2Efb6CG8xBfrhBX5flvhTH+W7ALx1aCt5VPHkXnhmPU+UVvkBzS/G/Sbw43+afw6
fi3uqsf4Pr1pzhmjIADZ2+DReRC3VbKaDt4R9OWNuugbGOOff4vW2j2YbQ5nYz//swewmldhtbI/
ya/JnWZtouKqn93pV0230gis3RvhVcwUaoU790UF15xp9E+1d1bNlnnx0T6S/7iDL1wcWC9ciGu6
YZrJXiufSEpAwIG+rT8Mj/7RPLgT/tutVJvJ+a6PM/3+EtsjvyKoZ+exeYTM6R9t9qOKIza/d5/Z
iN+QpF61UdRt26XaCtD9ypaOwdqI9dFSdtPmQuRC+lku3m4jDsZQ0qZWQP1JzZX95ZoAzfN27a0a
pYB65H10YRVCEcqcy8nLxVKJev9zueaPvbqSPW3KpQq1bI/Sk2MbuMW6d8QDKIjhENB1Lb2eHEec
pQIq/QFPMza38FRrXzqKOWImhSbdpsSvt0f3SouZoxpdK0Au5GdOnO9J8L2V1OR3VeKzAJ4vWLqQ
SGwf/BLUF/odeF/zNdR2+G1hCsmBBkMdzVV9bFf0FaqaYMvlakwcAmeBnuEymUloEDdkqKhgqidf
VchTfVSsUO3u8wmZJ3YWFrxTRD9pNJAWm9QGQ5uKg5hvGsitPQaBAD47xr+hFaX6ImdSDzPqYvBp
UA3DPClPV0OcXI+FzTRo3k6qWnQE9Ein/R2H5CR6BdDIKb+RhsGAW2q31Gj3FYZ4Bk62yfANxD35
89CRp9LGKI4td8a2OXN7ZLnaDjYljdCE0biUdJca71LXXa45S7OuL8tT6vnpLjIofy8X49y/kxWF
8vfbCq0N8dBjXsjGjpKK6OfQIKs6dvPF8udyoWMxJn6BFdhSB10uCk0rJfxN6qK2h7mtRf6w1GXf
arVyFtXLMuSyD2xA1QWBrPqc0TTMleHxP9es1s/fblvu+PDn8rjlaeQL0UYB/vFFqJxCd/091muk
KApIgMMAEEOJ03TOM43IT6KR8uhWN0lT8LkGipTH0dWrI/Y5lPA5+j7vgM0mWssWxGppUhUv5i7O
UCfl27VYoR7JgngdTcMdcoQMLToZ7FAjkX6fIErctiAOtii+UbrLojwCri+okdqfHKnaw9tfyx0u
Jo116FOz/+HG5Xlvfy9XuwHJuIPraKLmCuya0wpF5MavqB/XqC7pjS3Xl5uXCzxeHNvzxfuf7/eW
tUfFtUt2y8Peb397FaOtqmn1fpfdZxfVOg1UFBxGHSG92Cl06zpEZ0cIHmo5qgykHQymzdfLMbiA
9zSToFbslJ/zxKp2uYv6/j/3Ldc+YgEREcL4W+5aLsoF7WciyYdB3kkgGxwxy5OoXjfT6h0CiJmJ
n/cjo/Dt7+UJy1OXF/1L9uDbI5f731/0/TlvL//+9m8PHyw/IzWxe/jwlOUNe6dC/V5R035/mffH
fdyyH/5eNuLjW73/XVro96QLDfQdyPh29eOn+4HQ6C2PXV7kh3d6u7rc+vYB3ZZ1pg0h6Qeu43/9
TpYPAwuCHXB5iR++1/fP+eHD/PUWvL/F9GVqzCfadJ/ruakB3DY9TjPycrn4cNuHP//qIZT/qWt9
eBmxNK3eH75ce3/M8rL5Agd9f8z73X9128e3WV7iw8u+PcYxpvuGftu2nT+fWhqwfjTmuxILRTOf
yKGgcDHf++FP/Buoexif/7hHLV3U5eFvV5fH59SapLLgzv3FSyyPWC7eX+btXd635r8+78OG/deX
WR73/k7L673fNsxdsP/VHv1/aY8sXcpfaY8+fa9S+Nk/yY/envOH/MgR/yT6l7hLY9YTuZaBkOgP
+ZFj/BNdmaM7NugGHQEE7/Rv+ZGF/IiblWk5ujFLjP6tPkKY5EhXuNxjKaFbaJb+Lb36SUL2Lin7
P/jm7/Iwa+p//WOWFr0JzQ6//+sfFsonS7iuwwYSDW+aOtqoH6VHiiSJKcxJffJt9xtnnyuDFSFy
UEj6pXH1wxfzx3v/+F7G/GI/vBncRmHwSVFaGS5aJ139/GZe25XSyH1vP1YiZio+y7U72FWinGON
CebTf69r/dBSxdLHazdTL6U2HJIU2lPYpV9wVx3zBP5H1QP765t+TYqUvzZjhIgqC5/wzj4WmORX
tm2cQrxo60KW/bqtgFWYAGGGwWHlaIXn3Ff7vka7rGHKwqxT3f36gzrIxv70QS1bVzpmHgGY6MO3
GjC8Q4dQ7n70qWg3aPyNSMXrNiTCmtCLWABSsYCwATN7TUJjX8y2tzDD/+9hPwmLhoDXdB/o6Wtq
puck6fq1iuH82pW1iTOZrkab2EiJlkDmdU/AMKbCNmASQoU3MQ9SGTQhET9Ovkl0R2OQPRRfJ1GB
R98gbAedgib1HHpQ9GmZXScTbDVKiCSKQPXQV2YCe7KCGKQ5LltqstlNhwemd3QqYLEGZdRvXsYS
B1jgl/tAiacMqS7e+wCAoBvtIxCdV4jeLJ4Svopo3GdFfweXn3Cu2ojXkrif6XuZlHex7r/iwKZG
GIcPRYvcoR861OC1Wo9m/DkvZzASuEAmwxESNrhTf/NbzTvdx53SQXYnEJ1YHKEfdkq9MgsjbSZ3
jydWoTX1HiMj/uI2FGJBv8GpA2VeZS2AEhPeAETwqziH+wdna19r1G29ttmBh9v7saFI9Qv0feXY
G480s7UM+yPIeHtjleplqOGWSAwjV3o3smaJaJfa/g49O8X/pMEdNl7Ec6cDbJPAlayIjkcR4jZh
NhhQZGa/LzttU/W9u5lM97ckoFVvVOULWZhnwlwUgZ4UL1WIIc+KT6ksZlr4XZqz4zksi+KxO4cC
uKeV3Xn1CAD9mHf9YZT2WorkJvK0W+wLZ8tZJTCuDb2mwdgVsC8ky3RyIF/NTCe5RLkXXfSUYsbZ
RhxFt647rh1SAYc6fkWuPK9a7lOXPeZvfqe/+JkU9g+BjtN0bKn/PHYQSNS2o9O7+5ClLc1+usfK
t0YCmmkcywciOF9+/Ybirw5ipXTDMlmzWeDEfn5HixA5nDq8ozHgBrDtu0kBtDDng8HO2meM7Tck
VEF3UHBjRvZgOIe0/HIJzzfD7Rz6r7XAxefvu/bzr7ftr/ZZV3cUe4vJEGNw3vhx1JYCPnSqJSBX
5Nmt0UY4AZvGmQxHpuVYSLdpD2eUgP7Hb2vqwjQQvVK+QK/689vSFpQq6TW1B3P4OljqUS8YD1Qe
vdYlYbX+EMOJUI+/flOhzy/74Qi1JDc79nya+tM5KvKFdHsO3L2OsG0V+reolYD195R8Cr1bOYWg
m94BqjMhpTmPMRyUq3JA45I7+qsQLkkYE75LTkscdum1HeWnMmKQ8fQYZgwvkwh3N7qgerJopE6g
g6AtEjSqBCXcmUy+YSmGz1mlXTLTPlJMYfx1/GQd2zl1lBg4zUBVg6irbVT0DfvmnW0gWHVsfANx
kh5cmxOAb5wyPScw4os/shx3Mp9OfkAoLyLOqzKf0diq+tbArCliUi1asmg88g1JxSbhqnS+ND39
Lost62PEGTFTWYbFmCKsMl+H1joJtGnrKKRuVqTw/mIqVZC3bBYO4zzwJMN0Nn1OBroJQHjkZ8Ps
odnKp+VoWysjGR+NLn9qxfxYTq1XLmRgp+GcU2qdftWG7iNB8WyYy5drlcaLTXMgLuezw+jAHS5J
/ZEuxvIg3lfUfrBc6GRM+ZiQsQX/zR4hZ/H1z7uE0vGSsiNKR9mua83H7rev92HmM8cR/9eTXtIG
UzXsfVeSi2pso6y7ZQI87TQP93bnXkAfj4BCimvDAC6IEPB66ieNVqx/GAfTXXebpEPPARqhwkmk
74WiUJakEJlSACqkoHZ4wOHRtNSiNb2F9CbFUxsh6pJpjCd82zKgr5s2ImPN7Fxs7bQ3yVANHZiA
I2Z3yBS0yVTvr9OE3nruWFgb6LcaVJ5jUrG2QTq+Npl9dGSor03L/S3XDxXxHG4+0306gQ2/bnYy
NqtrrL2/43oELueNj/DnQMApi1gyDK+wnorpwdADOEnZvSop59lDBd4rJ2eqEPLFbZN+K01nCzsS
YTbuhU0D19aiLEl+CFMsX6SHZhLY6QXGrwzOUtBpzzYcyaEKRvQFxhNOsM8eCdHAsKznaqS8mSbh
Q4QyFJ0pcVAerXjPITGTSr5dazflBM879SAXNM6F961XnuPu/bYCDaDGqzLoH4yo2OPU3Sg9DWnE
9dcVMPe14htyEr4qegt9gsm37O6z0npFrI69CkpKVlSQHQqMqrbDdpNFfgmYWKMhbyhHxWIbu8Df
kkny3GAkGAEfMECrNd/VGs8isA7N4tuDArABGHbQcIMWyJSGIWVP5rkrfLJfmZqpq4mGUdSMyTw7
FVtTEMSHhQUxAjAQFZTH1rdBq9dzPuGETC2OqnUZGflhcNyAvYFdAt0jxWgADts+MpgCGkDH45gS
tx9LzNwW2q755GygiFBJ0GyUWaBbEOkL/qyraCiDTxACHiILZWQEcsAO5KqMSZkjJnSPon6flAa4
1GLbO4TxmOwMI/xb3UGVEdH8YbfblzqGIE/l9B1H9+L6NvVKrXvA5EUrQ1RPKYcrkcTGJegd7dDV
8UkQsgeH62jHvAynEnuH3uSTVVo3Nolgm1oEGsOQsct0zi7lUDIKSl/u9ABGmkXwZY5oJB5Okehq
WE66cZVD2xskMK3JTfBVDSiz0lbsHHDcezPmXBrE9LRBnQ1begGE+ICKymid9SMZ2d3k3JK1cpoC
43bs2g3lzq8pIcBMWmnSxyTBGHJWEdK8E173uZPZva/z+6eVrp+sajjWjn6QHTNUi9lKbhXpNmu1
B8NjZIY1dOuafraHtLlKovASqYzjSfX3NcC4VdtixTA1CbQKjp0tOKphIO7HOMSmezVgFEduMMQp
ehwEbFofXcdRxBCd7soy/1wZyDHqEGW0DReHmG94WENifHWboxe0v2OK7Q9Vz3HsDvWuJr4oKcuH
TFmHy7Z3g2v0ndh+teyaALqtHSH3c4JPcdp9Lx0YLZ3u7RnZbmr0iHb5uSnbR7eWXzDrxeV0LEcZ
XoVuTlzm6GBQqrJoNTn9c2JZ67bxmHQ3O7CaN9NAcW/KyG+NwASB3slRMKZPVdIh8Uncr7GiYweh
5CHBJXyVUpK0gWzNNKlumzDUZxrR8k2VTOuxC+TGj5Gnx4PYocaPgXUjTkySc5d5j9ixVv1Auber
QSQVMvmM+5Hf3fxU6AjC0ipEBkA6MVic/tmVnE20SI8vheZmdHRnIYyg0+zb2jZndQDaba8NDRTY
ceWxboSAMtKKkTTFEpO0Ql7zSfUIclyjuy9RDEQz6K/IJfoLs3kCwX7RCDCKjQaBC6k69BVoCCi1
geoKAW5ynhzWN4cpS82rYggZI6e6gL0JmxUn2UE1QbIRLsEDJC989cLHqnabVT8yaAbGJfNBlRCV
hhxr1wyoNUWA5qBkJI0qelVzmlpYeM2+IJVz08SUYbsyX1uOiRClNejnKZTDff9UuCDkatnStZ5a
WgAH0vs43aLPCgd+q9gdf9PCLxzl9caL+mhtue6ntnYvA0DlK9+Nn+qi2pmD4Oenm3N10avUP9g1
CrgydDZGMObroCiJlSJ7WU/1s65Y+TGPxKLf4umcjJfCNT8r80rCUWGCx3kz7NAa2tmxMPxvBqF8
if8tNQ069iVcGmZTT02RhqjZCnhxVn+UXv2sa+43Lw33dgGBavS0T0To9CjP8zVr/a7c5EO8b3Xz
BRLSY8rwghxM3WLnywCDJXu3c9dxzzIypsnlOq9RRKvHUhUb2uXPvWtowIvFps+Cm9wIXjz/BbpN
kmER1WMTrofh7kQxoBgI5H55bg85ERdou61JZR8HeCaGy9SgF9a4CqwVBAF86X7/HNg9hDdNkSMX
wTWvHNS1VTs9aW0CLbsL9pmbJOuB+zOdMbeJX63OBl+XxDTQRvGcT1A0S93ayNJEGmfWx4kxjlqE
Du9eqdNQuSSG82aTyjnU/ORTUEAgLgtiyUr/KZAs14yIyOj+c6Pl2FSdF+kL60WrLuCD7uETVBsM
zTS9tWkWeTLEZ1Wafo5zbUckx7ofowg1pRo22HlomLviexDRdmnHr1lj3/W9RhASVYSDVgwvjeOf
m8AjohSab6YFyLy0p3EUJnkcRIj2BYA/JjwIR1FzcxpI1pg17uICaHp2MOdGlsbKtTa3nm3RDteC
+q1txSqwIisTjZGZp/AA8BAwXZ0Q5qL8VnNLrZ006jqYeOEGgul6b/At194v/Ln9l0ZI1/S2668G
x5uOHZQ28sbVbmm5GXPL0S6Zfzf09BYPAkklGBHSEKtrMpFrNHcPVSOdXQuEqbRQV9FZ8lWKCCBp
bgJBayous0+VSsmZnW0OoSc5c/SQJQInQCMQoUM25HVh6ddkTa+zXqJ0a+R1JIEwxekTuzinXTM2
aBGh02xRmtoWMq1Sw++iy+Y0IQQva4iAgNy+t1V410+pgdgi+26J5NoJLkXI2mMa/TuiH6+ZJg3w
RoO7Pq+fsjp+KOPwlLb596ofTqEEG6/kV9XaX0wEiiw/O6Q0bZp/l4l/J9F6CtnPFkDCNyLYrMwy
rrvW5rzePg0tDO+qPXXlPE1BBhzpE6c+imFAE+GkIWfSxpjBtOFdppCcu8JNv7DuG4+W3o7kv4I3
7WhJgIkWCDcti8NVZuahg8J2LLAtL7X1uYJuS1DLVpt/WhwgYJZxQ/FDx7V1ImoGNURIGOIcUnlc
LrI+ITckjG+Yd5NbqbHLTi3DWNJbO4o0ZAjpsUusUlrZV2WVP0ZxA2CEucry6y7Xln0lnCyxDkeP
ebbht8HO+49PZrmmzBapYGkDWZ4F6ZX7aEtiQa10+k3mqYB4FRzCSv/sR1R/+i775Clvl80FDR3h
d4QhhgXTnlxB3IyZdZaN/+Ri+N+NtjuDIq19OHB2y4DXXYHvPqqR+o7f9CxcuwbgtovHeI4Kxizd
wPtgsW4SsaiRl7KxJCyMsT8sNcwmmvnmiHf8GjBQjgynCK0tIvUXVm1Mj3RNhwN8bXvAyrjDYNzc
9DbLE4+vp2qi186kIDdzpYcuwqhd8QEa7AJWMZB4MuFgN5liHh2Wl5Xjze3ZkUay/RrPp/W59Lcs
Ej0IToUNuMZEK07HV0BVYck90ZgkvhvAddo1B0jCaj3Mbxd6xpPAVeEqMiPmEt5S5gI3+VjqyZdy
QsITkZF4pSfRt9qLX82BLOwmOdgDny+qbgJdM1a9D2pL6ng3wka/jyQ2EA9OGSCvW60jydDNObva
gcgQUMFXxShCSDgJtIM/bVsSSrsGeZOw0QDb8s4DGsTpmSlcFBZfVeM9WFVGmK7prCojRmHdfk1t
1KQh4oiEEvlZhuekTdQ69ZAUKzR0gQ2N2qGeSo5jzgpq3mMAltvrcq5j2pPcpMG2E1QPqiZF8UMC
uVmhL/F1ZVFGoByN+R+2SaYnh8HiGG/nsmKfB+jL++HSOFjjbSoCWT+eCuEzX+8oVNhR/eypYgco
hYWonn8S7UT0YulRw4j7U2WSVAl1iAVqZW5yg0kTNfdsnVYOQb4aG2Vrzd3QHXKQpIKDe/l5Akaa
MCA5yfaiLw0/xKabsk9S51QWURnsrfw2cpFWkTHfrzWvv5/MAY35VHB4xMaNZqDksSichCWzaeWq
e20mWw4YoVYN34oTUcUABfI5bMOL5lHrXfa6eAjAlutz55rZST/oyGH112li/oBUaimExBU7zwR7
id0Lls9cX8S6+ZhEZs1uwX2s2kp2qIOyMIvwVkYwL6nnSgwI0UtVAb8oZkIzKQ0Ukr6Hmn6TmQ9B
B29sDNzt8pWGEdHChJ7MhUqc+DO7IkT+yKvl8VfmtjkTny44O+lcx9WmGHWDjoiqI6GliR/SYbiJ
4H5sujnRKg1NgCF6ItfgRBsAAOI6KYBaUmy4sjhRwDWeT24Nv+tS3M4oxlHZ7nHmIpiOqfBodppt
cog1SGRT5gsoqCXBQ/TgTRxRDXlQyYhy1k+tQ9v0pFSN0RffpAojtHMnKEpUEcqD1Lz3FOgjyvec
jgPnVPYi2MDjIBu9Ix4gDet1TVbT3vUeAjqmu8CbOGhhcrL8ytqcMPAoj7dJz0phcpHyheOh0qwX
n9YDqwLkbpmHACL+rffj7kCoMhpYNb2mOsHI7MBWQGFNc+MvYU94Q+WxPM54k5i6GZiwS184u9Sg
OqcTNL6aLFwirCrrecejfkHKRXxaejKJFr1SXuFn7tVjmMibZMJy6LHbMoGqk7TZOERuoFOIsSWw
j00myHPoW/BTiFINu0puIOxd6hplRJDHr/rESNtW1wZDJeaRFFHDaFENE/IkJXGnFOz1FDaZBCI+
dAlOw5q6moYrKwZJqAf8dG5ef4NEez1Xcb343JTjfYB3S085qAcb/0riFiu3q+c6GrNgn+gH27OC
9cjxzCesv5cFub5jGJwsiBWsSgx0diYFUpfQEI0xZRUEk6D+QKst9bv6qnILb9OH97E9fK3K7sgp
du0RLc6C/+z2MO2IrU3R7jBLHFjm1Obo7WSj3fqAY/LwkJf7Spcl9BywQf3OL4glplPwHJrNRa/7
fU5FSsgIDaYK0X2z7NgJvIFXnJwbPEUtMffr3v5ciYRGRzI+2SRMi9T52intGyKYcFUJzYTBN21L
42ALpoVhFFKKsoxVxfqmkNFzQQwAwJbhC7BLbGmkpndGco5Twbomw5FMDC0yTrueaeB7q5GPZZWh
Jglv9DK5McbwAnAk3CRpeJ5cnF9eUu3dSvdPZW7/JtrkpfFZLIYwMd05NSZK2B+dORRGx+gqQutF
eJMP/KC80Vyz3FGyjU4g+921pnOua1rcsG6cn4aRaYrdXEKTeiYRzPtxSseNtIzv3iRLdExeOaGO
YVM9CCPH5cLXyxY44X/+XtiKBA0dtTpXp6oU1c7Q/PuKLcDXm+CXMxlDukEbT/UETmiKyzWJXxRE
J8yieWCMBAkBWDwuf7sBdEIDqncMJJPqopGdPRqyUw9gVLTORqdYQI6N9DdZr+/sPjEw6hji2MQx
wAfOmOJYWL48LteWCwIG6Zhy7t4kzSiPy4XXJgFrXOA8TRAbb7ctd0xBeKbmP2z8iDphlRMc6RsP
fmvAOFz7ZV+mHHlxjjqcssg+8+hPUjJlaVzPQE1lnXSXN8o5a6OyjrAM/+fCckkVMcx22IAKyk6a
WR2XQvD/AlEex+L7v/7x9fd5IA7rpgq/NT8LDNRcEf/vQJTnr3VALbzJs7942r+xKML+p0sJnUKu
cg1r1hH8W5cgpPlPRKyGXNgm/5EkgFHRpakc1ha24JKu1B9EFNP6J01gAVReSFQEMyzlf6BJED+L
Ehj66YjMyBXdFuD0hfmh8zYhBW21urUvMSR4vNPxeKgb/9D4OlkRLefNlMayqYDtNK6IOSRyeiv0
sxcdK3bvcutW7j5KWv0aKP/rD9/k3Vvf6UcVg/yZ1rJsnYv+gla3a9ooMz4033xrMBMnaMyLjVmn
hKJ+TfwEikelWYcwEZfc9O4tQTk2y6lojzn1EQoVYt/6NYbMVIWb2Gf+5E30sJQVzXF0LmFTUJQN
0Qe3rRdCXEOUO9HDM3Lvt7/Z/J97h39svqHrAHFsx+b3/7l1UvlN3Fe5MC+c74vP1ZRHlOuhsMXO
DPybTLn2ReDeBTR9jP7z6OvNXcOJMyUc5GwEZghKLzmWjcpuiIVYKY12gmrEk1tUAKA0tc5Sj1Qx
WVaHrqvvpUMKjecLSqAzrqvQnTONy8vffKb5K3/vEM6fyaFzLnTmnEReUe//+TNJI/QzN0qMCzt6
tqtqhL7oz/yt3pNMLiFgOjQJyNzqxbaIsTB7eakdLRGM58H0+l2oyic1jOWJud/WjUoBg/lRhiFl
8yg27+2kwngKR2xwCV/59aYvXeQ/bTrHjskRxVH1sZWbFZnX+oUrL0DDVrqtRfej2PVpWdGMovro
+F1wIk6GNvM4L+KT4QthcY3CaG5pHaxcHLlAJJAz+9OwBaRHQSvuwx1K6VXJRzhpkbzWOj+kZVm7
CFqz4FZpxgYwp34KTJcyLRzGFcxdFz2pk2zZNyhfmsE0K9jxGIp62DSpdDdlOGG66QPYF3Ye7rS+
yPeOcWv5lKgSMwfy6U1UMUiVLb2GyRZ1p0M5+jdhYLusOriIqTt1drqz7KBdVbF+PQ5leLBC1OWC
OAzTw4nW+/n4hRUeoRh9+NxpeXsdaWayYagYdjWRlKQ+iGgLa627Xa71Mfa0qMGHZGj1vSFlznzC
I2XQ3amSdPS+J0DDjh/tySTLZYgFdCOzIYOnKg9DrVeAR4rfR3twD8yVX2SGgH4alElXqdhbaV3t
f/17z+KxP+2qtuFYiL2ATv2ph656ZbSDE8iLJttz57RUoFRV7bw64fyPdkc58gaVP0F2Y/0UhAQO
xKmarnI/J6NbeuI6yItdi31LwGtjqSouvUYOJEUGwx1h7hOTRWCD+/w3m/1zD/7tCEO85qLQYUjm
/5+PMFvTIc9ZlbhMWGkZuIN7P7ZvDYfCprRTtS0z8uxLb1ZiOSq7NqkDkvf1ULtfdVeX5JOFr8rP
q32vAELXGK81M0BoX2a0DwKqJ7/eXPEX37IhECk40LsYFj6O0R2s65gSqyD6SJV3+jibh+dVSnIO
cC1DMcgAXWYK84N5FlMWn4UfPYWxag6/3pAPkrflezMEUg0TIYkCPvXhVOaNTsOpiV+pzTqKeMI8
V7iZIvuch3PzWWs/pR2VWxar4RRf+3JwASdJebt8lWPdbMOxT26qrKEYNzI1p1IUyQMAWGp1tSDk
NdLO/DhMELNs3w2pc5Bhd99RAb/JSqp1niDOzhNzGbskAlDLxqMWJS9RDOP01x91UeB8GMkMQzeZ
UgjHMv40krGwyt1S9/RLPYTfzLaPTv2c9QV+xlknkXU/su62c3XBshBtCnQNXyLbuBZjZ29kaEzb
Imra3Ui+3SFwWKg1KSWDSRt2E3XpdanBVPj1Btt/PpE7DpMLzhn8cyz5QaUnikgPNaOTl6pu1Fqm
0EQYpHeT034rWMdhCjENkpigcLZObG3g7uentIpMsm/kuo2tO8ESbmPmwzdLdeosAoKXLJV/QUOD
+VvnRzGUER8CGd32gCCvpN0ZB2U+2w36Qz0wqDnnQQFZhH5uWxvEqJCTmoKL3Va6gTtOOOm5Tcf0
TGHWIHX35MjhHuSqOjcUfDcqgh2iDU56FcOBp758U6qOuIuOJsqAqUnP5F1W+9arBoSHtby4aK1z
NCKKknkkHoTrG0/poAEFkLl5tGqi5LJ0uCZaTzumQcUSnQ8lZ8j8r793cx4rPuwojuSQQEpkGS4D
ys9jSZQQDK5GV1xct5gTp6fufiSN5jSh5t/bmj3ca6ByViHzi/M4TujZ+vEAdBcfo5ZWgK4J1Whr
8zgpsTMz7aZtqaBaJlqaSPe7QwSPiQxqqmn+U0sb2jOUuy3KFr8vdVqAGswNs9F88DOckx0KNvp9
9qNSsPAJJp+MVl6rvNCvytHrr5FfbKc+3hcqTx66cjJWbmNu0wAMxMB58KqPnGKTohw4yBxlwq+/
KYHK90/fFIonheaJ78talFE/yFy0QbadDSP2MhTZs1n69Mbb4CUma/VUl8JcE+Q2UkWsSqAHaXqy
xuYqaEFfx+ZQnEYPgIdRjNeZ4Yx/o5pcVJE//oa2TldSsXBAtqwjQ/7wG6aNL2nSjjU1HiM/RX1c
3yE1pisaP3mlBkzQ0c6DRpuU2ixOajvJdiysSRW2oS0vu29hxKTmjNVModWM60oh5AvbTj+Pnns9
J0WsfM9OdrDbtS1kznAb1xOY7TYYN5mBlsTU73vjubc5L2o9rNupALITO81XLUuAS3lXGQliuzSx
aDSapKYOIEXHcnKvgrJAL0YKjFXPO78BwkLvCmOVhsV6oDt/1YRusBUONbQMhQLs1TnIPNWHdW/B
PqW+fRPHX6N4bM9wVoANI7owNGjruaRHL7AjKexjXYHYwPX7ahWgMljVPooUKzfx9Ya5v3ayMPm7
8RfB2ofdheWSzgFlMKoh6LHVhwFtUrGLPmD0L1rcE6Gs4fUjvhLTWxZAONfOJAD8HnoDHJJpVIcG
qo1rZMFjM2m4R7G8rALnN0UQxo01EgUO8Hqa1jRemDYK/eA44KJJFh8bGEdoiyP7t6T2WdvQEtmM
bo8Vtg63JPfGd7r43DSluAdn/dR0tn7d5neRG9/qHWBevjB9F0TVt7DFHEp43AAX2Aru+07aD2mj
HWO6Nlcykt0mMzdDB91GcUhfGXmIp33kI3UmkNo8moNwqVpxxolOeDTxpif3TkhrdgqYJXW2u0fe
tooU1sQiAA5nqzHb6RVewXQwJcl1Tn82YMqe367J9jKk5hGsPKEUoeedRVhv9HiIby3qxmlOIrCh
Vc7OSbJ14WOHri0925CNJpD+yntiZgmKXxH2cM7sfk5Sip4F/iSIDzjrqBiRVAG5pZpg0qTJVO9Q
W6NGc8Jb8qPRJkRFt3Oi2kENgmrGryNMjr3HYqzFKB1bQ7TWc8zKtJ0FvPwXFPTi0CL5X021Tn7h
IOm7auMZgG+6qepN7TIfqOYGA10EnwZoG92MKDWvBs+1oW+l3yaMjaQwBXxOy7wZzPasga27JWSm
9atbIwxKCtW1WHdGD/bIwZae6k2+GQTxXlb3HcobhBlyCdMuoSqlPAhcSDLsSWsvBPJB9m85eovU
+V1EmkfOCgFCU0+iq6d3N1HnGnddE31BDfc1U/D04O7alzEjcpe10qFT9p1ZeS9VFEAxzfstTeRw
XQl2iMjUiIuo830Z28nWyuvfzURKVFcTFMIOBwDVSroe+nTiZwtXmspJfR3F3rAMf5XU8U2o0XSK
CuRLepyQoDXadwWHyn4o3OYaK22Vezs3C86opr7/P7rOq7lVoMvav4gqcrhVzs4+4YayTyBDQwNN
8+u/B52Z8dRb39yohCzJtkTYvfdaz4JhRxO9kzl2f/SOtu/IXRpLWpg6k7cSEvlcIWoLrbA620g6
aGcgDYy53kakQ5EHoqprLOR1yAKa2244PQWSNBBhG+ux5t/ys14/hCWpoyixBPmGab1rIG8DDK9I
A9eDD/aUVVgyHwPTKm6q/NuUHGBTiZzOMtsboLxrTMnVJHK6aidONoPn+pvMxmayaqnAOSEz3DQc
/9z747BXXQS0qOi6h3RO5INbMryYHZuPlab3uStFsm0wPiJp9NnVzOnd5VUXwyRrTcxG+G0y+P/H
+SBQvayK2TUfy743H/Ws1WN+9Gqm+VnPhyRzmt5DhYqpigTiuDRLbmA4T33jepcq9T+GuMi2XjAf
sn7yH6wSfFDZSOY/HpCxJJzREQaO2Npd9EuT0VCOzk9o/MZ+zGVM778fFuoqPkYMvxBW5oRzbdr/
Cfp8ukXLTSCgybUhTSHWdsE5TtHvjFP5W1dJ8jj3qj8advzYEBBitLP7Cpf52nVxcs18x1oNUTce
rLR7r9rCfvET+5zC2L9lIBboPaxGx0YTym77mc3zb4QtARHnTGSsPhovsyBxc+ZMaVkdUZ/eWypY
CxVIQNYV41M3moPHey2T5NmDnIzsFgcdScAxDgJRxfslwQyEgUN9N7bumhOBv01RvJwUXmSUlsHj
0Ew/W78/lWQkvLiFu40BHm5HZ/7upRrObgvR3xpaCG5j0Lwq90Hk4H+K1nrgPJVuBpEfpA18JEhl
DJFq3Dg+E4De93nZOHUH1J9/AF47x6GLH50GVZCMBpe5rv1mpPO0nUJmzjrzkCrhGsbT+3WX1Tvb
exQjUEcHXLx3Eu+dyXvftO8UzPvdMIcUEDJPcBdrtVeHs7mdJ87V/7ZNFNVEHpHiLLCjtovl/H6T
TgZRgzLYTYvUZLg7pP/npovQDwjvGNQu+wfRMHIbhNCzTOQdrkNd5Acx8B8v0KdsuQmSWRN9ESA/
s8dDa2WYkNEZpGocGQ5Vxzwx9LbS48e/h2mUM7gp9mIRHXTLTbW41QcGTHRM8F6UbSVPlUuIHEt6
dADMGmjV4yW+36SWI0+GyU1fpr/8SiHtKzGUx5FkANGYeqeIYk3c5K3z0T2EI736qIaokYcYtktd
cgFCsrBxiNs9BzUHy9wxUBWzfrFTTtQwQUpKoVM9TB5aTpzLmQeA9n7zH5uzQrY8GwxugkiClXAF
zAvJKNggyP5OFb7fzMEoTl+bwDDdwyjR1OToX43lhmuxON037/cS5QCpvm/nTKKYGQHoCOqHbrJe
8tJNjsaSu4DA19grTvYbO2VqmNpgyED+7zEev1pLmtyYDHIzFhpPFKpaI+yZsTTGNrD+mMK/KoXO
Ejg3zIuA0LYiJFywJ/2PfO2WsGTXR1bXKnNTIt8OVd7cyui1p8e+S4K42Bp2+aEiuSfD1CPAY/G2
jGTKwEzYBeiYV6lACJ16eiU1BndJ7izi9ooPin7FSXXmXyKrPyK09pkRcHimrHALxAldTnxMDwJG
Fu4mGdU2oMS5IHSqjx5ZZ2HLtb90rfaQ1R+1gSI4JHS6nyXMOC8Z1oBaL/ZU3tfqKI5L48X3MkCZ
cU87MxHeprICsgAdeaY1dLiTg8u7VTVb1DZ3lC+Xr2OUwCa9P4Q0e8mshChxv3d/7Ou5/177f/74
6x28lOZgP6IL+8/fWd1ttV+/RrRmtl/Sjf/Xe/+DG9stDnirDqCYLgzmrzcnyQPcf9r+6aSwgbgt
/0rD6QmD3Njzjcys9e6/5f6Tr9fd/5T7ZpEIm5of1l+ikbR3ORL+etrliJ7OmBqXQRkLpLDpf+d5
vDcmB/caNgCcCvFiuIgzhM7LzWzbHWoS01l7ec8JX1s7W4OpIWCV6IrIshE3I/rP8WqeTb8ICS8f
WXG4Ns0wYf9K88w/ZmbqYQ5pvVOhvIVPg99sZ/TpiwpDjuT7j+83A+ugUxiAyLFbsHMELmXu+v4T
roLeCfXeucvzeX9/3v2h+819s/Jq2HkoeeXyJvfHyUb7r3uiREPJbDTafL2ASh4cCqvldSV0ePAQ
POah0R+rAoGc13HxRGglbRTzqIyq2Tvk3xOFSKbywi3tJyADiYdO+H4Xy5Gc1/KO070/cL9Rving
uyykEwLFckBBDvy3RXN1v4kW0MTX5p2PEnguLuuvB+/U4q/Nr9fdn/21eb83JWD+IrlI8JWJKHEI
bJoI9rKrF4xd56Vmf0Vwle3suwc9qrCzfd3Ud9P517ZenO//5+b9B/1i3P56SqJJyAEn9d9v+x/v
cP8B5QDSFvDym3Sg1/Hv2VWF7Pff3dmZgI99vVJmRFB6XHI8gJZOahMOHhJSurq/2dfTvn7pHTvz
tfn/e959Gvb12v/1j99/8h8vURHRjrNzjRyIPrRPe/ffL5/IE7HE+v4+Iibh7sVcPrG4KqrqcP9k
REGK+mE2kUZVgXe4f2df3+h9M+ptFmBVszC6/92/P/z11Pu9+9ebNURR0mRZXjCOlqHXdVDNeyfP
DqNpU/erORJbOSAiZiF+x+B0xNXP2/seMM12Lr/fJYjR/dTBlD3ZWqhrVhOacA/b3LGQFE+1Pf3X
TSfDRX31P9sxSZtrQ5LIKCxfkBPgscJg57q/6Z3Mg1ktoS8Rn0uD5BOPTNrMDNX6/qnev5eOwndn
t82rYFV3jJcKxl6+4LkHNthv7x/gf3z898f+11ck7rvpv0/9625cCHabbBh+hkPyKzAyplhe1px1
M09ggUMQVW1QPw1TfJ4I9EOc5E3PTVEUUEVZcZnhLiQ7bYedJNjDi1liYplhugVMTZA16Vb0PVFK
EbrzhlJyldtzd2UEcZ1au/3mPRp+7FzC+im2oBwjQj8mJjEQBHeSOpNan7Ml3VvbmK+eGrOj3d+G
wuzOUeU+tWFnH2i0fGa7THr65gZFuSV4acU1jymRbLttY7c+3Nr0de6MxQPkvuaqRcfchp8NJ6vV
UOboC5Ffb42Ma/2URT/Rj1iEvKhgPblOfDS1cS5jQWvMN39GaejvRjufD30IUatIZsTM2WqwyRZt
ksUAMLe7biAnOjZj8rcVC3rD1R/ZPP2sjbHBckMHyjRZPDFhsqkNIn/XSehrThHYq8lppiPUlV8z
A+CdIqhuHycyeTTlNg02snbRaif6nWTT4Kjr4HcdV3pnyiGCYazQwJvRc1sn2XMg53YvxvxtrFxU
TiS+gq0VCblGTbjNK+V92CMNM8eak71MsqPiYCC4kG5VlpYIirMGLqT5zdMuGbJ1HKGOnZINH/ut
1uGwzrr6l1HD2R3FhHKrzg/0QR85IbVnd0bnWmYYf3N/POJ2fHIjs3odxsShLHI/J1ub7115wB/b
nImQCnaRYTYbMrf2A+JyapeR0KQw2SpdcCnMiQGXDj0Dvo9fc+Dcxkh454zA1ToGRMd06G/V0Kcs
TNw+pgQV6rUoRk4Vc6BLNYT1Owb3teFgI+7CjzIBYJfYiOOsJin3QbsW/TRcCp+TAk6e9hEaDvYk
ae1LaUWXFvNz2BsTdXY8Q8AcH0aNPyqwJv2cpd3Bw4toBN7wZPckCE2OZkZZhcU56TPJrpaz0ONC
Z4QB0P04OdY5Q8y8Tgi1LPdDD1Upx7s/uuGlHMV7MgbW0UVy1ZIhuhs0PUTTQyHZxQXe91F750kZ
P4dDWbhPaNGjS5nioTCrdDxn1qdhGArSLOMELRMNDKCPsIG3sMF9D2YkrrHZBn9tZ+IW0cTexk0o
f1dRkt3yyHpnfkMFywp9Z1mK7E2vuU0tO5ZG7e1UHeFVXfCSCse+VB8zI+f3Pvq0hX7WWR0/WZn7
02nd6TGZYrzfWl8Z4VU3L8g5iUXmeOwatJm6ke8d6covdgsygCj0izSnX3VHjwoxtX/VRgVSQTFH
isx+MzNcfyVEfavMfNqS7YCqUDbvygkhsrUEkYSGuc+c6YIamflFNh4FcxO/qbvzaGHDsO2cv44P
GPGga5AiPL/looQoN63y2AZw6OzgSssndPnrrvFPWNxLWsVMRa0yoEQqoX3Oetp3mWvuGdqAGcSZ
QkxMYgLm9Jt9UzI/aJf4wCjz17WHVs/mutoVvbdxkJ6ccf5/m0abjCpJaMloDzM0TXqEGof5xold
50zhNa1rUi4OOAHXaBrXsVUPa6/Kv5NGjwtkDpFVd/13o1H4OUbSQ42g/qP7+nsqgh1PqXeOTbAX
NlJxbqdheEZ68GJ3Nv0ENjcIbMlOoypjFv+5+BVutQhvQ1rIow7AZLMqvvWix6OFA1A4fnYqypk8
tyr8ZZvNKxay1z7R4S4RwaHx5mteie8kpd98r5v2ZsysNZp+mH1hbRqkNNs86uLNMn60nD9mflSY
Hz6s73Zcz1cjBTDQHUUwkAKhf2aB4xyb0f2p7ME/DPn43Hv5Xw+r42EqmZt4Dd3cKt2MrGVfJRPq
FZOG7ljp55Acui0JeYS8+vX8ooi1nhxCQWvHJzyBVWvp58abZZuHAMl1mduvqYOGnHHAxSPSYMXk
AWquAXVVh6N51ol5bNJuN3r6G7kYcisS2d+8sUZ41rTRNgpeTOV2l4SIPnyfE+LQMcQKzApQGwFc
dvpR2GIxymTqghDbuHrDBk2geLFlSEvLgYs/qAp4gjVcMAI0SndPIe26wVYvlHL+VjE9mEqlvzuy
wFJcXqSTpy84Ku8eL8BjshOo/lX6Zjjx+BRAJ87mCPnP7A9Po/6FZ6P7NCT5iqIlorkv2GnpRtYs
o3EbBcGk192YKHpAhXjSPde0sJQC+ByDPg6I7jDMT2OPE+b+SOwk3dmZ6j9FHpUHn7z3SoOsN6f6
AjbGIDKXGsqeMyDvMQeMaPJ9Jvg9bj6KK8YGQqI8xXGBuZnWcJG/aZxpXdIQjxBW+QOhzkAQ54qJ
B6GJGzXVDxOW/xMcNJDZjrOWvn0eJBeGwBdyI3r92/f6m24srAU6+8C6ERyTejltE0W5xZbK8U1R
SenVRbuyn2jda0QPQ3+YqaEeA7/fQ5xovOMUkilsji1RwqZrvJTwrUPX/VvrQb0LLz8VJk4rNy6z
Z0nOLA7LhOCAfH5Mo+JjsbVd5VgTK8Wc+tQ/QefQZ5+YxZwT/Z6xC0t5N9i3uk7od+NZ6OmK2v5x
bHz1RmuF3dcgJrND09o4Cc4a0sGoldQHzXlzX+Ys4cNWRVc3jxAPzTbmzWK6deopET/4lfNR8Sns
tEUGlt8RgWym+H2NUTK5dzArurRMYz6ZtagD5NMF5YVBomjVxcHKKopvJKnGTPTseZ0qW+46X9Oa
M5ntijhF/itTDGN2+d11y7dRuVSwtFhhBPQbnSkSUdPptfBqG3EZ/kulkoepo/uJa1iscwMGNcrZ
g3I0dNDMoLmCGcf0PxjeWTeT8D8+SHIJ1Q+nhlnhE6aZoN1fEQ7tPk0TNtW2RxkfPU7JCC6kLl+a
hF15zDBQSovTPyUMe4WeH6zZyU8Ra2XVB/Jhtjy59ZPpPWPVTAd5zl5jf7gm5HeuW0/P+1lH2CPc
g5NHv7N2KvfmyOHaIyDa5oG8GUVPPoF2trl0QcW6f6nqcAbaKtjUXs3uMog/DHOevcE2fztGRiM5
8r9x9RKL+XVjAc94EmXwls7V/JEmfgzMEz6ydFpqxrEISdnw0bLarbGPAqwMhqeio0xOXELNd7Ot
PwNBinwm1SnOsMRoF+Y8IeDDZU7S6CL86sHyiRadUY9ssxKMoyxYaXTU0heW4ljtgydDLpVXTDBC
PIDHsMKnua27Q7+0S8wZ8LBtiWZXli0+7snfpAlxsJK0w1VaKQQQORTkuMj9H1FSEouyGK5Kv70o
ayTxYEpId9BkxBbKPPTQGPDOOI9hXYWPXq32cUAHo1TZmZHggVY2fRV3/tFGFfwLTgaScczGGmjD
NYiTybLs41M7OM85mpl16fn9oTXwHjV+QfRHjX68mBjYlRT7aYmJD/bRBVEC/WIXP0v+JgJIyL3Z
k1kQmAiRovBRTJE+Fbb5A3e92JQWF5SAoWo9jRdKhZ6/QGC/D6bfrWc9THonFECcvAric1tEj6hA
H2yLZovVQpacg2LdEwOCIy14bPPmh7CKczYIY29aNpbhmej3nOnbXuIwWVFW5Wgi+hHiafWca2M8
RktK82SEfyl4nLPRATHoInc+TpY6+lzbHoB3HbtWUVXg+6GFO334kgGMC57zzTOLhwon5zTFlE2+
nHdZhx2+6AO6S47HQe/2mF9J1SSSexUWPz2hgz81Ietu8yNzzOnZz82HcnB+kAAePQSR+FZHBRpu
2622tpCaelPBAck9ANnWcG4KBbQ+Q+qX1hbIkpYVMBcW5JZjdUOLdUqX96y8HqTQ2m8j63UsxcEx
4opJ20wCT+ox+jLDZ+K1t6WGD1I2PZ4QjXYOcWG1N0E97i2Sl7eobf/SG39O05oPqwn4+mCL+MIn
biuxfjQqvlIeyVPo+PsuT+abmaE26KbHsbgESfWjdZX1aEOhXVltKyAANPMD3gx/JZwu3obk5sbO
sGqs3tnHun/UPS7qwotPjfvit6V7tfoeS0ViNVc7HZ9KlP9F42fXKEZHL1BN7QgYJgTcSgkzIRfo
Ls9MMIlsXSMtd5xfwajYkiGH1zENwubRpCMZaEsxXhjT7XN0mN8Mi/Mh4DJapeDWIbzc8IT9gmFK
6OcImzlUBzOU83Hwm2bNpwCTP5tr3jnb3PdxZLKbIqnEUWXqLzLEfWoB2mf4wrSfYc1qshlXZxM1
pemeWyyWbQJqHBmOSXHUFCfIpbQbK+s5XSXvaWhcmNI0t2T6aQiEmiFNyEcE0QRDw40AGcRNgdj1
2lb6G7wXTAqpXV3mijSAsGV9tmC23BwlUklqSerq6sDy5lXilOuL77JzkUpGYOpjX8QkqrQs0gjY
Xd3HTo09nnIVO9c8bt//qzVQGs4xKYxzw4NTceF5404jN509EV1q1iOrnIXzpuBicyii8DcT/wMn
g+GMn+CpLQrrnOQ+FuBcn7UT8IWbnnF1IzXj0AcvZU3GM+FQf1hfy4OhvU97quFbG3V6UGljrVgT
naETfGfAFx7DIo0Q5Jq/mxmEcTDXxs4EuXQeBpzdHDcHMUKAT6Uhl9FKvDFtssdyd9g6tUtfqKEH
73YlXBzVFqsyqtojLWD72PZspmJy0RFoAruCCIMi+XxbWZOrlDP42LMiJuOeg2tN26Y81w0uE0Au
j35ZGZtFaDN0zG7qrG1WVkTuEPoE1FdbiSuCQYTzzWt+m1izA92oS89qDJ+n+MY+I8/See7pajwV
RXQzBF0aXPnVbkjN6VHjMO77FJy+g7onSVz3yYuMM/0FLD55fS17Z4fxB1a2CfycJWG6mwUu2DQm
9cqm83qyc2NYj6WknkfWBUS46rF8Zd9wexVXzI6EWiQQ72lwYa5Jg2ifapMY4xCXkBFQZwpUv2fe
TLsxh5hu9cGXPmq3zsZYuTRIyl7+FtkYXyeRPNrJ+JBmcfQ+9RYS5ZrIZa67hHkLTKkZq0UTYSA5
lhYlaelWhwih4NYJSnRy3oBXE/BEVTbtvi+wuBtaEAHu5OBZ9ArDov3s6vxPo5ixJrKe9kXsDZeo
KqKDx6BsXffWX0Oa0Owk3Oihax+UUnLjZ9lpZi9dT12IQcVnfF4sw+00Lq2bUR0KwAYXwcgLISSG
PuZD06kJIvWYzjnBT0dtpOpBSf9NCOPqY0TauYHVb4bIPCLu0Nc+j9xVXyUDFL3ywWg7c+0vC5IE
Ih3Rp8O3eUh3wVjYvxXojKqKSChzB/tNcUqE+JC9jl3P4HcMbq0kOycC0dy55S/bjhLW4/ZL6xkZ
+TCoKCB9ZavKGaqnwaciwTGNDRpbWBPh/dQhSVOITx6RXzrHuONoKEW6pRjDI9n7OVk2GsNpCxoH
LeWyZFADgc1+IG0EdMF4tQl/w5Ngb0kZjA8dXBd6WQzOVUf8W29qVutLUZJbVg7/lzUC40sm7aI7
tCniyzlD7Cgc9ep4AE9ixvwMDGKcpTlejL44xVMqd3Ycblx7iPf5YIFHJV11LXs3Y35nfkRUUF7b
8RkX4vuIR+k0eHb+bDkMQwTwm06v75aEMGTxYroEaaUiqTdjkny6XjEyZnxOOF3cUqP+W2nYSg5L
8rCYkPKkUbXVI4JLOQBRDGeCSTuWemvmKMZuLLNTkstiHdQqv4S4iDXZWk2j4xUu4nkfyjcjrznj
hplxZATvoGaaAyDhdn+6W55l5QanoifMqMSvucMNZzFwcncc0TVCSQ7Ujlke/Dy7nhhdYchNcnM4
m0WIQRJ1U/mY9FOKrZvTrNIkXPVBKvbN2L4UZRAiAr86jPAP6LwJdajd3b/+mimf84iKugMG8qBn
lgudUea7uY6/adGJbWKHZJKUQpJj+MjVKLsYMvh+b8GUAdFfXmpbh+KH05QWM1wEQc2653Cb3Ykh
4mhuZFIMe6P7k3VeSTtVuY/1OP72Kp+wplhtZW6i1Md7T/ib9+LJ2li3jYdsosUt7TfR0xhZuBNF
x5rVmWK6pOIv//aT02ZvVZ3YG0nLdO14HStJ4VEcjXRR1CLhSGPzJygdUIVJYSK7heVSOYSQ2ZAS
H+zBJHHV3U1zl+0FIu6NP9fzzkjj9mAHxE8wgmMO7ojyGWrhWzhmz9GUEBWVZNPWHSlAfHOsdmbU
uLum8m6TDIazYIhg3twmhmEgnD8DEouLVXkbACn9JopQT2Rmx+4W+WqdV8R6YXaNUaaEAwSEYGKd
bBUE6CwFxojGUQrvmhZjdc6L+EHVJunpjfehxNUGo3lxKvpIVY77xMtnqF1dsq5MwKp9N7fHIcti
au7mz10MH0/hZy18+Y00RT8H2whpAH4TlzcO+AdfwVOy37xpUn9np1lrVkyI49zxMFqfFFwZifeg
QJ1uKq9O2DyOfkazsSmBoTXIUwuO5jXd5nWlsMI2Krx4iVU/07cl3yHzgw3V1FufkwLNuBn1QOaF
FwRHP1whunOb4JEYAjfbdmUMQ0eWwEBaieIhnBh9dP7Fj/21Nis0SeD04pF0zqyOmO1HCbFZjCSQ
6i5W98Za563vbVAVDwdpWpe5FO41RhZNoJty9YsuU8J40i7Z0VYCMLa0HmHPgh7tH+1ioksPjmIH
2ed7y2L4kvvG+xgzfwnRfJ6TQjzIbBEvRiRVOExPYUgnJxU9iyAPzveb0nDZ52T1XAaxg3LT/ZOy
RkU4jHpupYz6Q+c3quTmUmO9/VZkAbpTLNRWir2hLqJX4UYvJQfCOZHR1pfRclQXNOOmkhZXkfYP
KOHkgy1CcijMknP81gxpuxqYbICn/m2jkbBpMXMhk8Doiso8M2Qhm3DuKEiAQJw8NP9WYVxauANv
2ZQXT92nLdt9nTXFG1dn61LrlICcdg+OKn8xUdbjp9eMbCxXXyOrW2MwlXuo+QAjZDfv770Fq3tm
iWIcTCWy/UzoAdC1bGWGXXYwf0+pkZ5bEPP7wjFe6p4te/AwL1vRVVfF0WiyAMl9R56nZf/M2iHc
WhV5Vk2IAVyFdHmzyV4pitrArcnd6clfw9PirAu7XdOwyQ46J03HS634gEIEuZCu6C1VIa5Yv643
LEZ8AAPtiymJAlBWuutTJ3iuA713erR6TWjdqrr42c+LgmYU8rkG9lUrBdeHtdpZNB5piDWNQitr
+nNrpPtmss2HtG7e+Qiwl8+U4NqxHp2Uf79mQkk+bFXt2jD310NN3rBDRbxHo9udALOIdIK00fr2
RZfGp6FGct5CMZOL2BH3l71jPZ4Oaaw0GTj+SGM1u8Z1QbJMOfaXMsRIHE9DdeuKz6jB0Rna1QdA
whHqb7fB8ZNcRdGrbW07+c4Dhruu/Qzs04SJw1CW890jsoxWx7eiKeNTKY1XR/TgvRLOWwHguT0Z
B2SmRvNTN43AWyfyJb1+O6ZLUrBXE9KWxvkDAe3Yw+vvnSnkqcEyhjTPREaTzSMa2bq/wsawtyPs
xhVALEuN3hXTkXf1o+JXlbTlsQm18cCw/yUqGX3Qrutuk1qFZryaaQa9cM2JABRVwVna21gShmDg
0jyM0TN97+LFMP6WuieTjNzhtbssdZQoLhOdkWtplihxkoy9DXTdxS+chxxg7QPo5OpWyrd/G/bI
foEkGywMgj3frYOz4SBYNWrlbv+5tVmcvWa2YiexkvHi9NCFxkETGdPhVr8bLmxFBWVLVpSMipp9
aCJvzP3w0o6MrOzEaC7Qkb4Nik6eaZmPDQMrmQ4+BM/WWAfC6uhE2Yf7SpF/AdVvbhwC2fP95pzv
Q69HYOsHezubh3Vg6pg1Os27KZ8evYQVZxI/dak1PfAXUKGHGrCCXW6LuJm2aH73DV/WmprG2qAO
Da7+3H7MFeEy04CEAw6jv3O74keynE+CgMiqtjeeEjnm6NP1RFpOQGwmkSQHIqehFw5PZe2oK3MD
Y98qctraZewoJJd9FaHZcwUxSUvFWlMWI4mBjTZwcaDZFa4M/Berui8oS2VzJtqF5hPXYbgeaLKC
epvH8tx6Q7SVAtncOOI3439Ck9iP+3CgIZdM1vu4wEVa9YsGZnHQrk7JCa7CtSW6AMIicn7H7p2L
UNZZmHP+wDpZsBTIAKKkEHpgaTSYRcmC63rPeqWhP9Lppsd68AKlX93czZ8STlmJ1ohaAv2ipMcz
zCxEV0Y0hljKs4xAkNm+0FzAaJQTEqQbHW7ibkCXg4VGW6n9Gjj8p0h4KxeiUeXQ5lWh+OM7hXs0
qItvtRJrGnGbwsj8nw4exYC0qmBwek5MQ3i2lpNnFZjDweR7I25l3QntU/xZBRmiWXewm4D+XXUe
UfPhok09NNKLfTKjRcgQ69Qkbf440s9Y+xOtXtnn/Ukgt2Cm6d9E2BOPw4Lr0vn2t9j/OSV+/86X
9ZapUDGv6NTKcwbUBf7EutNM3V3qksnkNJ+u3apbHO7tKpKsn1kAiTii/vCr5znFkDx1+9obxA87
MLaqyl4qWxEpO/j949xUR7ddIh3Tcn2fzBUlhzqw4/DQW5pvz87A2bS2dbPd/Bzo18FFgK6bMuIE
WeqHJp0QaPnqhwd15pJH8cZunIPBSulSup8Gctx9MgA+1U3LZXMINkwwk7Uu/fTcN9A1DKuI36sF
eZniHqktksXqdlbbrMvohiQomMvZTWBDOWJfQwuJenUe9KgeXxPESmfPTVdV/k7p1G4QMxPuW3SA
gPz5EMYOoxLDd452Xb0hlZ7OEQybs2ZSNEnPOQ2qaK8dgpV9FJKTCHLmbNpOdb7fAxBZn1VhvSct
qNF/6Af3vyEQ0+zgDAXpMOSlvAYGjW0fo23voROA/KDXto1sLMwSlNND86ywDzFJ5muuR7JSpzxa
GLA1foWCiHVN2NC6DbCxdwmYvalOJ1JTo/XdXlYzXn2Z818IsR5aN/Z/SNYraWT9EFMwPDslQMxA
AWfslVgJ3wjOTrGYCjKagbKZr/bYqycn/4ks0XuBi713dQSzxxwA75wbIYeN1dhQgvq/TVZ9T6n8
94wf6OqiXueiPAc7atsTIzPqryo7Zcn03TUrTnNpOG1A+7OIrPKPuz5iSjTtaZW119lVxBkm0Dgj
BTC9DWEXhen4mka5fTFSzpS0oT4G/pAcrd4KNcVfq4fp43kcxp3pL3qV/jy67ntlTc/I80jjyptf
eTZXQO2MjbY9a+HJXV1wphuQCe0xIkIzzzQLw3A8d4yLzuD8LmJIio0S2Hjdhqrb6QfsGhEpXJ7z
luB7J1k49Dc9U266p1wdeiJ1/0lkO/uWAd7cZYtwGbqlYBy4YHiGChA7Prot+u5wJyu6J5lyDAJM
U2bJ4nUow3abhJwlajPGeM50CtoTcczFUCUrOdEw7yKLtqLqY2zpRb6VFXThoWi8pyzzS/Sp3jG/
ooGM3xwJ39PjbL+OfBQpwITpjdb6A2l4ezC9U2IY/pVWFmW/bWwzadpvYRn8qVp0UVw39wuauBpk
i+o9zHBd0tOdPY/rgG4OCKvUQSFBqFMaz+14cJRpHozqE6NLsx+b7CGlIUv+mSUPUvpb6at9MeTB
L3WQTbdVsxqeG7t7CNMlKNozyo0a6H8CloBqWYzOJi0ii0rbth5a0nBzF9ty1XyvaKmRE+4GnF8E
kUqChCMVs8oLEE3oqG63h6js8b34IGCnJCKsM6jK61QPv6bcoi8ZF0dHB2+txYikBc75/9g7k+W6
kTRLv0pZ7xEGOAAH0Ga1ufPA4XKmuIFxEuYZ7hievj8oozojVVaZVrWuRdAUoiSS9wJw9/+c8x2w
0ilpceBX2752GagiV7KTFhvpBzSFo9q2odXCRGl/RLZ5I6quuPSu2NnJEF13vnWZVDwzqM3DDQ/C
6RRHBOrN0kQPQ3/i/Ld4Hocbw/HgMc/d/a88Qe9Yjxg8q2Pfsy9ynPQhbSt9mEv53DsL/6r2JlIq
xpc7sFIUcUaj4BQExG0GYnqoTmuZW/ZV2ffvUdv050RPi4HU/Vvw+X+JKP+KiCKhlP0lXLl579//
7ftXwcvNewFL5eW76//tOWmjpEze/wGK8re/+R9lLR7lKlS0+PSB0TVAkP3/Q1F88Yd0bQe2K9gP
wR/gU/9R1mL+QZuJZXq4dqUNVoM4+p9kFNv7wwp8iaIgA9MRgQz+O2QUHmpQWf4SCXUdZBbQK7TC
eBbypf2LnfKXSGg0OQM+rig+DgZt1b6ovgvddGsxkCbx+vY8YE7Y5nVFflWp9x6kEAPOq4ytzA1D
fXI9x0FpTCvRPlEAHcoyCzeuUwBsGqIde1se7OGtGom2seOg2jSKgnXW1CH6N2b9IQqvE8lAZZY4
ZE7CRr9tI3aHSrQZpRfzy/BOFKJmPAvyWbEgK6DxXlQfEDPZORFDgQ3M7Ly3N3PTHFt/rI6OYxQb
PRn9SpTDuxfFxZUD4CKVpDatcDzrKJ+vhpk8lZexLMTNLUB/gyE8WSuLQhE6GIZcWMcg7uJ9GZa0
RFrNBq+D3FriQcVEx+xMaXQEzVnEni+jJE1QTNLZNiRrlh0ZOdAJmD7HrmA72kG7xqFT7B2fMtgq
grSYJxk8fUH7rXL9HVCaVrPhnsomWQv13k60eTlLlotVnseuwJFeQ55T47CVU30NtBMEScL2XTac
Yy0DSRi1v0HuodCtUcQBEpVCEAaeK+poF2NperS1f1/4HUt6DlTcZXcu3O4aY+3KOhS1eKx7mtzN
2Hi0hLWd+u5ZxsOdC+RCDxJEB3pTOwGGbbD6vMy/kNDTtjGN81AHt5JtglbBEzixd4flWtfY6TK7
3eFLIXDR+8fls3aOY6KPaSctu7chZYDolmzj+iLQK9Nybvplc2rKvmPcXGFHGa11YpVAvGMGj7Tv
DlHPcmLrU1S5+dk3GUFr8zWpuuxqngTnsdGq8N4AymlQuhNhgDSsasp5kdX2qZ7rje3j0wkt7CGQ
AHeVjjERdyhtQMWRusBzrM3Go/c4yZtXotlkcs49EjMXXIQ/mNPfprbmARAKMNRJRPu8AITij59M
8x9NUdQ7axndwra7Fi0wtNC072tLXKE73IHAvq2yGLr98OZEubdtLUZQddzSbArIK5nBuNnQGDM2
GW6CjqoWq4vRBSjDFltAmkGuOLAsoPyYYI+1J7g/80o2p07XFMwPwd6eqLshxhhvIxv9SUXhtlDq
RXCYOEYEXLcqbikG8LjNxhqzCJDHug2vQoootHCbjdcQ4+MEGHbt3uroCKocG89GUQFR85jYJPFD
1jlY+ma2XX1nrZrau+mdornGiLfTfT88xY/kqxkU3fuFMPbkpN2VWc9faQ+ACKngy/WbGzoHQAOb
3ItOV2C5o9mVXJBaMcEathVA7NfBvYQ5foFgXKwlcwdeJvTIka25bV7T9B5sMNbbod5oug628Htu
vDal4yCK1+30UlrjNwK9t4+1e9PI8aisFsOthZfU5Qg9ZwCj41FfpimGPswZeq19QT+3onRgUAcs
Hw1m5uiu7eNdYIZ3nb4NRTdv22ChGec3Xlmhy2bSXosaaq/n4EvSGKM3UWUX64BTLnQ182B274zb
3bVF9TjDnI1nehtknncTo+w2imYSfcLZeaHae/DOkRY6is79Ejpn1H7iPwEjWDjOPm/nYyPwRuQD
NEfTDu/HJgif4gJoUv5QxE217ckAsQdx8F3E0akrgd20VfxdE6OwgsG+TRbqdW57t3YU6tMYD89e
YBcngOmhTBt8bPlKD/4xyWL/TmNozGpN46meUT6CNloE6xqlj3PoUPdXAAu/ZfozMeQzYU/kpSmg
rzgT34PCDlWgmUySE7bhmo9eUXTbofuMEnu4wfabrascaB0CNv5FaW0C0uGlZJwNJHgTMMuK0YBs
AtYbn4yr31TznvZQvOAkve4kLA3mzr0B6rlO8JvHbVLsQzoCJO2wK02MauWAJMk8TrmZfR5rTAoM
tddt7DwVNf45RnfNpkuZlCLghGDPQTCILRYt7ACWAcTSMncxDDDT9hRKefTUmIfORxTUw36soSmh
6kQbzSoZtqG4K6hczxw8Uw0jjVMHJ2NjwdxdsjQGkp0WEPAGpkQg78FeMqcF+i83ZMYf2hxpKg+i
dD9nwZsMPH0ofrJnfU19B1Uphzw51bAzD+OM35nM122O2pBLnFLjogzVijwtamrb43FEaYCHGUEM
lDUNUAGwiiQHckgu+pIzcEld3Lt5AhMcJleYmdneM6Kl1tg+6pZlDffGxaZl5wLCC4ckbR8OQ79R
OPFZLqf+2UuOqi+x2xCEvkpkfd2BJZXGrUNjfRozvfQcxQqJq9Ixg4ekM2x6oIzsYiiTD/lQHI1U
HuK6O7ipx5lHPcxe80Ri5zELuVCi7CWuSp90MLB+i8vSGpvdUKvpWGFmJaFq74vIoF+cdo2GahIC
g0eeq5xIDJBAWHp80FR3WK/qpRW9IfsaDOiJ1Yws7nv8uXYOdhMFLhBTprtQNUQ3p/lLQbOgqqbx
d9xqb6hO96qfDLxaXP9Bo0k3cWGy5xgOkLv7NY67E+x/USnmpEV16w4uFSBZvVElXOBq4CDi1N8Y
qdWuGavvRk0SGw2jI4syjlY7RDpcYGGoJic8/+VJd/GPYrQfW+VnO06p9xEbkCSnD0QFgdrG0E8D
VQHwKswjLperDiD72mY5Slpj2miOjCwK+trTrwm9yyGEqU0BulQW0cEdi+KWnAGjRBG9NZ7X7RLL
oJRcAz2AJf+kK9xyUyHe4hCu1xywwBPBDLrxRbYZEemmeLQy78VV445/eC1PoL3Cg10Dgm0YzB9k
0KvdHPGG4s9k2Ji8u8Y8MCeOPisoyvvWz/a2sM+yGTj4+bxiC0SS4V1A9bfaeIkvr4R0xEKzsKhd
CVjGXPFc5Oy7pMzf054pKyzildcAbnDBda4NQ98XU/+cKz1vqgYefoW30UMAm6Kgv4pGYq+ES5+a
wEZYTnlydYORXVcp5inPm+vraoT8iw1Y1B8AOe0bu8RijU10MyKQnOaJAFsS3yUWGYOsdt9rnbRb
q53vEgOmpxuBIYheJ8Dla795k61BJxSUDjsOwxUlSPCkR6M7QNy77hwYu3E+3+WJix/WTl14CdbP
omBKSPSdI+tMkxfbJ8opvPRYd/E29xe/QvgCfiugKz3debzPR3Yr+ZVvjWyReNaBw213RYfxpu8w
clFUVq05Ik+7ZkL2atvrKAS1NnsfaVaDtF/MxQPo5EwgG40aFzrWFxr6PqCGvDmikscObyMiVHK2
ioAh5lyTVrmlTypbl8Ncc9Qs78OmubU8KD6uSu/TmSBOfBc6WbHFgsCWMmccXMLlXltzS2lJVTx6
TGyqzoG60IqNqaDVNqZNxsW8r5AZbnr2PqDvj23gs44NcJldsTzcU+CqELPCDTZ2c7DWY9XeMci6
8gtQBCABwDKPpB8MgBFDiFzkGB3t9e5sb8ZRU0Eta7Wdu7n9UTjNC1te9nZYaNa2Rios6+6CIXEp
ZTCw8BCcrR27ecz63l+VOlXXgAI09k3D5+7m9fYIC9f8HaYGyJIaur0HaJYfiLylP4a7uS8mlMg0
2Ti2vcpGG4jkPNJilQpFbTOyKl0IEhv0m6uPXgNWxFbPrdntjNRjk+qIGx35NlYrGBzDXNFaCOVw
0rbeAL0eV53bhgRPiNJbAXszY2Y8NFEq1RtedpsCpmVjrZq3ph5dis1rtSDyWNeMKN7KgnC/Dodn
J/EgTpXXdLVA42Wo8Qq39VP77EbTbLztYv2t7M5ep46EEl24F5PDxpWreKIk6WYsIij3oWROsnyK
668Kne7IYPKjs/XZ9LlGsbgamzgXH3F+ZRAgJcJRJZTtNC+TO30T87hH66+XHStB0VFcddeO4e7L
prwuLYzbFVjljZuiVnYIB54Zf2AcmAGUN2/g8Y4+PsFxvjAJP3WqfucUdSf19DyQijMN6G4CdGTe
vPXG0O9RPphpzcF9oaO9G9JtiKcrNlPYZihp6/le1sG9O0bvWEB4hdtt6+IxIuOwaaP30FDHoCU3
xMwp4njjOQudKceKYqlNACCBdOHJzL1jUqCWCiQ8xsQbvEwHGcYfgfU0zvN25vSmwV7WpNhBxD85
3pisllqi4DGcgk92nz88zTMEFuHaYHRuXQcOY36ZUzMzHHwTnnFYwo/g8eeFlxlnYRnXz4mBMGEA
DvS7ixNEetXn3j3q/yaPZ2oDrBJtP4UfM6Zrn17JLtKn5Z9K8+KudvqNlvYJove0MOcX2O5460oc
S0N7SWfxWrbVISXI4GoCiyFPaCPc5ljv4UHfVC5ge2uEH8JzYeTV5HKUDVM0cVeZ1rPdtAdC5zmL
tvsB6CGsqmsoHuTomuwxcPAA1u0tEZMLdWqM+36outqC+r2KwGJ4nbGpsbLMdZ1cvbZJme4s23yM
S5MgCE9l6xhWQvLwdjCaO29NVT8ymr8mgk/sbysMg02hh0yEFTagekA37ocqgiv2v4ye4xEF0mHA
18gdbjSMXvGaFj9q7UaWAjYCxPIbtnYyhTIq1JYY+Gfgjnd5ODIRSDn2Ce/iMse1a/2YJPRiFQwN
lrempIrLDYpd0R4Cejsq1CtDNA9pxVTYGuCHj9AxBGnN2igovBenPrAP5D8IeIsXf0ZoSXm2082x
Xl5zY/Af28rZL6aGsL7WQ/3ukWcqBdQtLSnzc+m1moILMRFyYeBTO70NQrImU7lmDPLEtuKZ6QWN
QT2nZ0wsl0zqHeSPEuHNcR/uaxm3Zyrg1XbsM6CZRXbJYIIcbYhnFROXayMzzavE7Yg5zN2x1zw0
anqxhplzVAV3wudtyk15jEiOpbKrOSgbzdr29Z61X50iu79OIvN2VEwAWLgAh9fYiQfjIakErhrk
KyPE+dN3BBEEF35FOgPvfHguo/FqzmD4l3ir2qr5riTfQDhht+Uemukyv+0a7wU3mz5UnCJozaEz
QnWL4BoowH3zDYmJVWaEB6Egy9Ln8N6yrUvocAnzqtiaFlpVVO+ZXLGNi+wbN6Z8z7uR/nXbsC1I
Y8FhPr5m7/iBvRJV/ti1bOPSgdVC4u+mHE7eTBPm4pEjGn6M5DDX1QdWRf9YOLVeM+Ab1lYx7OKg
u9RRE697o3qRMj2PzJ5XYWd+tAZSo5ncNj7tVUFYUiTfu49O5NPI0ly0nRoracJ8moxHqSlItYdn
0TGCqTqmVWYd7IxE3HoukTNVzW/kvRdvEhpd70/cberAdQlT21yCMNT0DGV2TVTYv0ki65yFIt75
OPhacjonI8t3mnjvugJdsc257sg5qn1cizcQLGyi609Hox+MrdykVU5e0PS2qaCrt8qqd/rF6I3q
Uc28qyxYEKhR0j+WSXYMg5Sek7Y/50w8N64Zn6J5bw6xv0q0nFdet3AQsmiDNosOFwZ7zFSc263h
q0jJH0HqoDwREAOpfxo/GHVuiwxs1qCt7bhQGl2OHNX4kMYalaUI10XZv8GPpniKjc2Qg1d1jOkI
A79a41k4TzEDtl6Fr2h8K7yAdHNk5q4MOkIyLYh8qx1usNclnEcZTiZzVXOi+FloblDlNZwkXf0q
+4zzwvCQEx1a40xQdKkQYezoi+YrevY5aGe5Axt3Rzyw3PCnMVQtYRmSA/vR7rODECGnu9k9sKZS
iehjWtHo4LdsxYGXsNgOSylJ5rqHaZSnNs5hKRXe1nFC2HUd4w3sN/p+VF+VPRCPQh1h5R6YVtnX
jXL8owWoehM4HaFmxb6gGK/6mkElXj3cUu3FG4HvM4pdDaMet42xy6zm0w0ZBaYy/ZpH6RG1EM6a
neinF7rfhWeVuyEHTqJ8Lz3r2nxog+5ggsHaOCq69GZ0ZycGWrDmqg48vOGEt2tOOewFR7W2QLqu
sii90EbymXQYRP2ULuAquqb1cZeJdrlF7WLTeosmXKNnYgY/luIxnMvtjG81JItGaShKlbnYcNL+
Lq/sR0U51YqxLXlpYW9QyE+9RmvHRoMxxjQwebEzMaBamUCxZMK+zbSzvVtoc+3t27B/rrqIeWwk
aRhKi62T4RsRdkfUkskoDsKTIkwNsOrLQOWSMxMpmUZQlFw97xmoHkJdHIi4FCsjyaeV147lacl5
1eiGbMiKZktWekts2F/HOoCde2xCml5pwWmbz9agGBuGwbAcme6CHEq+t3yIUOFOcZq7O2l1FxuT
8yFJLcw5KXuLSnqnIe7+/BUK7oyvHmdsEBrGiRuFEyFnnY3rM/v89aGIc3maHCFPYmq4AH/9Zh8k
aMU2t3rHM5MayUTtbAZWx9QWzSlS1g0DGXdXNbCE6tKMN4xm4AtRJnlylg92FOG9wRtcnaZy5Jd2
hJedKQyHjdQ6OFMy7RknN6d61oehKHDLlGV9shdSz69fDT2bGn865jULGJL8UVV3hdUk6JJZew6H
gKPIr68eL7VYNTgjWVZBvmEm72Pj5Ov+vc+JkXjF2/4Pv8cuFLm7FgfINlDp0CZXQ+DhEG1nf41v
0VgxhsYjLsWfH+KSYyvKyou9UEPGBS8R/0Jl/Pql9wuE0SwMDj8Ji1PSs/6Uwr1qEpMkb+e4Z7TL
dM+dV596sHWkt3SIMUw5a6vkRfz1QXHXbAdhvv/9t4Trn9jl1nsCp4zU/v4JROA//9av30unwsIa
x6P9758YKFXf2A2buarm8bZgdzhKVqe/fwham3z7r/9PYD40rcC7FnAX+As6rRDK2HvKOAFo7TfA
NLONXzQPXh4W11XEflgbrKYDA+ymCM8FvgHAsckqN/W8tZRlbTC52puWSA/ytI/yCvAa9ArS7xqW
MOSGwDB48GSko6LkrihZ+KHJmfd52CJys0dKWUtJrcyC9XRIrjyCPatiZsgL4ApXk5bfszAoKiz1
kTOBe6WmZN/2frGtmUoZ44OIyGgW7G6ZQuLWh5eO/gy8gMQAbLDiaUo7EhUTqAMuynPq2EsCluZh
lwlENqWPVpjXV0adMaD3YqoQxWmKxmURIAXh0ru2rUJ1cXKcLeYcb61qand1We5mQEqsN3Z6QPRl
VfWi02wHWPqwXKxnrchkKnNcF5l5KM1JnSpaQalgezJHTGsp8yBQHAR97zgn2uvYrb1jHiqOS6Qy
eUja6EF7aLl8qNjEieiDs29+qQ0r2ckwDxBtMA861I+X9VcjqtvOvIkccWhsjir2tM895p6F+5xZ
vV5lrf1dGPKh5VBNuu+MbyZHyKZW3nDCtZOnxIjFE6G9CRPEqsj8IzneFvEELlWkx8du8k5p9kin
KfMWe7gNlXMftCSQgpQI1kSOuHpmGM95v8QuoMPyaQJXbBPnWmul3+IiuCxftvYhfBCcoyyRVHuc
pF9lRYUoE3yEuOk1xMSK5Z3oo1k8IOW/OPjt+PSwymPztVQ8Wau5/Rpa+7XnJ3RTBiMLfA9Kbvcj
nphhV+Kh7a8qlUjaWy28Q1P3svx0a4dxw3Um5bwP5v7d09ElMNicV2CZGO0C7wGYp2/SyOfk5gCX
dB/rkP3PzO2R1wsvtjafmn7cawGkME7UVzf0bK845zIBZ60Eg72YPrr+UaRL0dzSuMYZ8CiwNCcC
r3aMUCObBaSYFN8ZuVkUE43nbFqlCXDXOKL5mVMF1ZQtdi1reqxF8Ckjdz53NTMoCxvOGsRtT2AA
xFgw0IRS9eBqjbhl4rB3FWN68sq0Z2e+JiSRyAuuUQ4FC1sSLSOvSqoqWrqIyqUkqkTZW146hCL7
nSJfkH3G201RcUolUhqsPOXS7TZsol4+WCrdo1I61wIJLtW9sQ4FM+/QYuAbYmCS2ByX96OtknLX
xi0Z/6qDpe2/6NZ851lJRWFl/9BV63OW5WduWr3KyaHTtIXpNCc90JKzHXJsMmH7KJ2MAcIk2djY
t1FZk0UdmnbHvAbaTOqCSGfmLb3KpDcm/ZhKTH6io4W3++llDEJnyrKmotLMBaFbJMGMDw4hwuRd
3NhjtCIU+TbjdFtVgQ9iL6Dgp7kPlf01FJr4BOxiNtSUJPXA45wFAsmnksSDe5p1X4KOpcp3nmXC
TRommtuxem496zbAELYjGAJ4DYd33jxzyCJxgHaPL9eBPDC06TEIYe9mHCmLwn1EUXe4SBn+BtAU
NzNMbs9rtjYJ+FXSabbOSbJpfphqbjYu9dVcJ7wlfnt2veqFsPaNkxTgZcGHxvNLp5ujcIbb3op2
Sb9kHYTvrLNE4Sp0rYOW8WMau83Ol+2yTV0a2gxnH0XEJ3qj4cGZLnt3TluB2FPRzmCE3MzKPzDN
fjVim+iPz2J+zvB/t618a9iCdW5ps5Zmm7D275tAfvgeyg2XTWmrb1HNd3Vz8US1nRzGgKTpmPjx
idTNEIKb8HW54EmHblUSbA1gfLZjnMYOi22sHLJp3saY0vdOR4dA0qUCIGyjJLM40L6XKWQSw2ZB
bNxpfKKCgCxpZtwXWX5V6w8jCtuVTxPg7JrHqUmdtWwjewXu7iaEI2Yvbcuuigi6+vkKPOUmtI1D
Jqcb5lR30pMXO+/vKGZelaXcEGC4/fV1p572UrrSYk57+a71qvu4M6sVpZIra2bL7dAVuSLIQOOa
CcEJ6XqnyMZ7OKVRXaMONwGZw6DfV76IWXmWM6LLkM0VzTZV953HvYSxlDxoW14HZXgvcXTa09Du
C+edDgWIEa77WfPcGiZU27Z5SgESdW18doGO24E+JTFPxTG4+EyTbJx23Lqk7VFh3zvqMo3Je+t9
/6eff5gV4Du0s0eQ4yRrYPmWnkXOFdW9NQ88XAeGwkxYR5Pap/aNMe5iUk05Rvb7kgetUTbvaVTc
Y6a4bQN3TYYCsBFOM9KlZHvYg1zFZnSisObRNZ0XesfX1MtRNM7VmExevsFu/DZFuBmwby7EyFWN
DLMyGJ+yJ9+ivp5SF8hFgdypGBmrvH5K9Qi+8950+08zYo8jyF8PHdAKGKda7XMKOEwWAytGsnGm
pcoceC9Q4bUPgnjdENHIW/gd6YQmVqdi3xKOhC4DXD1JtpPpvDazuahX4bkCyllCz1UebeuRi5Zi
kjpq6h+p0i9dRp0pRSa3dtwSnEyTu6Evv2BzIL076tXPm23Xdx/N5LwVNLiWOdsCAtuN1D+gTMEQ
K0Eg53W54/zosQAk4zofsveYXGWAOkFUD6GhbD9c3s/QJ9UQI+iPlbX1cys7+NNDlBr9XVqZV/W4
EWbTrNH67Ns8tIheN/Q3cW6b1y63UmVvEo93tFYjKJwh4UpwW8i+CWk3UdM8nJgIXj26pJW99w2O
gJCFAlnM3sm+uTYL9GKHFwY7QQoDc0C/FdGPDm+2OTXnsmfn4/islFhIzkxeL+5SbObFx3R03ged
ObzUj/5kvTM0AyE56L1BRTXrZfm53N8hNmSyeHLNiI2CdAHUb3TkI9z5o441Tx+JCjfY05W7tIH6
rSxWUngTj1J1iLzeve1UxgFUGJ9Vw7/iGs/lEjjoGnLFMJAB4DgvWAMOTinbpa1lOsaMjH9t973+
S0jmU30EKykwrGVpvi11uJRA88iE+mhR5WqQ3mLEbH10JKZm4GVzgH0yLbcSI89atG6ArcM6ksya
D8YJWOtTBnxoF1UZHE//YpItoA6dbgaqTat5RpGhobWowscgka9mjC4QUaw7YTzuTX2WnU+pcUM3
kYrJT5b199SUPDLEfFfCXvSSDDJnkZ0rjkNMFZBCer9ZeXaKq8l7t7uEOm7P3XhYFBkkpVs44oeS
xICDwr8GWiVJkftihXow7CvDfQH6MgA6o/gktdAnveSlEfOtYhO5D30BfUFkd2yB8ChM3ivGm0NL
kws0yrgFUAbiobLRuNVCmMYwmaubieGqVs3IIwPPOOMKcvw8V3hzHZrZ4/umiZqtFVYhDQU7GPlY
trtXMacUZo/2vDEwJnXBkgQBt2HZYPpRT04gIPoT6g0x4PkLMehcd5wqqs69sUL8GbY/PnEpEOgD
wOVSZontB8hK+jSYMCax70TrpGQho/9nm45DtcEeRn4PxBu7Zn5yHlHHEu9QODH36bqcW4V7hUxJ
xibPMzBMyQAyTVo2hzo6zhBaqb8sT2aDuV/jp2a/6AzMCeQlmDCGVKRwcuZWezRnc6+t7J5w30cd
ZYSQ3WOQ3bQcsu+UNZ/HOLKPSGa9CbQl6gt2NixYJC+IE8KaPjo1veS16a7mOsUrxTSvVgX7yNhc
wct+6hkLDYLoHMHuBko9Xur2ue8oz7Td16D+lBATNkaXhCtTJPdFMt+XNmO6Fs0SyNdwH2Z3fhWd
Z2YinsFYDML3Wap82AHd/NnOFJ4sBBceywTBiOcfXVf9FEGBCT6c9k5qPjnGGyScb9OZ10MpyrNd
4pyxNUWJFly7IBJ0DJr2NhnKGzHnz0tcPizppzQYtqVztwErV+4MGcudqqPD0PU32hrNjTMJhoN9
vwtjK9kyj/ZXIiN5N9smz8Sp3MQ2awjvGnub9NhBd2coSowrD2H+BXs5gqKlEXfvj8+MZ5gR4kXf
kRD5KAWyTFGHD8PovVoC/ItqnlRJ1B0vTLs3CnmDvZdZ9PRltUxkc8gcYYtqE9Eeuy5U2PCYOM61
qfaZrwbCSpEL/p6FxMi7C6gB6Cgks2gx17seDEwTMKuP/PSdcOFKqOJ1yLE/heqNYPCu7Ft0+Tps
2FAN1wji1E6hHJhNJO/QZj27/Jal9tcZPc9rpcg5DBw/o7k4dDMdMAnIuWKGMwzGzzpQ93tL+wEb
LUadrr2Lu2SvB3DgtCp/gDTG9J2TpYzSA2tftK+sJxU4xRqZGPNJXgACM2ICwcUldWPqt219F5Ti
QXtfXVqQRAUbzm79o+7Vq0zXYd0W17mbsrfhvxnL0oqq3XwfhvOVbSqOuQKmZSmcE3L3IUvktg9m
ZumdSV2JRUOUD7YqvW7HrayKpyTBJV3Y86p2WnsTmPO46eN1qMqfTQkHIVCRheFdfjjTSIC+ADuu
E+s+dsz+OA4lj+ZJvqoPvxLxIWtQkxgxKg9uDJXGjHt6jlxlDRyeI202PPlucx0Lmex9X676GcaM
2zwlIanGoJgfpDCyU8L9y4YvT7e9qMG4LvHxNldii0uGZtMeZa08WHY/rNG3HuaIGKob3botk3Va
7t+lL5KjFvq2M1zU+VHpTT4W6TpOxmmzGKuDUnv3hkslgTSvICANkBm5culwXquqhY04Qt218gNi
Dgn7aaCMxDiIWqu7LOI7E6nGoafRcCNSS+b49ct9/L9G7X9p1P5VS/JPqiuT7hPafvKPzZWQtigz
+dOk7cs/GMbgjXYZ0Xl/c2IP313/7/8Ho9Yfvm9JEaBe+gQP3L+YtL0/TJ8qA9/iM8LzlqquP03a
jvgDKzXQTRcbC1wVvtZ/p77y916pIHA916Yq0+afs6S99B/9xaJNWUqMTTgmSL/gkUDOj5iv7l0L
7JPbjNPOx8h64yIK4y6xj2VUgxc0p23isYwpVO1fV9rn+H+j7+ryt06ev/ZVWr9Xty3fjickm/+l
qkdav7XCZLwo+B4L92y7mG6nmqKJVHzqyatvzfKd2uF67WLeWBm6vl2Gv38raf0vv/7vpTS/vrwj
eXWpZvTZy/zjq0GV79wFwnPO7Rj+qHytHtwxPOAaJmplojsPEmuzxqmIW/Zf9sAtL/Vfa4r44lwq
XCv07Zme6fz2s7fxEEcqs5xzVsBSBQBAW+hkY4JUdNO3iXg0UhZmGrQqbwbFl35JfJpZlZLt75x+
zz6vXcF4jwnRd/O/qAL8T+1OyzdnLe2rvm/SJ/q7lR9AjZ5Mo3Wg1nYtiLPmh7tgwJomtDAPQUBV
HQcsCgGQAEpKPPBP5ipCJdfiIa+Q1diwNsPo7/75BfOrXvW3F427wQqEKy1f+sud99frd6xyQM5j
4pxjHTKxaKh2IQJrbuDL/uQ8Hj05ZopjLMd/S+xr0+UaADnWlFO1FFFmhy5lJmp3mnqDBiLQ1Hs7
wwQ2PHhRemtapyDQG2dU7YNdNWI1URRGciyxzoMcv9DD5Z2qfsim8w4YwQ/JzB6S+pDqDc0XUIdw
7o2svnCTZWTfy43JfPlOmukuj0R9UsF0h4/6Z7dEYcPKoFKq8+1jnHo/6Hh4MUUZXP3zV8uiePe3
S0ya3FbS9C1Peo74reEvtUDx0GjmnJOqMkHM4JaRLvwYwtwd/QFMkeYRXS2pJNPCsv2sIN7jX/if
fSPWUr1HRGWp4f3tRotSIk3xNDlnZCZ0JTO+LujLvJ/VuK9F/wBCZO/WU3d2QocUU7GwWcfHf/5i
LD/rP145EuM/6RQoHNx4v9cuJsBiDFkp56zD+KchDlhTOWbiDXWC4OIkEHhE/a8eb//5acvXlMKC
02FaLAm/Xa2mTh2vF7lzphLiMLZ4vY1OwCfEIRsWxo5ExnwuIPWIHiMMGLlr0DKrtrHs5//H3Xk1
x21FXfavuOYdKgAX8WG+qumcmEkFvqAokkKOF/nXz0JTtEXKlj0mH1zDctFMQqPR6BvO2XvtqjL/
5q2j/zzeWKrQbU23hMEL8TruEfuphjVFEwDcqInHnTgIEnocAPVqlLiXqjPcm2C7F2lmh6jju3Y1
ttmJ1ues28YMn0pQaCdNTXteDqa562g/LF0ruRQqy9x8IN+grGJvi4rogN1gWMU0yGmpoDVFQ/c3
6XP6zyO3pRrMY7DH+UJ/fWdTcYZaa8XGvpvgvdlYeGfVVNcze7wxfYTDaPIbFwqefRT+wMgkiCdv
wESdF+UlON1ZV6hsrJo4Wzkwoeeiq+JFXgT0lDqxb01dwf7vLz2VVBMrJbiK4tOAmNHHUI0hd1Zb
VC7NgjV25Mq/S2J9aaQi9pH7xTCEi52L29V+nWAXQ4rs07jgvonNctMrqLFVldPtsgY+Yvu58fv8
b8J+f4olnR7TwiGGrYtliP76/dEXTpXTZRf70HTB91EMPice71wrgJO5JmxUlxyoNXhFZ3/85JC6
bj3EZZb+zaT8au5hojdQd6u2a7BCIYHx9ZkUQZ0n4PqUXe3FCoJj9YpmG6Rtiw57gMgWWU6kropp
+Y6cW5yw02AmlJXYODq6FDfxF75f+VeZ1lZ/E95qvhxRp3OzHVZjgsSh6Qac1nA/zj8FIlLd0mx3
B6pybhFgt9TMmuzhlhgWy3fRUzcRUhDHOVFtXe6RqC/ANjln07zi4wRDEk3clk97Zd+Z7MqtPtyY
rS9WOMaQ3ZgubRNu4ywz7U3fOUuXVdksnPAuvc4/jAYTKicSqF5rzENfJj6MdTKh2RyVG/CFLhkz
3oXqO7PCd9xlJs1dXdHbkZGjrvsAx8QR7hPjO8OP26/KCrUTy6MYGHBIvzXKl5rSuhvDL9Rz9Opa
nu9/PQzzEuI4/GEkplGHDvuYMuyqgpaH9WoyyJw+MvpUGDvfp1ApTeuGPuq4ykNLWVlZegayqWPS
blQ4fLVEs+XQjUAaNWeFFqQzr4q7XRQxj5RAhZehg89WzQmUTcUQbyOgjkmNXCKsqS6x7LpNjXQ7
RnHHvQP3Ac6eIMcEWaNrWxe0scM1VnzAvdgOFlrPJjnW7V1G2XzdWd1p6ZPll/r4AykgSHwu/gB+
xIvm42jENOZ7UqGiNBvGuTFlRR2/76FJLKRLVpZaCSaZAjgkWo5qLsYi2CrIhHG/wBagRI/wLSQZ
qus3XtMN4B7GlUfXfK93fjavdatesTzgFurifV32Au8AjRfh0pmoBWQN0LSzMPuUEHOxHYPsklwZ
0CZqsJmWRVXS3g6Qp6AYyatAL4tZSyLQkiyNfl5YlgcjG3e0mhrnNWPoWafU+YIU0WBJaAr1M+hj
ZRTIQyodNNmmby9jMWlZBukeap96d+6SYSdNvd/BK/Lm5ZgQId8XLHuwfuyEnOhK+mdbTaYbuEko
CvV3kkkYcdRtlEWfhbmBJx6iGajpfpKleJAGEJ2xUz/h1PGxWpl3DU3JJYJYCBoK7emcquFaAppb
9Laq0DpuxW6VZ2BjjCI0tmZ7GjbCOkFGtB6x++yzSs6T2rWvOn90Z7nlAdmpa3q+HtqXcbiJJuY2
QNCNjvpsC/7/MetB7lCaoZA56dUJdgS5R8dzYQe1f962aHRUWLoikcFtnA1nhpNt6Ma1lzY6I9kJ
FvJ1c2nFAEi9JEN9YHrZsowSm2U8hra4tEnv9ipAEiw80rRCLWTV29ApE4rwyTdpSf9Sab1vnqp7
y86k39EGCco3DHELaSbjSeZ/jAu0L8S1LMImC05rLx1m+ug4n7uimorSJ2XUTalyBtVHCGMUj+wO
JD0meHAlFSkKzZJe/bpRPLSYcsBeF6zJgepPFWKrBKwtdLUqrDJu660GwmJe2woth+JUL9FcqYk5
brjXBMB2sEyKxmsjXApRgZ45vJWSboHVoni6w6uMvKvU407FpEdJ2/vmhpXc52P+4PrMwa475ued
MyUFJPqiCEZ37dPxJP1UheHf4OuS8qvCW+PGE1+irLt041A/jB0rC8FOel0EIEC6rD1RGtLhy6G8
ksJf+0bnndcYMqJB0gCOkMi41mOYOfXSTKtqJTGBzt24zbcQXvYSIh3w8ShYWWPkXwxReWeAfNtU
EqCn9JM7SuhEslvuKd6a8pwnmGM0qOytp0PQdb1hX6f5N2rU3QkCKRVppaCmx6s6w78ZXmPXP/QZ
AnQtHD4a3lWlI0bwm8Z+qA/m2AZgC2giF0QGzQ1bVGcyixcjoXe7RM0Evp9vLn4DKm2Svl1dnhk2
ts1m/Oqr2ZSmNsilGYt8HYfV51Ddgmq2PyH5uw01byFBqOCmBXXme8h2BseNTzy/m3edLXaIswkq
ydHjgWIDwjVxn8m+O22MalgjjleXaupS6lQDlZAbJTrkpfKxYju8Njs8ihUdXwaC/D5lSTGLJXVI
TSvOi9iX29aJD2keejBzCYTRx+xK7QNvZbm4xJTxNjAnZnYJyUVT7GRbtsbUprqtAkCuqaQ0Jm0i
x2aVD7iTymmjWYfQ0TaD9E4i4gQuBGVT2hL0pdDaGuRq8bbL5bKS5GQrua5dZ/bGr23/utFEOzOT
9KYyov5wxLqUhvHoqz2xW+MQs43mTLARiYukQHObWp37ES52fkpyHgxYO2kXWUDlnck624Q2KJQq
GWeaV37qWaEhEverTUVV9pC27nUwIO0oZbsWvWacKYG17CeMe9nLfiYyc7j2D73asro2KGDbvnoa
5m5829L46rTIx+zLnjolHE/KUtm2tXZeeiX/nOhTT0rnRBkhw2A8P27OMnbGK8qQXLKqCoAbO2G+
JjDGnnfU2FkvXo0SJ1HfG5BIGJ0uYujXedYvNRyX+yEeEVVjCK50CMZpij1JjeQ1ZS5776fkegC4
vvVSK79MiTefRzXxcRY00wnTKj61BiqpgkANPBnpUkB3O1DqfRzpJiyyTrTbzPPo3rIbmnVm2Syz
fN2xZ1gEgTFg2497bhL9wlfIbrNM9hKu7uFBLgkdwUJlLIssubaVPjkIeRjaStm4edksUIb7w74Z
C3aLRX8uHQyLBtGxpESah0JXbjBfGDNPaXsaeb657puCbXxcMecT9kxPijHFotTeK5OyXrXFmd5h
mo/xs+ll534u5fAZFGe1oUXVrHW3/KLgfv8M0ABMsJZaSxWCFkIVvGvxCOv2CDNyjE4+DJGO69wO
1X0ME3xGulGyLA0goFIEC0cxxaEM7Isaqc+ZI1HJuHXRr9IGsmZbVxesw0cezvVR5purpKB/n0gD
7z2th51irgob4SgoaQNxFiKikW5sHigkQgkK0o5ANRjEQBOGnt2lqBeGq7RrUKjqqkfCqcAimZEq
Q8AJrFEEmFHF69gQGt3n7P6NqUFeOtWhJNMFkGMB90NP5tXYdjvGYTVjS+zag81+HPu2laPg1lzr
rMppM7eTqDkyAlCBlqbuyRU5dZsK2ZkgmMOfFmD01KdU3V4aNMWi5lR6VohbPnaXCO1Po1JQ6EMR
v+4zUWNTouSlQ7Vg8se0VvdZtUDcNK2TY2fj5Wk/GSW7pSN1CACuAfRRpN4qFWF0guNI02dlqZjL
4yMSxww7D+4uwcRfgMV1cK5cdU4lD+Wijl4oGFucxmmlH4xkJ9Ia5Gk2mFsQ487Sa6z4pGcGxwEr
AaRUCMurhFBfqlFAZtxHOq3fgrxF7u8Yt21mPRRFxHbXUJeZB69Tc9WvuApCtiREj3RKe96mtUlK
b8/9r5P0XqHGQ9F1UAVsLwsMFSzLL7ribut+T4xrsU614tEwtVvh6ry7dMvEDxittT5k7jDu86IL
IImmnxvs/5s2DhmmSTaRmnXZpz0eS8e0FmUW3FrWfiqG9YEI1nbe05s1v/XZiMBPT1HmNJ9MGRPb
a62ssHcXOO58FnEmafITW2uUVz1v2aUkCZxMmVvpFPE67TViqlI61WVfb3Ece0grskU1gGemR3di
lBUEoUieKLrTb9RslTVavXKuWwiKs6oXHx3+P2i8bMR035p9bK2IhdjSjMFPbtYDr3V+p6bDXaNF
m2bQ7s1lC1yfFl9y1Q4d0AoH7Y5RGJu0+qg0+GpgL5MpZSKJr8wHPcF7j0aYRFKNNmGTxLOeFyM3
JEtsFxNSXuhoPXrzdGjBrHclKQ5DQoK6KBBgZZHCy1LSwiRYE/FddtGq5XxSTCzp8sCzA0LqEJih
DrAuscnhF0e3b5eHsoc7RQQC/cLOrxZZUrL6RSc0ZcAlqiEXXZif5hH5WXW7snWE9lVfXzUForSk
pJ1KXw3oqmq42lxqCGsAqADkbfFbjP1Gm2QPIzC5OcK/ZWAWbHZquRl0wnfQVFIUN+NlgSiTbTCA
/rGQxkyL0N2WMG81jLpLNn15HZLGZCfBpPCtcRaclfGpIuIvBKDd4kxyVobVW/MaKp0wszPFJvrE
U+t56zKgs1NbsEYkZ1qGzcIxiB8uw0d2vEgpIKRVhgcDuTI+MjHgjQwewJTnjEnM3L5dLFh3dgsD
ErGjwFfUpbESFaIz8I+XSaZlUNHRC8RQw1mhz/AYbVOgBwyhjHI2bUKlfBxMthgij9cMm59IDCf3
j1KSKVKWlb6iwT/Rr9SA0SJNESmOdr43IsAbqYhRKda7EfsDfFM6n5zoOvMFBv/c2rhNES6wUqAG
lr47S2A6rb34AfLfY9cDpSW/wF7JIVoPvX0deuWwjMuAiSCCgZEGYmH5/kHVsIOLGnVE67SThca7
SAsCvJ3usmARzPhBSKGhuPeTw3PWVpTpafv4K5xwlqNM5rKFaM0r0RkjBlbvBp3VgyhIvxANhfMU
WVRVhu2i1Fe9C7xGszT62jkrx5zpB6kMpJXmq8Dul0Bx7lzFXMQ42hRr3o3ZFCMs8kXamvTz86+J
Aqi0zny5AQOOJBFLYd6aswQlpK0gxBgyecgdRF219qXVzWqStB18FoJ0hdtNZruk8KFGZqTtg08Q
XEt56nhmO/c6mLqJIS90oJBLxUMjxolsifEk5k7FYtsidVc43Iis2iiq09RK2K0Dpm4DyOjCRImq
JTvT+mJWU6/WyPuzod3gf8XgHZm43NpAmXU215hb1+H6x6e4fHF8aWzHDYpVKFpIwmE3wVDxNbzN
e5yuRt/fgTVhqkfNkU4wDqcR7syE0C5Z55u0YdWKIEsHxVWY+ZeGhUCoiHFqeQQZLKVvHaKK2TXV
zDUIbHT/FWaudetX2kbPsIBb7V1lfk70+kFxY5YnOB+ZwvR+aBa+NODph8mcXY4gd1s7hFUDD1+t
64XSxDujCzZ26n/M1OKb5jM8N7Szo85lO2xiX3CSU59ZDqNlMI9d61yph2Ilkng+Up7e2DTS57rq
XqLeWiQyaw+UQLsr30UPxt6CkEmXKpEYySs0nSxn9oHmpqnJRmh4v+YTDclzjVsqnuqu8kS7ol3g
LYK2STaa72DraXt11SgZnj2icOdlCTTM7kIdbkb5aLqOdmJZ+aFlGN5pIQttkBsrtQVNrau5BSK9
j045TnR6/Crps+g08NNzMQQjnqPnn0tUMuShACM0rDxkR6VittR5Xxy/PX5iU1KoXGZm3EIgXmwM
BAa9bOt1m5TBaSFErLKabYdd6XXbevpZdfzZUAcPAdDzTd5X/mmnKxtflerOxuJ/evxk/v6VJfDQ
AgisZr3v3IjO+mwkot00Vk/RKZGduw185UDPh2/trjzg4+cWIiWIHIyVX4b6sgiT4jZZ5UVTIAxL
0k02mQeHaMCUaKPYaBQiA/VUvWVX3C9sSD+rY9g8ajFV85dhWjzILJriWKJ6LknlcrqNiyOE2ZqI
pAKHBGEsrGECQgwGMrjhH9o7nlKbyVWDaBaPqDypTPyDbU24N81DBs7UWNgWmDezwh+OdCz2qY/h
jMcu1lxFkX/WIJxfY11fcdgzijKIokZ2c67mJrMZXdqYSCndBTIxXMtS3A2htBZsT741CI+QQ5a8
gaYaYyBY/eMmSjGlxXNKohTSK7vaSmMMLh2tPUhdBOeIaGI4Pyedka37kIqokFZ7mEbKDmckMzdo
dJFNeTc+JHcHacgWxTSqfZKnSTd0nT3clfrgyJLMnCY7k1D+Tws/ycmGIDyO5L4JfRsql2aDtQhf
xoJNtL6Vak+iTDo+DCIPruhenNg6AVGOA3C6KhCN94MHZaohBFlWF5jG3E3F0mI2EmN9pZlMJp5P
gpESxOlemumZNE0maz/pNlFKmEkcDy4jNtp/G1zHbECPLoISfWuoRds+JzhCAZop6xGZpAzCdaW3
+blKqWzWI+e14aEevGhc2nr3KSUKcEF7wzzILLuyYCSgrowP+WRnL23CxAvwTA56FIhourNm3uzI
HD3PVGlD9XC0CzO4jCfAY+eF/qdWpqfIW4OveYE2t6foZgHKLkpTLBQdfi3vli+5kiSbNCFI7Akq
PCTVJrdvIrtmeO96QvZ4qjCNVlXPPOA3YXWVRNtEN/K9GeT3VVnJMyPJMbO2DrSigdlVN/tbt7U/
ElONL7rS0j1PPVgXKSisvvcBfogdC9V4XTmgUyd+3b7HLGOzuY3xo590w7k+EgHW+52/pCXpzqAY
o4CRmjenI0hsglkNlwXL+9pvyn3u55/0PFWRyCTmxrZhkztlduXCYXeVfFK0M//XdZIe8pT6id+y
8eld/xOREncKspydlTuXw5THh+DiRktMbY9HHWQANTpcacoNgsac3AexZbvtwAeBZHPcfOp56W/J
4zmhUuSfY68A85phDY+FX65T6ocnhdqqJ4kRaSdSTXLCLQx3JaWKoPn4w+PfdJnZnjhXGUFfimHJ
CyRMhHB3MVwVesAUrFgCzDsi1QachsQYGPWWqRDPW08wCYApwzzkXo/J0xJQXVIja2doIs0DFF6q
I4DzbOdaKxS4NGTL47cZsFwRGFSy/dl0nXU9wUs3ZZUOCxuVukVZdF10pQvMhB44p05fS+/UbRGx
fQaujw0JUyX38WUwap/V/jPpPM0CyqucGyI+SFVteQ0CGOpFDxwbOP1CZCw9GbBU9qFLAhZEyLuR
s2WQI6bHhzyBACzcdBGha2kePIRYxbmTFrqRTQZ9JMShma1Sw1001ZnLhgwn6pCkKIuDe0EmxnJU
lGFHqPm8CSx3g8dc35HqYW1V/yMCqWF3/MT76HI0ontDcRhJnb5k2KXUMjrU6JuOmv3xK0gu1PAR
gMsl4YzUTmsfdgGbfghSHvJV2xpYl5tclcShpBmMebdrE8RrlrYjUDjct+3UlGPf39XYWXMAY442
M7sWwJ3fYw0hBJINBvUTRxwswrL2KkOz6iv9yg20Lbxne1a7SYJ5nE2IPlhXQ2fdSx/bTmQdx1ft
uit7c91qxUVX4W/vGa6XvdmfhZFPTaqdBR6ZeJWAmojLKWM7yfglBdRopYkI4pKs8USNV7WBw2r0
W9uQewA79KpYqi+s1NzGMdXo0s+/mRUpS4z+G6pwBR4qY9jEzjos2PINFkrhrKmSHTkvNwUYp4sQ
a4NDFF9jlEB9Bs64N5Vo2daMjmzJZmpS+SealaGjTVF7RgoYwyLD/YrqWWzYxfqJHc5KRs5ZEZJ9
EZS9wbYqOaHQFC/VmjA5lVIEHgv3o2gVfd8lylU/+dUsHLQKxlzXprjv+GQq9Z17psYUqNykum3Z
S25BX687DcGl3XJzI/OHhWQsm96EQSXVeNUkKdcb3eMAchlRC2WwQR92bDtRuUfjudAwyvSToSBY
+5ZBYgO+Z3NsAKfC9R0bjG01RpUmQhEP/CRYpwp9DBOpYMSahLBnRO72SGFTEV9CkkTXSgJuzKjS
bdJrC5q3hHQVyZqWAgZg8FBLvb+nNAfljq0TsG0GQjxX/oSCH8sHlSJRmpALMJRTyadP62UA7CHW
g9Ogvxhxum3GWD3XfHg1KGckbWJs/KlBPqoO3rlRGhxYXTPP82pCG0TLAoPVkmJIC8M7XYDqJxLD
anhuEzvNzphvCuuxNFKQB258Idhns/GJ5slEKGBiWPm48BzNIC/a+wK6rFuWmkuaKeQUvILjFM0I
em4sCHXqbSIS2VdzMJopJDAszCK/aGPPW2kFanqAU5bbbfLA9ai/XuLvTxa17j1UlvJo+tBCW/zd
MxZ+tyF6npnisrg2Elpppc0+KAxsFNiFsWKAuAm09Eold2bpW96XLrWIOGudbNUTFjDvYBRRUYIm
XRF0sKhTewNsc+lm4qPn+1/wwwLdEENB+AF0l2EgRCcnWnGZsVsNwpw50aOZKrwF7ihcslmPpJ19
u5RCP7WH6GMNpWPZxdVlVDX3Y19zK37rQlYLJW0nPewKNM+FzUixciKKIiGUIfXzWIWU8EO8u0mM
HbdANg4MMVwquYWbAH0/G3ir7+7dYipx0JGGVxDPo4qEPAXw5wKUsxWpazrCzHhJjzhLGw4aJYoV
MjKiWcgx62Ty0bQqDB6srGa40+mqFFCcwxQ6eZxYF6Ni3A5qazEeONDgw2w5WAaCW12g7ZeyWwye
wWAhpttb+WZGg7qoqjJZWgMqVorTlDy0PRxwwGpiYIwfygckYrw9SIZWPamT0QS8vY6CYqE3GjAB
ikAd+3E81yqeWAoZ5L6Ta3ijpPmFO5JToqj1RtaduiuLtlwWKH7PwcFF00KS4hewgzCkR0pVm0Yc
cJe1r0VXPVv4PZp+gXZuMbD03gk3Yk1KfMQcZQ10+M4ic5C41Z0Zgog0yvGLjZ/ghsgH88wK2rOm
df0LXXob1+zi62Tu0FitPKJkuoQxAVJAtNYV+smdWmTz1BjafcfaDpZqvprU+JpVHNAPZ655kznO
nQUqFHuOvSnj2j4r8mbmUqdfjWSQrQj4PXSpzvZJk8kZARj7tBH9VUrLkMiy+nr0FW8fGJlzMJqA
9ZUx0eq89dgY7rqwWSgVqYwoOQn2wTq7I3Cr3IvlMpcW7fwBFCF9A+6/RrshKqlf4vJeZHGxU1rD
vzLH8LFRBKWcfMxO0rw/NRunWw/E0yzVIr3P8HZvKOLJDRirOyRbWBIKoX7U/dGb18Qy61ksN0UY
zpvYKWm49+cZC64d2SZ7w3A/5VOzwwMVJ/r8E8HL2ozmmr9hVXqv5zybHPfv3ElTWkbjKNd1RJxD
XteC1qx2rvok2cJFAOResFwJC2WltcAi4xAIhwG80MczkxE05lJqwm2Zq7SC6RIdE55NP3vI7ebe
KEH21J52YuZEa4iw3cSoSbaVA+YlF8k8CXKxJp2pWwqTGZoekrOQAbnZDYFeG+zpKsRHhzy3xge1
oTqSmlWjrdHFfKUfXc9pD15ANTcwnCTRfLBK6DGyQn+Y1RGIjIEEOehgMTCAZUX1MjQLOly9ceFr
6doS7ETJOkW8UC3MkNGtMVj8DF7KassoEfa7GNeLQVvjgrxsKlOF9o392ccTsESYOpdlepKZnb8m
AHGHVsdftoqNPzVraEvSD4cLjMncZ9L1gsEGKq5/8VpeuQBxRKL3+Jr7eKsycs6dkKYoBd2YlM7t
2HK3e7PA6CuqkKyhqQgCt5Qbj/CanYBoy3ROPzPqy+Bj0UxeFZYiOZ2buYouddmOMfUCux2Yakg3
AMSrrXQVGTu41ZBmu1XscXvhFq23WVt9ruw0W7dTb9BQoTaYXvQNLgQEg0587U3c8Y0z7oxkYIde
+v6ilsMaw1ByqGKgXE5v2OCKA5/oxFi58sq1E5uLKrTpGBpoRywQu/PsEf/k3O8L45DXvbVAomLM
MgX9p2XqGyJtM14lskdYqoqKyRv1zNwIwA01dkj3DHdb0LlLeDAziCrlPLAK7tAAzyllUHxlsAe8
XkNrVrK9luTViZzcUDyn1NPYFvk6LXEFndKc2jgbBDsIV2HK5tO3jSUoanfnUDA+R0QFlQqyXx7q
pwkoGuwprOAivfTWWknQ8We9x7RFfWZCTsccMfrCLtthdnVVsKHmt9LJtCWcT2Qo4SYNU58OSDhN
GxIltdvtmEBP26ReG2xLz0wJP1TR5EGvKsgMlo+EtikOrVWdtJiiVoI8aqPNCYkaNfafo2ZTOTim
5nLtqqFvF1bb4zLzwQyO6qAtvLa8sQfeKo6S3GCHmQwWHfVyVe5HGeiY7zNm+9YcTxuuHHqaemfY
PHQh8VWTwDsuvMGnqYYNFF3MxtfrjXBLnR2uos0pSFS0Hti7AncjTRBzMzc2sqtJNQ+wjA4KMRXz
SAMoPET2cN6ZKotOTzpLpykPqBbqZWaM55D+5FKwC5vreoGwgTSouSsN4pAKbVi3g1XMKt3GbRLV
bEGF4+3i9mM0t6QKOikHwNd7EPcAc11BBrVnTVMSUkPi33Lo6eQULT0TJ20vfaSCV4Qr7uOK61Zq
kbfzVJDdfbOUSvsp5PLNVcz7+KiqReS7+653b6AIfdWaYMO6EBhEGP346fiz9uUvjj9TEhXOqhBE
96mxsjQKmtGyzknC0PNdZBOagtiGL48/PH4qbSeak5nQzZsqq9Y5Ek2vlNUu0qNqp4waHOzj93/8
0FbUalcydyWstPny+JfS4z4LgB0uUttm/90xWpD+XMGSmo6WZuPey5kmYzXnHI6PHBxP5/ilmmbp
Fu8BEwi8lz8+le1k+v3je3tgHRpa0b0SAUspeXo7fNuXFS7nlQGeYa3oEwWD3/3xB2rp4ePRgepK
WjJPZ4v3TMLFm57i8VMwfWU37aGFJcOy3qp3qd7zabrsHW//BMbdxh49wjiEelXGIl2Z03dEqp25
lkUpdPru+KPOEflK+saVkYIGiglXgmEX55iZXTrBkztrnZPUuWk92qywf++s0Xw4/vN4emUKwwGJ
nV1LgxA2ci/HueIieTiq7P6/sfB8fyJTFAJba+jzF80jZZxH2ZDY+uxvmX57zpqzvs7/3R/9+kDf
Mxiuh4IMhruHlME1lHUV3tc/ZjBoqoqq+4Un6HhOxxP+1SGSO55X88Cxhf6BcrWhU0BFpcsHB4Sv
Aebs+GvFwTNkIIXUVVr9x48fX+xfXYVfP8Gny/nrv3nxDO7JXqynl8EP8xceJ30yp/yTa/DqCD9c
A/cDI7BpWbZ4eopInn+8Bq77Aaie4Aoglp8+ENbygD/cJ391J/z6+f0/X4O/vhE01PP/7Cq8OsYf
V0F3PpiuadLRQM/+49MnwMOAIE3LRfx+i/zHnr6uqv/wJvjLp88bYdpHOo79/UZ/dRM44oOB7B17
iPNfvQqcP3Llf/JW+OurYH8wdVsgJf8+HHBXvbgXzA9Y220MANbTW+Hpsv+H3gqC96n51qtgMuhx
GxgWbofpA7/Oi6tgfRAGNoTJCnD8eHrv/ZeugmZMfsa33QviAyJ4FEsa88z08XpqUD84Lm8HDXzl
8eM/NyzqGDffOixOE6SuYpc1n56k+3p0dIk3svTJ5/N0lf57V0FYGlaRt90L5gdTTMYIMdlR+Xg1
OtruB80xDVzCTxdB5ff/rTlCmLiK33oVGB01tH7TbX/8ePWOsJ0PpFhYOm+Zp98/XfZ/NC78gz/6
ffGJGT95OC47w0f5Z6vTv/qD5/XIz7//vtbaPvzv/zUtqF784bQKfXrsx+N6ePr+f15MIce10A+/
fF4bHR/n+z///gR/fugXj/X8rJ5/uAkfq7vqPhiOvxi+n+ZTNtn/Se6+3qV3P6+I/ziTnxbPv78L
/ubAMn513MkW+ubjVpB3s5cHxkX3HgeO7zJU9s9Hml5GzZ0MYm895TmCpG8wQV6Gv5kMhu9wbBK4
qruH/PlI01nbR9v/m88aQuDjfR3eN/WLg9vTTP7Wgy8ek7vurnp8PtJ02o4j3uFiP+/xfsu//UZG
UJN+fXnZyYV5h7twxVUPH17ehU/7h7demfVjDmf05ZGfluZvPfKGKx6GP15xTRwhFW898PbhLnhx
A2qGrTGsv/m4SRICBH35jmR2fIf7b5s9hHevRhEDQMQ7nHTevXzxDNdhIn/rtdj/PDZZhOu9w4E5
s+Y+Hp6PdBz2nnZBbz3nCbwqf7rMLnvg5wf709rMP5peTu7C7MXoAf79PaaXkykw8S57eD7D6XKw
MH2Pl/DkTso7eHfysa5f3NOY3I33uCThPSyKu5eFHfYVLKbf+kqehMwFMq9f3Nk6+6N3eMOchFJO
/5Hl8Xyix4v+tO94+5lLWgbV60O/y4nnWf1qDJn87O7zs/j3N/fp49fq7tXqCQQC+a1vfiVPH9u7
l/MWOQ3iHZZPp4/db5u7lBSq8OW0zvGnnc5bX8jp+LvHSj4Oz8c63iWIm9/p4CePfXj/YhrTBf6s
50d7y6vZ/fYFUefzkb6ft/UOg/cpVJvgt/ldlTNTvnxzPm1Y33zVjw+wuItfv/fx9bMTfOvhzxDX
PB/leFkIWXiH1dlZnLAiebmrYUPpvsMge1Y9+q9r5+Z7vJTnj1kmh6S9e7VNAISkv8N5Xwb5w+Nv
W/nT3DZ1Lp5fgn9/j1/Rlv3zG1E8VdHeeqc8PcDPN+J0+HdYD15z9R+lfHyxpPheBn3rqV8/wj14
vsTTXS446XcYcW/qu+DFYQ1YG88/+Pcv5cfHKmVmez7Q8YQpAb7DQPjxzyLQn0pKb73Gn+6YdzIf
k/PL88ay9vyDf39FPsH3+2V+++8VnX9XKvn0K+zgW4895DQ+/eeLcHw1LZB3zz/4q6vyZ5Wm39t1
P9efnttwf/bPXhbXpr+4Tx7vqv/5vwAAAP//</cx:binary>
              </cx:geoCache>
            </cx:geography>
          </cx:layoutPr>
          <cx:valueColors>
            <cx:midColor>
              <a:schemeClr val="accent1">
                <a:lumMod val="75000"/>
              </a:schemeClr>
            </cx:midColor>
            <cx:maxColor>
              <a:schemeClr val="accent4">
                <a:lumMod val="60000"/>
                <a:lumOff val="40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legend>
  </cx:chart>
  <cx:spPr>
    <a:gradFill>
      <a:gsLst>
        <a:gs pos="0">
          <a:schemeClr val="tx1">
            <a:lumMod val="85000"/>
            <a:lumOff val="15000"/>
            <a:alpha val="80000"/>
          </a:schemeClr>
        </a:gs>
        <a:gs pos="100000">
          <a:schemeClr val="tx2">
            <a:lumMod val="65000"/>
            <a:lumOff val="35000"/>
          </a:schemeClr>
        </a:gs>
      </a:gsLst>
      <a:lin ang="1200000" scaled="0"/>
    </a:grad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chart" Target="../charts/chart15.xml"/><Relationship Id="rId3" Type="http://schemas.openxmlformats.org/officeDocument/2006/relationships/image" Target="../media/image3.emf"/><Relationship Id="rId7" Type="http://schemas.openxmlformats.org/officeDocument/2006/relationships/chart" Target="../charts/chart10.xml"/><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image" Target="../media/image6.emf"/><Relationship Id="rId11" Type="http://schemas.openxmlformats.org/officeDocument/2006/relationships/chart" Target="../charts/chart14.xml"/><Relationship Id="rId5" Type="http://schemas.openxmlformats.org/officeDocument/2006/relationships/image" Target="../media/image5.emf"/><Relationship Id="rId15" Type="http://schemas.openxmlformats.org/officeDocument/2006/relationships/chart" Target="../charts/chart16.xml"/><Relationship Id="rId10" Type="http://schemas.openxmlformats.org/officeDocument/2006/relationships/chart" Target="../charts/chart13.xml"/><Relationship Id="rId4" Type="http://schemas.openxmlformats.org/officeDocument/2006/relationships/image" Target="../media/image4.emf"/><Relationship Id="rId9" Type="http://schemas.openxmlformats.org/officeDocument/2006/relationships/chart" Target="../charts/chart12.xml"/><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22860</xdr:colOff>
      <xdr:row>7</xdr:row>
      <xdr:rowOff>11430</xdr:rowOff>
    </xdr:from>
    <xdr:to>
      <xdr:col>11</xdr:col>
      <xdr:colOff>327660</xdr:colOff>
      <xdr:row>22</xdr:row>
      <xdr:rowOff>11430</xdr:rowOff>
    </xdr:to>
    <xdr:graphicFrame macro="">
      <xdr:nvGraphicFramePr>
        <xdr:cNvPr id="2" name="Chart 1">
          <a:extLst>
            <a:ext uri="{FF2B5EF4-FFF2-40B4-BE49-F238E27FC236}">
              <a16:creationId xmlns:a16="http://schemas.microsoft.com/office/drawing/2014/main" id="{E6DC46DF-000B-4149-8252-1C83A312E7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83820</xdr:colOff>
      <xdr:row>7</xdr:row>
      <xdr:rowOff>11430</xdr:rowOff>
    </xdr:from>
    <xdr:to>
      <xdr:col>13</xdr:col>
      <xdr:colOff>388620</xdr:colOff>
      <xdr:row>22</xdr:row>
      <xdr:rowOff>11430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DAFEA461-E49E-2F2A-79E6-68B482BEFF4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77740" y="129159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7</xdr:col>
      <xdr:colOff>495300</xdr:colOff>
      <xdr:row>5</xdr:row>
      <xdr:rowOff>38100</xdr:rowOff>
    </xdr:from>
    <xdr:to>
      <xdr:col>10</xdr:col>
      <xdr:colOff>495300</xdr:colOff>
      <xdr:row>18</xdr:row>
      <xdr:rowOff>127635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BCE654B1-3969-A0F8-41DA-AD87B8F9D52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798820" y="9525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365760</xdr:colOff>
      <xdr:row>7</xdr:row>
      <xdr:rowOff>152400</xdr:rowOff>
    </xdr:from>
    <xdr:to>
      <xdr:col>11</xdr:col>
      <xdr:colOff>365760</xdr:colOff>
      <xdr:row>21</xdr:row>
      <xdr:rowOff>59055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9161B7B6-DBCD-3BB6-4D48-1F70E982ABD5}"/>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6278880" y="14325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236220</xdr:colOff>
      <xdr:row>10</xdr:row>
      <xdr:rowOff>83820</xdr:rowOff>
    </xdr:from>
    <xdr:to>
      <xdr:col>12</xdr:col>
      <xdr:colOff>236220</xdr:colOff>
      <xdr:row>23</xdr:row>
      <xdr:rowOff>173355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04E9B6C2-24D1-315B-0813-BC8E0AA82EA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758940" y="19126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243840</xdr:colOff>
      <xdr:row>7</xdr:row>
      <xdr:rowOff>11430</xdr:rowOff>
    </xdr:from>
    <xdr:to>
      <xdr:col>11</xdr:col>
      <xdr:colOff>548640</xdr:colOff>
      <xdr:row>22</xdr:row>
      <xdr:rowOff>11430</xdr:rowOff>
    </xdr:to>
    <xdr:graphicFrame macro="">
      <xdr:nvGraphicFramePr>
        <xdr:cNvPr id="2" name="Chart 1">
          <a:extLst>
            <a:ext uri="{FF2B5EF4-FFF2-40B4-BE49-F238E27FC236}">
              <a16:creationId xmlns:a16="http://schemas.microsoft.com/office/drawing/2014/main" id="{FCD1DF80-8365-6072-1A7C-EF0025D1D7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342900</xdr:colOff>
      <xdr:row>35</xdr:row>
      <xdr:rowOff>11430</xdr:rowOff>
    </xdr:from>
    <xdr:to>
      <xdr:col>13</xdr:col>
      <xdr:colOff>38100</xdr:colOff>
      <xdr:row>50</xdr:row>
      <xdr:rowOff>11430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01821D20-6033-4DC6-B10A-92067FEBBD6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457700" y="641223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289560</xdr:colOff>
      <xdr:row>7</xdr:row>
      <xdr:rowOff>11430</xdr:rowOff>
    </xdr:from>
    <xdr:to>
      <xdr:col>11</xdr:col>
      <xdr:colOff>594360</xdr:colOff>
      <xdr:row>22</xdr:row>
      <xdr:rowOff>11430</xdr:rowOff>
    </xdr:to>
    <xdr:graphicFrame macro="">
      <xdr:nvGraphicFramePr>
        <xdr:cNvPr id="2" name="Chart 1">
          <a:extLst>
            <a:ext uri="{FF2B5EF4-FFF2-40B4-BE49-F238E27FC236}">
              <a16:creationId xmlns:a16="http://schemas.microsoft.com/office/drawing/2014/main" id="{101BDF2E-BE5A-96A9-1D59-B115612EB9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76200</xdr:colOff>
      <xdr:row>18</xdr:row>
      <xdr:rowOff>167640</xdr:rowOff>
    </xdr:from>
    <xdr:to>
      <xdr:col>1</xdr:col>
      <xdr:colOff>472440</xdr:colOff>
      <xdr:row>21</xdr:row>
      <xdr:rowOff>38100</xdr:rowOff>
    </xdr:to>
    <xdr:graphicFrame macro="">
      <xdr:nvGraphicFramePr>
        <xdr:cNvPr id="2" name="Chart 1">
          <a:extLst>
            <a:ext uri="{FF2B5EF4-FFF2-40B4-BE49-F238E27FC236}">
              <a16:creationId xmlns:a16="http://schemas.microsoft.com/office/drawing/2014/main" id="{C6C9E460-6AD4-1257-CDA2-D69D9E3475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137160</xdr:colOff>
      <xdr:row>19</xdr:row>
      <xdr:rowOff>26670</xdr:rowOff>
    </xdr:from>
    <xdr:to>
      <xdr:col>5</xdr:col>
      <xdr:colOff>556260</xdr:colOff>
      <xdr:row>21</xdr:row>
      <xdr:rowOff>38100</xdr:rowOff>
    </xdr:to>
    <xdr:graphicFrame macro="">
      <xdr:nvGraphicFramePr>
        <xdr:cNvPr id="3" name="Chart 2">
          <a:extLst>
            <a:ext uri="{FF2B5EF4-FFF2-40B4-BE49-F238E27FC236}">
              <a16:creationId xmlns:a16="http://schemas.microsoft.com/office/drawing/2014/main" id="{9B0F8B51-995D-3741-10D4-45B62D08E9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198120</xdr:colOff>
      <xdr:row>19</xdr:row>
      <xdr:rowOff>45720</xdr:rowOff>
    </xdr:from>
    <xdr:to>
      <xdr:col>9</xdr:col>
      <xdr:colOff>586740</xdr:colOff>
      <xdr:row>21</xdr:row>
      <xdr:rowOff>53340</xdr:rowOff>
    </xdr:to>
    <xdr:graphicFrame macro="">
      <xdr:nvGraphicFramePr>
        <xdr:cNvPr id="4" name="Chart 3">
          <a:extLst>
            <a:ext uri="{FF2B5EF4-FFF2-40B4-BE49-F238E27FC236}">
              <a16:creationId xmlns:a16="http://schemas.microsoft.com/office/drawing/2014/main" id="{D4FB9E6B-1712-96AA-B4FB-CE02C4DFDE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251460</xdr:colOff>
      <xdr:row>19</xdr:row>
      <xdr:rowOff>49530</xdr:rowOff>
    </xdr:from>
    <xdr:to>
      <xdr:col>13</xdr:col>
      <xdr:colOff>655320</xdr:colOff>
      <xdr:row>21</xdr:row>
      <xdr:rowOff>91440</xdr:rowOff>
    </xdr:to>
    <xdr:graphicFrame macro="">
      <xdr:nvGraphicFramePr>
        <xdr:cNvPr id="5" name="Chart 4">
          <a:extLst>
            <a:ext uri="{FF2B5EF4-FFF2-40B4-BE49-F238E27FC236}">
              <a16:creationId xmlns:a16="http://schemas.microsoft.com/office/drawing/2014/main" id="{49E455C6-232B-2BA8-EFBF-50469DC6B1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381000</xdr:colOff>
      <xdr:row>19</xdr:row>
      <xdr:rowOff>95250</xdr:rowOff>
    </xdr:from>
    <xdr:to>
      <xdr:col>17</xdr:col>
      <xdr:colOff>746760</xdr:colOff>
      <xdr:row>21</xdr:row>
      <xdr:rowOff>106680</xdr:rowOff>
    </xdr:to>
    <xdr:graphicFrame macro="">
      <xdr:nvGraphicFramePr>
        <xdr:cNvPr id="6" name="Chart 5">
          <a:extLst>
            <a:ext uri="{FF2B5EF4-FFF2-40B4-BE49-F238E27FC236}">
              <a16:creationId xmlns:a16="http://schemas.microsoft.com/office/drawing/2014/main" id="{E56C08A4-0EA8-C928-779F-4FF960737D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129539</xdr:colOff>
      <xdr:row>4</xdr:row>
      <xdr:rowOff>7620</xdr:rowOff>
    </xdr:from>
    <xdr:to>
      <xdr:col>23</xdr:col>
      <xdr:colOff>320040</xdr:colOff>
      <xdr:row>13</xdr:row>
      <xdr:rowOff>121920</xdr:rowOff>
    </xdr:to>
    <xdr:grpSp>
      <xdr:nvGrpSpPr>
        <xdr:cNvPr id="61" name="Group 60">
          <a:extLst>
            <a:ext uri="{FF2B5EF4-FFF2-40B4-BE49-F238E27FC236}">
              <a16:creationId xmlns:a16="http://schemas.microsoft.com/office/drawing/2014/main" id="{F373C92A-C04C-7FFA-15D6-E4D77ADE726F}"/>
            </a:ext>
          </a:extLst>
        </xdr:cNvPr>
        <xdr:cNvGrpSpPr/>
      </xdr:nvGrpSpPr>
      <xdr:grpSpPr>
        <a:xfrm>
          <a:off x="129539" y="739140"/>
          <a:ext cx="14211301" cy="1760220"/>
          <a:chOff x="129539" y="739140"/>
          <a:chExt cx="12534901" cy="1935480"/>
        </a:xfrm>
      </xdr:grpSpPr>
      <xdr:grpSp>
        <xdr:nvGrpSpPr>
          <xdr:cNvPr id="16" name="Group 15">
            <a:extLst>
              <a:ext uri="{FF2B5EF4-FFF2-40B4-BE49-F238E27FC236}">
                <a16:creationId xmlns:a16="http://schemas.microsoft.com/office/drawing/2014/main" id="{A74256A4-FCE2-12E1-5D3C-B7D195E4D149}"/>
              </a:ext>
            </a:extLst>
          </xdr:cNvPr>
          <xdr:cNvGrpSpPr/>
        </xdr:nvGrpSpPr>
        <xdr:grpSpPr>
          <a:xfrm>
            <a:off x="129539" y="784326"/>
            <a:ext cx="2324101" cy="1890294"/>
            <a:chOff x="129539" y="784860"/>
            <a:chExt cx="2324101" cy="1912620"/>
          </a:xfrm>
        </xdr:grpSpPr>
        <xdr:sp macro="" textlink="">
          <xdr:nvSpPr>
            <xdr:cNvPr id="4" name="Rectangle: Rounded Corners 3">
              <a:extLst>
                <a:ext uri="{FF2B5EF4-FFF2-40B4-BE49-F238E27FC236}">
                  <a16:creationId xmlns:a16="http://schemas.microsoft.com/office/drawing/2014/main" id="{581A1BE5-4D32-31D3-BA8F-F37F1843E94D}"/>
                </a:ext>
              </a:extLst>
            </xdr:cNvPr>
            <xdr:cNvSpPr/>
          </xdr:nvSpPr>
          <xdr:spPr>
            <a:xfrm>
              <a:off x="129539" y="1203960"/>
              <a:ext cx="2324101" cy="1493520"/>
            </a:xfrm>
            <a:prstGeom prst="roundRect">
              <a:avLst/>
            </a:prstGeom>
            <a:gradFill>
              <a:gsLst>
                <a:gs pos="0">
                  <a:schemeClr val="tx1">
                    <a:alpha val="80000"/>
                    <a:lumMod val="85000"/>
                    <a:lumOff val="15000"/>
                  </a:schemeClr>
                </a:gs>
                <a:gs pos="100000">
                  <a:schemeClr val="tx2">
                    <a:alpha val="75000"/>
                    <a:lumMod val="65000"/>
                    <a:lumOff val="3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nvGrpSpPr>
            <xdr:cNvPr id="11" name="Group 10">
              <a:extLst>
                <a:ext uri="{FF2B5EF4-FFF2-40B4-BE49-F238E27FC236}">
                  <a16:creationId xmlns:a16="http://schemas.microsoft.com/office/drawing/2014/main" id="{5ECB3CAE-DB0B-3213-DCC3-DC54F9B2AF1B}"/>
                </a:ext>
              </a:extLst>
            </xdr:cNvPr>
            <xdr:cNvGrpSpPr/>
          </xdr:nvGrpSpPr>
          <xdr:grpSpPr>
            <a:xfrm>
              <a:off x="129540" y="784860"/>
              <a:ext cx="2286000" cy="1767840"/>
              <a:chOff x="129540" y="792480"/>
              <a:chExt cx="2286000" cy="1760220"/>
            </a:xfrm>
          </xdr:grpSpPr>
          <xdr:sp macro="" textlink="">
            <xdr:nvSpPr>
              <xdr:cNvPr id="3" name="Rectangle: Rounded Corners 2">
                <a:extLst>
                  <a:ext uri="{FF2B5EF4-FFF2-40B4-BE49-F238E27FC236}">
                    <a16:creationId xmlns:a16="http://schemas.microsoft.com/office/drawing/2014/main" id="{C4A7E51D-F3B8-0450-01DB-C8BBCD55537B}"/>
                  </a:ext>
                </a:extLst>
              </xdr:cNvPr>
              <xdr:cNvSpPr/>
            </xdr:nvSpPr>
            <xdr:spPr>
              <a:xfrm>
                <a:off x="152400" y="792480"/>
                <a:ext cx="2263140" cy="350520"/>
              </a:xfrm>
              <a:prstGeom prst="roundRect">
                <a:avLst/>
              </a:prstGeom>
              <a:gradFill>
                <a:gsLst>
                  <a:gs pos="0">
                    <a:schemeClr val="tx1">
                      <a:alpha val="80000"/>
                      <a:lumMod val="85000"/>
                      <a:lumOff val="15000"/>
                    </a:schemeClr>
                  </a:gs>
                  <a:gs pos="100000">
                    <a:schemeClr val="tx2">
                      <a:alpha val="75000"/>
                      <a:lumMod val="65000"/>
                      <a:lumOff val="3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atin typeface="LATO BLACK "/>
                  </a:rPr>
                  <a:t>SALES</a:t>
                </a:r>
              </a:p>
            </xdr:txBody>
          </xdr:sp>
          <xdr:sp macro="" textlink="KPI!B18">
            <xdr:nvSpPr>
              <xdr:cNvPr id="5" name="Rectangle: Rounded Corners 4">
                <a:extLst>
                  <a:ext uri="{FF2B5EF4-FFF2-40B4-BE49-F238E27FC236}">
                    <a16:creationId xmlns:a16="http://schemas.microsoft.com/office/drawing/2014/main" id="{72295B69-93A2-A532-01E6-AC8730692B69}"/>
                  </a:ext>
                </a:extLst>
              </xdr:cNvPr>
              <xdr:cNvSpPr/>
            </xdr:nvSpPr>
            <xdr:spPr>
              <a:xfrm>
                <a:off x="426720" y="1348740"/>
                <a:ext cx="1691640" cy="320040"/>
              </a:xfrm>
              <a:prstGeom prst="roundRect">
                <a:avLst/>
              </a:prstGeom>
              <a:gradFill>
                <a:gsLst>
                  <a:gs pos="0">
                    <a:schemeClr val="tx1">
                      <a:alpha val="80000"/>
                      <a:lumMod val="85000"/>
                      <a:lumOff val="15000"/>
                    </a:schemeClr>
                  </a:gs>
                  <a:gs pos="100000">
                    <a:schemeClr val="tx2">
                      <a:alpha val="75000"/>
                      <a:lumMod val="65000"/>
                      <a:lumOff val="3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BCCFDF6A-5EF4-42F3-997E-EEE8191A602F}" type="TxLink">
                  <a:rPr lang="en-US" sz="1600" b="0" i="0" u="none" strike="noStrike">
                    <a:solidFill>
                      <a:schemeClr val="bg1"/>
                    </a:solidFill>
                    <a:latin typeface="LATO BLACK "/>
                    <a:cs typeface="Calibri"/>
                  </a:rPr>
                  <a:pPr algn="ctr"/>
                  <a:t> $18,107.33 </a:t>
                </a:fld>
                <a:endParaRPr lang="en-US" sz="1600">
                  <a:solidFill>
                    <a:schemeClr val="bg1"/>
                  </a:solidFill>
                  <a:latin typeface="LATO BLACK "/>
                </a:endParaRPr>
              </a:p>
            </xdr:txBody>
          </xdr:sp>
          <xdr:sp macro="" textlink="">
            <xdr:nvSpPr>
              <xdr:cNvPr id="7" name="Rectangle: Rounded Corners 6">
                <a:extLst>
                  <a:ext uri="{FF2B5EF4-FFF2-40B4-BE49-F238E27FC236}">
                    <a16:creationId xmlns:a16="http://schemas.microsoft.com/office/drawing/2014/main" id="{F0257B82-AB50-445E-9C68-7ADDAA5C4DE1}"/>
                  </a:ext>
                </a:extLst>
              </xdr:cNvPr>
              <xdr:cNvSpPr/>
            </xdr:nvSpPr>
            <xdr:spPr>
              <a:xfrm>
                <a:off x="129540" y="2232660"/>
                <a:ext cx="2255520" cy="320040"/>
              </a:xfrm>
              <a:prstGeom prst="roundRect">
                <a:avLst/>
              </a:prstGeom>
              <a:gradFill>
                <a:gsLst>
                  <a:gs pos="0">
                    <a:schemeClr val="tx1">
                      <a:alpha val="80000"/>
                      <a:lumMod val="85000"/>
                      <a:lumOff val="15000"/>
                    </a:schemeClr>
                  </a:gs>
                  <a:gs pos="100000">
                    <a:schemeClr val="tx2">
                      <a:alpha val="75000"/>
                      <a:lumMod val="65000"/>
                      <a:lumOff val="3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0" i="0" u="none" strike="noStrike">
                    <a:solidFill>
                      <a:schemeClr val="bg1"/>
                    </a:solidFill>
                    <a:latin typeface="LATO BLACK "/>
                    <a:cs typeface="Calibri"/>
                  </a:rPr>
                  <a:t> YOY</a:t>
                </a:r>
                <a:r>
                  <a:rPr lang="en-US" sz="1200" b="0" i="0" u="none" strike="noStrike" baseline="0">
                    <a:solidFill>
                      <a:schemeClr val="bg1"/>
                    </a:solidFill>
                    <a:latin typeface="LATO BLACK "/>
                    <a:cs typeface="Calibri"/>
                  </a:rPr>
                  <a:t> Growth=</a:t>
                </a:r>
                <a:endParaRPr lang="en-US" sz="1200" b="0" i="0" u="none" strike="noStrike">
                  <a:solidFill>
                    <a:schemeClr val="bg1"/>
                  </a:solidFill>
                  <a:latin typeface="LATO BLACK "/>
                  <a:cs typeface="Calibri"/>
                </a:endParaRPr>
              </a:p>
            </xdr:txBody>
          </xdr:sp>
        </xdr:grpSp>
      </xdr:grpSp>
      <xdr:grpSp>
        <xdr:nvGrpSpPr>
          <xdr:cNvPr id="17" name="Group 16">
            <a:extLst>
              <a:ext uri="{FF2B5EF4-FFF2-40B4-BE49-F238E27FC236}">
                <a16:creationId xmlns:a16="http://schemas.microsoft.com/office/drawing/2014/main" id="{76A20E06-44A2-0B66-42A7-36189258A37C}"/>
              </a:ext>
            </a:extLst>
          </xdr:cNvPr>
          <xdr:cNvGrpSpPr/>
        </xdr:nvGrpSpPr>
        <xdr:grpSpPr>
          <a:xfrm>
            <a:off x="2682239" y="761733"/>
            <a:ext cx="2324101" cy="1890294"/>
            <a:chOff x="129539" y="784860"/>
            <a:chExt cx="2324101" cy="1912620"/>
          </a:xfrm>
        </xdr:grpSpPr>
        <xdr:sp macro="" textlink="">
          <xdr:nvSpPr>
            <xdr:cNvPr id="18" name="Rectangle: Rounded Corners 17">
              <a:extLst>
                <a:ext uri="{FF2B5EF4-FFF2-40B4-BE49-F238E27FC236}">
                  <a16:creationId xmlns:a16="http://schemas.microsoft.com/office/drawing/2014/main" id="{08AEF737-7211-8001-99B9-3DCBCA659C29}"/>
                </a:ext>
              </a:extLst>
            </xdr:cNvPr>
            <xdr:cNvSpPr/>
          </xdr:nvSpPr>
          <xdr:spPr>
            <a:xfrm>
              <a:off x="129539" y="1203960"/>
              <a:ext cx="2324101" cy="1493520"/>
            </a:xfrm>
            <a:prstGeom prst="roundRect">
              <a:avLst/>
            </a:prstGeom>
            <a:gradFill>
              <a:gsLst>
                <a:gs pos="0">
                  <a:schemeClr val="tx1">
                    <a:alpha val="80000"/>
                    <a:lumMod val="85000"/>
                    <a:lumOff val="15000"/>
                  </a:schemeClr>
                </a:gs>
                <a:gs pos="100000">
                  <a:schemeClr val="tx2">
                    <a:alpha val="75000"/>
                    <a:lumMod val="65000"/>
                    <a:lumOff val="3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nvGrpSpPr>
            <xdr:cNvPr id="19" name="Group 18">
              <a:extLst>
                <a:ext uri="{FF2B5EF4-FFF2-40B4-BE49-F238E27FC236}">
                  <a16:creationId xmlns:a16="http://schemas.microsoft.com/office/drawing/2014/main" id="{D1420E6B-854C-6D14-0564-5E71257D130D}"/>
                </a:ext>
              </a:extLst>
            </xdr:cNvPr>
            <xdr:cNvGrpSpPr/>
          </xdr:nvGrpSpPr>
          <xdr:grpSpPr>
            <a:xfrm>
              <a:off x="129540" y="784860"/>
              <a:ext cx="2286000" cy="1767840"/>
              <a:chOff x="129540" y="792480"/>
              <a:chExt cx="2286000" cy="1760220"/>
            </a:xfrm>
          </xdr:grpSpPr>
          <xdr:sp macro="" textlink="">
            <xdr:nvSpPr>
              <xdr:cNvPr id="20" name="Rectangle: Rounded Corners 19">
                <a:extLst>
                  <a:ext uri="{FF2B5EF4-FFF2-40B4-BE49-F238E27FC236}">
                    <a16:creationId xmlns:a16="http://schemas.microsoft.com/office/drawing/2014/main" id="{71B2FAB1-8674-0B2A-95AD-378514E63737}"/>
                  </a:ext>
                </a:extLst>
              </xdr:cNvPr>
              <xdr:cNvSpPr/>
            </xdr:nvSpPr>
            <xdr:spPr>
              <a:xfrm>
                <a:off x="152400" y="792480"/>
                <a:ext cx="2263140" cy="350520"/>
              </a:xfrm>
              <a:prstGeom prst="roundRect">
                <a:avLst/>
              </a:prstGeom>
              <a:gradFill>
                <a:gsLst>
                  <a:gs pos="0">
                    <a:schemeClr val="tx1">
                      <a:alpha val="80000"/>
                      <a:lumMod val="85000"/>
                      <a:lumOff val="15000"/>
                    </a:schemeClr>
                  </a:gs>
                  <a:gs pos="100000">
                    <a:schemeClr val="tx2">
                      <a:alpha val="75000"/>
                      <a:lumMod val="65000"/>
                      <a:lumOff val="3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atin typeface="LATO BLACK "/>
                  </a:rPr>
                  <a:t>PROFIT</a:t>
                </a:r>
              </a:p>
            </xdr:txBody>
          </xdr:sp>
          <xdr:sp macro="" textlink="KPI!$F$18">
            <xdr:nvSpPr>
              <xdr:cNvPr id="21" name="Rectangle: Rounded Corners 20">
                <a:extLst>
                  <a:ext uri="{FF2B5EF4-FFF2-40B4-BE49-F238E27FC236}">
                    <a16:creationId xmlns:a16="http://schemas.microsoft.com/office/drawing/2014/main" id="{93C0BBE0-EFEE-8384-49D9-5E7F16166FBB}"/>
                  </a:ext>
                </a:extLst>
              </xdr:cNvPr>
              <xdr:cNvSpPr/>
            </xdr:nvSpPr>
            <xdr:spPr>
              <a:xfrm>
                <a:off x="426720" y="1348740"/>
                <a:ext cx="1691640" cy="320040"/>
              </a:xfrm>
              <a:prstGeom prst="roundRect">
                <a:avLst/>
              </a:prstGeom>
              <a:gradFill>
                <a:gsLst>
                  <a:gs pos="0">
                    <a:schemeClr val="tx1">
                      <a:alpha val="80000"/>
                      <a:lumMod val="85000"/>
                      <a:lumOff val="15000"/>
                    </a:schemeClr>
                  </a:gs>
                  <a:gs pos="100000">
                    <a:schemeClr val="tx2">
                      <a:alpha val="75000"/>
                      <a:lumMod val="65000"/>
                      <a:lumOff val="3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B6FC57E0-13CB-4E81-A6DB-A0DB53947E38}" type="TxLink">
                  <a:rPr lang="en-US" sz="1600" b="0" i="0" u="none" strike="noStrike">
                    <a:solidFill>
                      <a:schemeClr val="bg1"/>
                    </a:solidFill>
                    <a:latin typeface="LATO BLACK "/>
                    <a:cs typeface="Calibri"/>
                  </a:rPr>
                  <a:pPr algn="ctr"/>
                  <a:t> $1,896.32 </a:t>
                </a:fld>
                <a:endParaRPr lang="en-US" sz="1600">
                  <a:solidFill>
                    <a:schemeClr val="bg1"/>
                  </a:solidFill>
                  <a:latin typeface="LATO BLACK "/>
                </a:endParaRPr>
              </a:p>
            </xdr:txBody>
          </xdr:sp>
          <xdr:sp macro="" textlink="">
            <xdr:nvSpPr>
              <xdr:cNvPr id="22" name="Rectangle: Rounded Corners 21">
                <a:extLst>
                  <a:ext uri="{FF2B5EF4-FFF2-40B4-BE49-F238E27FC236}">
                    <a16:creationId xmlns:a16="http://schemas.microsoft.com/office/drawing/2014/main" id="{D131F463-D5F8-4991-51A3-0BA1BCF21039}"/>
                  </a:ext>
                </a:extLst>
              </xdr:cNvPr>
              <xdr:cNvSpPr/>
            </xdr:nvSpPr>
            <xdr:spPr>
              <a:xfrm>
                <a:off x="129540" y="2232660"/>
                <a:ext cx="2255520" cy="320040"/>
              </a:xfrm>
              <a:prstGeom prst="roundRect">
                <a:avLst/>
              </a:prstGeom>
              <a:gradFill>
                <a:gsLst>
                  <a:gs pos="0">
                    <a:schemeClr val="tx1">
                      <a:alpha val="80000"/>
                      <a:lumMod val="85000"/>
                      <a:lumOff val="15000"/>
                    </a:schemeClr>
                  </a:gs>
                  <a:gs pos="100000">
                    <a:schemeClr val="tx2">
                      <a:alpha val="75000"/>
                      <a:lumMod val="65000"/>
                      <a:lumOff val="3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0" i="0" u="none" strike="noStrike">
                    <a:solidFill>
                      <a:schemeClr val="bg1"/>
                    </a:solidFill>
                    <a:latin typeface="LATO BLACK "/>
                    <a:cs typeface="Calibri"/>
                  </a:rPr>
                  <a:t> YOY</a:t>
                </a:r>
                <a:r>
                  <a:rPr lang="en-US" sz="1200" b="0" i="0" u="none" strike="noStrike" baseline="0">
                    <a:solidFill>
                      <a:schemeClr val="bg1"/>
                    </a:solidFill>
                    <a:latin typeface="LATO BLACK "/>
                    <a:cs typeface="Calibri"/>
                  </a:rPr>
                  <a:t> Growth=</a:t>
                </a:r>
                <a:endParaRPr lang="en-US" sz="1200" b="0" i="0" u="none" strike="noStrike">
                  <a:solidFill>
                    <a:schemeClr val="bg1"/>
                  </a:solidFill>
                  <a:latin typeface="LATO BLACK "/>
                  <a:cs typeface="Calibri"/>
                </a:endParaRPr>
              </a:p>
            </xdr:txBody>
          </xdr:sp>
        </xdr:grpSp>
      </xdr:grpSp>
      <xdr:grpSp>
        <xdr:nvGrpSpPr>
          <xdr:cNvPr id="23" name="Group 22">
            <a:extLst>
              <a:ext uri="{FF2B5EF4-FFF2-40B4-BE49-F238E27FC236}">
                <a16:creationId xmlns:a16="http://schemas.microsoft.com/office/drawing/2014/main" id="{6FFFE237-80D8-AC7C-D3CA-C1B233DE8B6F}"/>
              </a:ext>
            </a:extLst>
          </xdr:cNvPr>
          <xdr:cNvGrpSpPr/>
        </xdr:nvGrpSpPr>
        <xdr:grpSpPr>
          <a:xfrm>
            <a:off x="5234939" y="746582"/>
            <a:ext cx="2324101" cy="1890294"/>
            <a:chOff x="129539" y="784860"/>
            <a:chExt cx="2324101" cy="1912620"/>
          </a:xfrm>
        </xdr:grpSpPr>
        <xdr:sp macro="" textlink="">
          <xdr:nvSpPr>
            <xdr:cNvPr id="24" name="Rectangle: Rounded Corners 23">
              <a:extLst>
                <a:ext uri="{FF2B5EF4-FFF2-40B4-BE49-F238E27FC236}">
                  <a16:creationId xmlns:a16="http://schemas.microsoft.com/office/drawing/2014/main" id="{45669DFE-F4C3-913C-0895-9373FAECE759}"/>
                </a:ext>
              </a:extLst>
            </xdr:cNvPr>
            <xdr:cNvSpPr/>
          </xdr:nvSpPr>
          <xdr:spPr>
            <a:xfrm>
              <a:off x="129539" y="1203960"/>
              <a:ext cx="2324101" cy="1493520"/>
            </a:xfrm>
            <a:prstGeom prst="roundRect">
              <a:avLst/>
            </a:prstGeom>
            <a:gradFill>
              <a:gsLst>
                <a:gs pos="0">
                  <a:schemeClr val="tx1">
                    <a:alpha val="80000"/>
                    <a:lumMod val="85000"/>
                    <a:lumOff val="15000"/>
                  </a:schemeClr>
                </a:gs>
                <a:gs pos="100000">
                  <a:schemeClr val="tx2">
                    <a:alpha val="75000"/>
                    <a:lumMod val="65000"/>
                    <a:lumOff val="3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nvGrpSpPr>
            <xdr:cNvPr id="25" name="Group 24">
              <a:extLst>
                <a:ext uri="{FF2B5EF4-FFF2-40B4-BE49-F238E27FC236}">
                  <a16:creationId xmlns:a16="http://schemas.microsoft.com/office/drawing/2014/main" id="{65B44E6F-14C6-77A8-58C8-F77B940265ED}"/>
                </a:ext>
              </a:extLst>
            </xdr:cNvPr>
            <xdr:cNvGrpSpPr/>
          </xdr:nvGrpSpPr>
          <xdr:grpSpPr>
            <a:xfrm>
              <a:off x="129540" y="784860"/>
              <a:ext cx="2286000" cy="1767840"/>
              <a:chOff x="129540" y="792480"/>
              <a:chExt cx="2286000" cy="1760220"/>
            </a:xfrm>
          </xdr:grpSpPr>
          <xdr:sp macro="" textlink="">
            <xdr:nvSpPr>
              <xdr:cNvPr id="26" name="Rectangle: Rounded Corners 25">
                <a:extLst>
                  <a:ext uri="{FF2B5EF4-FFF2-40B4-BE49-F238E27FC236}">
                    <a16:creationId xmlns:a16="http://schemas.microsoft.com/office/drawing/2014/main" id="{6D13803C-1762-66CF-95C6-91937DCA0852}"/>
                  </a:ext>
                </a:extLst>
              </xdr:cNvPr>
              <xdr:cNvSpPr/>
            </xdr:nvSpPr>
            <xdr:spPr>
              <a:xfrm>
                <a:off x="152400" y="792480"/>
                <a:ext cx="2263140" cy="350520"/>
              </a:xfrm>
              <a:prstGeom prst="roundRect">
                <a:avLst/>
              </a:prstGeom>
              <a:gradFill>
                <a:gsLst>
                  <a:gs pos="0">
                    <a:schemeClr val="tx1">
                      <a:alpha val="80000"/>
                      <a:lumMod val="85000"/>
                      <a:lumOff val="15000"/>
                    </a:schemeClr>
                  </a:gs>
                  <a:gs pos="100000">
                    <a:schemeClr val="tx2">
                      <a:alpha val="75000"/>
                      <a:lumMod val="65000"/>
                      <a:lumOff val="3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atin typeface="LATO BLACK "/>
                  </a:rPr>
                  <a:t>QUANTITY</a:t>
                </a:r>
              </a:p>
            </xdr:txBody>
          </xdr:sp>
          <xdr:sp macro="" textlink="KPI!J18">
            <xdr:nvSpPr>
              <xdr:cNvPr id="27" name="Rectangle: Rounded Corners 26">
                <a:extLst>
                  <a:ext uri="{FF2B5EF4-FFF2-40B4-BE49-F238E27FC236}">
                    <a16:creationId xmlns:a16="http://schemas.microsoft.com/office/drawing/2014/main" id="{D2E639B2-E3C9-BE9C-3D0C-2E66CBB02E2D}"/>
                  </a:ext>
                </a:extLst>
              </xdr:cNvPr>
              <xdr:cNvSpPr/>
            </xdr:nvSpPr>
            <xdr:spPr>
              <a:xfrm>
                <a:off x="426720" y="1348740"/>
                <a:ext cx="1691640" cy="320040"/>
              </a:xfrm>
              <a:prstGeom prst="roundRect">
                <a:avLst/>
              </a:prstGeom>
              <a:gradFill>
                <a:gsLst>
                  <a:gs pos="0">
                    <a:schemeClr val="tx1">
                      <a:alpha val="80000"/>
                      <a:lumMod val="85000"/>
                      <a:lumOff val="15000"/>
                    </a:schemeClr>
                  </a:gs>
                  <a:gs pos="100000">
                    <a:schemeClr val="tx2">
                      <a:alpha val="75000"/>
                      <a:lumMod val="65000"/>
                      <a:lumOff val="3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60399F59-5C3D-4DBB-8B6C-E37B206450E7}" type="TxLink">
                  <a:rPr lang="en-US" sz="1600" b="0" i="0" u="none" strike="noStrike">
                    <a:solidFill>
                      <a:schemeClr val="bg1"/>
                    </a:solidFill>
                    <a:latin typeface="LATO BLACK "/>
                    <a:cs typeface="Calibri"/>
                  </a:rPr>
                  <a:pPr algn="ctr"/>
                  <a:t># 496</a:t>
                </a:fld>
                <a:endParaRPr lang="en-US" sz="1600">
                  <a:solidFill>
                    <a:schemeClr val="bg1"/>
                  </a:solidFill>
                  <a:latin typeface="LATO BLACK "/>
                </a:endParaRPr>
              </a:p>
            </xdr:txBody>
          </xdr:sp>
          <xdr:sp macro="" textlink="">
            <xdr:nvSpPr>
              <xdr:cNvPr id="28" name="Rectangle: Rounded Corners 27">
                <a:extLst>
                  <a:ext uri="{FF2B5EF4-FFF2-40B4-BE49-F238E27FC236}">
                    <a16:creationId xmlns:a16="http://schemas.microsoft.com/office/drawing/2014/main" id="{7AFEC590-45AF-2CCE-7CE3-22157DCAB8FF}"/>
                  </a:ext>
                </a:extLst>
              </xdr:cNvPr>
              <xdr:cNvSpPr/>
            </xdr:nvSpPr>
            <xdr:spPr>
              <a:xfrm>
                <a:off x="129540" y="2232660"/>
                <a:ext cx="2255520" cy="320040"/>
              </a:xfrm>
              <a:prstGeom prst="roundRect">
                <a:avLst/>
              </a:prstGeom>
              <a:gradFill>
                <a:gsLst>
                  <a:gs pos="0">
                    <a:schemeClr val="tx1">
                      <a:alpha val="80000"/>
                      <a:lumMod val="85000"/>
                      <a:lumOff val="15000"/>
                    </a:schemeClr>
                  </a:gs>
                  <a:gs pos="100000">
                    <a:schemeClr val="tx2">
                      <a:alpha val="75000"/>
                      <a:lumMod val="65000"/>
                      <a:lumOff val="3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0" i="0" u="none" strike="noStrike">
                    <a:solidFill>
                      <a:schemeClr val="bg1"/>
                    </a:solidFill>
                    <a:latin typeface="LATO BLACK "/>
                    <a:cs typeface="Calibri"/>
                  </a:rPr>
                  <a:t> YOY</a:t>
                </a:r>
                <a:r>
                  <a:rPr lang="en-US" sz="1200" b="0" i="0" u="none" strike="noStrike" baseline="0">
                    <a:solidFill>
                      <a:schemeClr val="bg1"/>
                    </a:solidFill>
                    <a:latin typeface="LATO BLACK "/>
                    <a:cs typeface="Calibri"/>
                  </a:rPr>
                  <a:t> Growth=</a:t>
                </a:r>
                <a:endParaRPr lang="en-US" sz="1200" b="0" i="0" u="none" strike="noStrike">
                  <a:solidFill>
                    <a:schemeClr val="bg1"/>
                  </a:solidFill>
                  <a:latin typeface="LATO BLACK "/>
                  <a:cs typeface="Calibri"/>
                </a:endParaRPr>
              </a:p>
            </xdr:txBody>
          </xdr:sp>
        </xdr:grpSp>
      </xdr:grpSp>
      <xdr:grpSp>
        <xdr:nvGrpSpPr>
          <xdr:cNvPr id="30" name="Group 29">
            <a:extLst>
              <a:ext uri="{FF2B5EF4-FFF2-40B4-BE49-F238E27FC236}">
                <a16:creationId xmlns:a16="http://schemas.microsoft.com/office/drawing/2014/main" id="{598BF5AA-CCB5-E2BE-8ADE-FC3F894355E1}"/>
              </a:ext>
            </a:extLst>
          </xdr:cNvPr>
          <xdr:cNvGrpSpPr/>
        </xdr:nvGrpSpPr>
        <xdr:grpSpPr>
          <a:xfrm>
            <a:off x="7772399" y="754113"/>
            <a:ext cx="2324101" cy="1890294"/>
            <a:chOff x="129539" y="784860"/>
            <a:chExt cx="2324101" cy="1912620"/>
          </a:xfrm>
        </xdr:grpSpPr>
        <xdr:sp macro="" textlink="">
          <xdr:nvSpPr>
            <xdr:cNvPr id="31" name="Rectangle: Rounded Corners 30">
              <a:extLst>
                <a:ext uri="{FF2B5EF4-FFF2-40B4-BE49-F238E27FC236}">
                  <a16:creationId xmlns:a16="http://schemas.microsoft.com/office/drawing/2014/main" id="{A10F8DB9-0895-A711-F262-EF4AB6A13D26}"/>
                </a:ext>
              </a:extLst>
            </xdr:cNvPr>
            <xdr:cNvSpPr/>
          </xdr:nvSpPr>
          <xdr:spPr>
            <a:xfrm>
              <a:off x="129539" y="1203960"/>
              <a:ext cx="2324101" cy="1493520"/>
            </a:xfrm>
            <a:prstGeom prst="roundRect">
              <a:avLst/>
            </a:prstGeom>
            <a:gradFill>
              <a:gsLst>
                <a:gs pos="0">
                  <a:schemeClr val="tx1">
                    <a:alpha val="80000"/>
                    <a:lumMod val="85000"/>
                    <a:lumOff val="15000"/>
                  </a:schemeClr>
                </a:gs>
                <a:gs pos="100000">
                  <a:schemeClr val="tx2">
                    <a:alpha val="75000"/>
                    <a:lumMod val="65000"/>
                    <a:lumOff val="3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nvGrpSpPr>
            <xdr:cNvPr id="32" name="Group 31">
              <a:extLst>
                <a:ext uri="{FF2B5EF4-FFF2-40B4-BE49-F238E27FC236}">
                  <a16:creationId xmlns:a16="http://schemas.microsoft.com/office/drawing/2014/main" id="{8C87898F-17FB-4A8E-5813-792110683968}"/>
                </a:ext>
              </a:extLst>
            </xdr:cNvPr>
            <xdr:cNvGrpSpPr/>
          </xdr:nvGrpSpPr>
          <xdr:grpSpPr>
            <a:xfrm>
              <a:off x="129540" y="784860"/>
              <a:ext cx="2286000" cy="1767840"/>
              <a:chOff x="129540" y="792480"/>
              <a:chExt cx="2286000" cy="1760220"/>
            </a:xfrm>
          </xdr:grpSpPr>
          <xdr:sp macro="" textlink="">
            <xdr:nvSpPr>
              <xdr:cNvPr id="33" name="Rectangle: Rounded Corners 32">
                <a:extLst>
                  <a:ext uri="{FF2B5EF4-FFF2-40B4-BE49-F238E27FC236}">
                    <a16:creationId xmlns:a16="http://schemas.microsoft.com/office/drawing/2014/main" id="{DF11D75F-131A-89A0-0995-767820179809}"/>
                  </a:ext>
                </a:extLst>
              </xdr:cNvPr>
              <xdr:cNvSpPr/>
            </xdr:nvSpPr>
            <xdr:spPr>
              <a:xfrm>
                <a:off x="152400" y="792480"/>
                <a:ext cx="2263140" cy="350520"/>
              </a:xfrm>
              <a:prstGeom prst="roundRect">
                <a:avLst/>
              </a:prstGeom>
              <a:gradFill>
                <a:gsLst>
                  <a:gs pos="0">
                    <a:schemeClr val="tx1">
                      <a:alpha val="80000"/>
                      <a:lumMod val="85000"/>
                      <a:lumOff val="15000"/>
                    </a:schemeClr>
                  </a:gs>
                  <a:gs pos="100000">
                    <a:schemeClr val="tx2">
                      <a:alpha val="75000"/>
                      <a:lumMod val="65000"/>
                      <a:lumOff val="3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atin typeface="LATO BLACK "/>
                  </a:rPr>
                  <a:t>NO OF ORDERS</a:t>
                </a:r>
              </a:p>
            </xdr:txBody>
          </xdr:sp>
          <xdr:sp macro="" textlink="KPI!N18">
            <xdr:nvSpPr>
              <xdr:cNvPr id="34" name="Rectangle: Rounded Corners 33">
                <a:extLst>
                  <a:ext uri="{FF2B5EF4-FFF2-40B4-BE49-F238E27FC236}">
                    <a16:creationId xmlns:a16="http://schemas.microsoft.com/office/drawing/2014/main" id="{F3A143CC-F308-068E-00C6-57864ADBFFCE}"/>
                  </a:ext>
                </a:extLst>
              </xdr:cNvPr>
              <xdr:cNvSpPr/>
            </xdr:nvSpPr>
            <xdr:spPr>
              <a:xfrm>
                <a:off x="426720" y="1348740"/>
                <a:ext cx="1691640" cy="320040"/>
              </a:xfrm>
              <a:prstGeom prst="roundRect">
                <a:avLst/>
              </a:prstGeom>
              <a:gradFill>
                <a:gsLst>
                  <a:gs pos="0">
                    <a:schemeClr val="tx1">
                      <a:alpha val="80000"/>
                      <a:lumMod val="85000"/>
                      <a:lumOff val="15000"/>
                    </a:schemeClr>
                  </a:gs>
                  <a:gs pos="100000">
                    <a:schemeClr val="tx2">
                      <a:alpha val="75000"/>
                      <a:lumMod val="65000"/>
                      <a:lumOff val="3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ADBA89B7-DCA5-48D9-ADFF-CCC6041BF7B8}" type="TxLink">
                  <a:rPr lang="en-US" sz="1600" b="0" i="0" u="none" strike="noStrike">
                    <a:solidFill>
                      <a:schemeClr val="bg1"/>
                    </a:solidFill>
                    <a:latin typeface="LATO BLACK "/>
                    <a:cs typeface="Calibri"/>
                  </a:rPr>
                  <a:pPr algn="ctr"/>
                  <a:t># 121</a:t>
                </a:fld>
                <a:endParaRPr lang="en-US" sz="1600">
                  <a:solidFill>
                    <a:schemeClr val="bg1"/>
                  </a:solidFill>
                  <a:latin typeface="LATO BLACK "/>
                </a:endParaRPr>
              </a:p>
            </xdr:txBody>
          </xdr:sp>
          <xdr:sp macro="" textlink="">
            <xdr:nvSpPr>
              <xdr:cNvPr id="35" name="Rectangle: Rounded Corners 34">
                <a:extLst>
                  <a:ext uri="{FF2B5EF4-FFF2-40B4-BE49-F238E27FC236}">
                    <a16:creationId xmlns:a16="http://schemas.microsoft.com/office/drawing/2014/main" id="{EF18E74C-03B5-30F8-40A4-5624E8674F33}"/>
                  </a:ext>
                </a:extLst>
              </xdr:cNvPr>
              <xdr:cNvSpPr/>
            </xdr:nvSpPr>
            <xdr:spPr>
              <a:xfrm>
                <a:off x="129540" y="2232660"/>
                <a:ext cx="2255520" cy="320040"/>
              </a:xfrm>
              <a:prstGeom prst="roundRect">
                <a:avLst/>
              </a:prstGeom>
              <a:gradFill>
                <a:gsLst>
                  <a:gs pos="0">
                    <a:schemeClr val="tx1">
                      <a:alpha val="80000"/>
                      <a:lumMod val="85000"/>
                      <a:lumOff val="15000"/>
                    </a:schemeClr>
                  </a:gs>
                  <a:gs pos="100000">
                    <a:schemeClr val="tx2">
                      <a:alpha val="75000"/>
                      <a:lumMod val="65000"/>
                      <a:lumOff val="3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0" i="0" u="none" strike="noStrike">
                    <a:solidFill>
                      <a:schemeClr val="bg1"/>
                    </a:solidFill>
                    <a:latin typeface="LATO BLACK "/>
                    <a:cs typeface="Calibri"/>
                  </a:rPr>
                  <a:t> YOY</a:t>
                </a:r>
                <a:r>
                  <a:rPr lang="en-US" sz="1200" b="0" i="0" u="none" strike="noStrike" baseline="0">
                    <a:solidFill>
                      <a:schemeClr val="bg1"/>
                    </a:solidFill>
                    <a:latin typeface="LATO BLACK "/>
                    <a:cs typeface="Calibri"/>
                  </a:rPr>
                  <a:t> Growth=</a:t>
                </a:r>
                <a:endParaRPr lang="en-US" sz="1200" b="0" i="0" u="none" strike="noStrike">
                  <a:solidFill>
                    <a:schemeClr val="bg1"/>
                  </a:solidFill>
                  <a:latin typeface="LATO BLACK "/>
                  <a:cs typeface="Calibri"/>
                </a:endParaRPr>
              </a:p>
            </xdr:txBody>
          </xdr:sp>
        </xdr:grpSp>
      </xdr:grpSp>
      <xdr:grpSp>
        <xdr:nvGrpSpPr>
          <xdr:cNvPr id="36" name="Group 35">
            <a:extLst>
              <a:ext uri="{FF2B5EF4-FFF2-40B4-BE49-F238E27FC236}">
                <a16:creationId xmlns:a16="http://schemas.microsoft.com/office/drawing/2014/main" id="{0B512699-38A5-AC83-6AAA-2B82763A7314}"/>
              </a:ext>
            </a:extLst>
          </xdr:cNvPr>
          <xdr:cNvGrpSpPr/>
        </xdr:nvGrpSpPr>
        <xdr:grpSpPr>
          <a:xfrm>
            <a:off x="10340339" y="739140"/>
            <a:ext cx="2324101" cy="1890294"/>
            <a:chOff x="129539" y="784860"/>
            <a:chExt cx="2324101" cy="1912620"/>
          </a:xfrm>
        </xdr:grpSpPr>
        <xdr:sp macro="" textlink="">
          <xdr:nvSpPr>
            <xdr:cNvPr id="37" name="Rectangle: Rounded Corners 36">
              <a:extLst>
                <a:ext uri="{FF2B5EF4-FFF2-40B4-BE49-F238E27FC236}">
                  <a16:creationId xmlns:a16="http://schemas.microsoft.com/office/drawing/2014/main" id="{B1E1FAFE-006A-1D63-833D-2832FD7FB3C5}"/>
                </a:ext>
              </a:extLst>
            </xdr:cNvPr>
            <xdr:cNvSpPr/>
          </xdr:nvSpPr>
          <xdr:spPr>
            <a:xfrm>
              <a:off x="129539" y="1203960"/>
              <a:ext cx="2324101" cy="1493520"/>
            </a:xfrm>
            <a:prstGeom prst="roundRect">
              <a:avLst/>
            </a:prstGeom>
            <a:gradFill>
              <a:gsLst>
                <a:gs pos="0">
                  <a:schemeClr val="tx1">
                    <a:alpha val="80000"/>
                    <a:lumMod val="85000"/>
                    <a:lumOff val="15000"/>
                  </a:schemeClr>
                </a:gs>
                <a:gs pos="100000">
                  <a:schemeClr val="tx2">
                    <a:alpha val="75000"/>
                    <a:lumMod val="65000"/>
                    <a:lumOff val="3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nvGrpSpPr>
            <xdr:cNvPr id="38" name="Group 37">
              <a:extLst>
                <a:ext uri="{FF2B5EF4-FFF2-40B4-BE49-F238E27FC236}">
                  <a16:creationId xmlns:a16="http://schemas.microsoft.com/office/drawing/2014/main" id="{40C90FB2-7231-EF85-BB29-972B693A92BA}"/>
                </a:ext>
              </a:extLst>
            </xdr:cNvPr>
            <xdr:cNvGrpSpPr/>
          </xdr:nvGrpSpPr>
          <xdr:grpSpPr>
            <a:xfrm>
              <a:off x="129540" y="784860"/>
              <a:ext cx="2286000" cy="1767840"/>
              <a:chOff x="129540" y="792480"/>
              <a:chExt cx="2286000" cy="1760220"/>
            </a:xfrm>
          </xdr:grpSpPr>
          <xdr:sp macro="" textlink="">
            <xdr:nvSpPr>
              <xdr:cNvPr id="39" name="Rectangle: Rounded Corners 38">
                <a:extLst>
                  <a:ext uri="{FF2B5EF4-FFF2-40B4-BE49-F238E27FC236}">
                    <a16:creationId xmlns:a16="http://schemas.microsoft.com/office/drawing/2014/main" id="{E7390A07-7BE2-9071-D140-7EEC64BBA5FA}"/>
                  </a:ext>
                </a:extLst>
              </xdr:cNvPr>
              <xdr:cNvSpPr/>
            </xdr:nvSpPr>
            <xdr:spPr>
              <a:xfrm>
                <a:off x="152400" y="792480"/>
                <a:ext cx="2263140" cy="350520"/>
              </a:xfrm>
              <a:prstGeom prst="roundRect">
                <a:avLst/>
              </a:prstGeom>
              <a:gradFill>
                <a:gsLst>
                  <a:gs pos="0">
                    <a:schemeClr val="tx1">
                      <a:alpha val="80000"/>
                      <a:lumMod val="85000"/>
                      <a:lumOff val="15000"/>
                    </a:schemeClr>
                  </a:gs>
                  <a:gs pos="100000">
                    <a:schemeClr val="tx2">
                      <a:alpha val="75000"/>
                      <a:lumMod val="65000"/>
                      <a:lumOff val="3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atin typeface="LATO BLACK "/>
                  </a:rPr>
                  <a:t>PROFIT MARGIN</a:t>
                </a:r>
              </a:p>
            </xdr:txBody>
          </xdr:sp>
          <xdr:sp macro="" textlink="KPI!R18">
            <xdr:nvSpPr>
              <xdr:cNvPr id="40" name="Rectangle: Rounded Corners 39">
                <a:extLst>
                  <a:ext uri="{FF2B5EF4-FFF2-40B4-BE49-F238E27FC236}">
                    <a16:creationId xmlns:a16="http://schemas.microsoft.com/office/drawing/2014/main" id="{02E30A7E-1850-6075-955F-17AF55D7B1F7}"/>
                  </a:ext>
                </a:extLst>
              </xdr:cNvPr>
              <xdr:cNvSpPr/>
            </xdr:nvSpPr>
            <xdr:spPr>
              <a:xfrm>
                <a:off x="426720" y="1348740"/>
                <a:ext cx="1691640" cy="320040"/>
              </a:xfrm>
              <a:prstGeom prst="roundRect">
                <a:avLst/>
              </a:prstGeom>
              <a:gradFill>
                <a:gsLst>
                  <a:gs pos="0">
                    <a:schemeClr val="tx1">
                      <a:alpha val="80000"/>
                      <a:lumMod val="85000"/>
                      <a:lumOff val="15000"/>
                    </a:schemeClr>
                  </a:gs>
                  <a:gs pos="100000">
                    <a:schemeClr val="tx2">
                      <a:alpha val="75000"/>
                      <a:lumMod val="65000"/>
                      <a:lumOff val="3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510CFE41-4979-4005-9738-50C0C45B344D}" type="TxLink">
                  <a:rPr lang="en-US" sz="1600" b="0" i="0" u="none" strike="noStrike">
                    <a:solidFill>
                      <a:schemeClr val="bg1"/>
                    </a:solidFill>
                    <a:latin typeface="LATO BLACK "/>
                    <a:cs typeface="Calibri"/>
                  </a:rPr>
                  <a:pPr algn="ctr"/>
                  <a:t>10.47%</a:t>
                </a:fld>
                <a:endParaRPr lang="en-US" sz="1600">
                  <a:solidFill>
                    <a:schemeClr val="bg1"/>
                  </a:solidFill>
                  <a:latin typeface="LATO BLACK "/>
                </a:endParaRPr>
              </a:p>
            </xdr:txBody>
          </xdr:sp>
          <xdr:sp macro="" textlink="">
            <xdr:nvSpPr>
              <xdr:cNvPr id="41" name="Rectangle: Rounded Corners 40">
                <a:extLst>
                  <a:ext uri="{FF2B5EF4-FFF2-40B4-BE49-F238E27FC236}">
                    <a16:creationId xmlns:a16="http://schemas.microsoft.com/office/drawing/2014/main" id="{941BC1DC-5F75-4617-D2D7-0610A01398B5}"/>
                  </a:ext>
                </a:extLst>
              </xdr:cNvPr>
              <xdr:cNvSpPr/>
            </xdr:nvSpPr>
            <xdr:spPr>
              <a:xfrm>
                <a:off x="129540" y="2232660"/>
                <a:ext cx="2255520" cy="320040"/>
              </a:xfrm>
              <a:prstGeom prst="roundRect">
                <a:avLst/>
              </a:prstGeom>
              <a:gradFill>
                <a:gsLst>
                  <a:gs pos="0">
                    <a:schemeClr val="tx1">
                      <a:alpha val="80000"/>
                      <a:lumMod val="85000"/>
                      <a:lumOff val="15000"/>
                    </a:schemeClr>
                  </a:gs>
                  <a:gs pos="100000">
                    <a:schemeClr val="tx2">
                      <a:alpha val="75000"/>
                      <a:lumMod val="65000"/>
                      <a:lumOff val="3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0" i="0" u="none" strike="noStrike">
                    <a:solidFill>
                      <a:schemeClr val="bg1"/>
                    </a:solidFill>
                    <a:latin typeface="LATO BLACK "/>
                    <a:cs typeface="Calibri"/>
                  </a:rPr>
                  <a:t> YOY</a:t>
                </a:r>
                <a:r>
                  <a:rPr lang="en-US" sz="1200" b="0" i="0" u="none" strike="noStrike" baseline="0">
                    <a:solidFill>
                      <a:schemeClr val="bg1"/>
                    </a:solidFill>
                    <a:latin typeface="LATO BLACK "/>
                    <a:cs typeface="Calibri"/>
                  </a:rPr>
                  <a:t> Growth=</a:t>
                </a:r>
                <a:endParaRPr lang="en-US" sz="1200" b="0" i="0" u="none" strike="noStrike">
                  <a:solidFill>
                    <a:schemeClr val="bg1"/>
                  </a:solidFill>
                  <a:latin typeface="LATO BLACK "/>
                  <a:cs typeface="Calibri"/>
                </a:endParaRPr>
              </a:p>
            </xdr:txBody>
          </xdr:sp>
        </xdr:grpSp>
      </xdr:grpSp>
    </xdr:grpSp>
    <xdr:clientData/>
  </xdr:twoCellAnchor>
  <xdr:twoCellAnchor>
    <xdr:from>
      <xdr:col>0</xdr:col>
      <xdr:colOff>99060</xdr:colOff>
      <xdr:row>1</xdr:row>
      <xdr:rowOff>0</xdr:rowOff>
    </xdr:from>
    <xdr:to>
      <xdr:col>23</xdr:col>
      <xdr:colOff>320040</xdr:colOff>
      <xdr:row>3</xdr:row>
      <xdr:rowOff>53340</xdr:rowOff>
    </xdr:to>
    <xdr:sp macro="" textlink="">
      <xdr:nvSpPr>
        <xdr:cNvPr id="2" name="Rectangle: Rounded Corners 1">
          <a:extLst>
            <a:ext uri="{FF2B5EF4-FFF2-40B4-BE49-F238E27FC236}">
              <a16:creationId xmlns:a16="http://schemas.microsoft.com/office/drawing/2014/main" id="{0772B212-845C-EDEE-25E0-A14BC89511C1}"/>
            </a:ext>
          </a:extLst>
        </xdr:cNvPr>
        <xdr:cNvSpPr/>
      </xdr:nvSpPr>
      <xdr:spPr>
        <a:xfrm>
          <a:off x="99060" y="182880"/>
          <a:ext cx="14241780" cy="419100"/>
        </a:xfrm>
        <a:prstGeom prst="roundRect">
          <a:avLst/>
        </a:prstGeom>
        <a:gradFill>
          <a:gsLst>
            <a:gs pos="0">
              <a:schemeClr val="tx1">
                <a:alpha val="80000"/>
                <a:lumMod val="85000"/>
                <a:lumOff val="15000"/>
              </a:schemeClr>
            </a:gs>
            <a:gs pos="100000">
              <a:schemeClr val="tx2">
                <a:alpha val="75000"/>
                <a:lumMod val="65000"/>
                <a:lumOff val="3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atin typeface="LATO BLACK "/>
            </a:rPr>
            <a:t>E-COMMERCE</a:t>
          </a:r>
          <a:r>
            <a:rPr lang="en-IN" sz="1400" baseline="0">
              <a:latin typeface="LATO BLACK "/>
            </a:rPr>
            <a:t> SALES ANALYSIS DASHBOARD</a:t>
          </a:r>
          <a:endParaRPr lang="en-IN" sz="1400">
            <a:latin typeface="LATO BLACK "/>
          </a:endParaRPr>
        </a:p>
      </xdr:txBody>
    </xdr:sp>
    <xdr:clientData/>
  </xdr:twoCellAnchor>
  <xdr:twoCellAnchor>
    <xdr:from>
      <xdr:col>1</xdr:col>
      <xdr:colOff>7620</xdr:colOff>
      <xdr:row>8</xdr:row>
      <xdr:rowOff>144780</xdr:rowOff>
    </xdr:from>
    <xdr:to>
      <xdr:col>3</xdr:col>
      <xdr:colOff>403860</xdr:colOff>
      <xdr:row>11</xdr:row>
      <xdr:rowOff>15240</xdr:rowOff>
    </xdr:to>
    <xdr:graphicFrame macro="">
      <xdr:nvGraphicFramePr>
        <xdr:cNvPr id="6" name="Chart 5">
          <a:extLst>
            <a:ext uri="{FF2B5EF4-FFF2-40B4-BE49-F238E27FC236}">
              <a16:creationId xmlns:a16="http://schemas.microsoft.com/office/drawing/2014/main" id="{4671A3EE-CD54-490F-A00A-00D7377B39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228599</xdr:colOff>
          <xdr:row>11</xdr:row>
          <xdr:rowOff>91440</xdr:rowOff>
        </xdr:from>
        <xdr:to>
          <xdr:col>3</xdr:col>
          <xdr:colOff>472440</xdr:colOff>
          <xdr:row>12</xdr:row>
          <xdr:rowOff>176784</xdr:rowOff>
        </xdr:to>
        <xdr:pic>
          <xdr:nvPicPr>
            <xdr:cNvPr id="9" name="Picture 8">
              <a:extLst>
                <a:ext uri="{FF2B5EF4-FFF2-40B4-BE49-F238E27FC236}">
                  <a16:creationId xmlns:a16="http://schemas.microsoft.com/office/drawing/2014/main" id="{3B86F730-FC7F-95B9-199E-CE94A97FCD2F}"/>
                </a:ext>
              </a:extLst>
            </xdr:cNvPr>
            <xdr:cNvPicPr>
              <a:picLocks noChangeAspect="1" noChangeArrowheads="1"/>
              <a:extLst>
                <a:ext uri="{84589F7E-364E-4C9E-8A38-B11213B215E9}">
                  <a14:cameraTool cellRange="'KPI YOY'!$H$8" spid="_x0000_s10310"/>
                </a:ext>
              </a:extLst>
            </xdr:cNvPicPr>
          </xdr:nvPicPr>
          <xdr:blipFill>
            <a:blip xmlns:r="http://schemas.openxmlformats.org/officeDocument/2006/relationships" r:embed="rId2"/>
            <a:srcRect/>
            <a:stretch>
              <a:fillRect/>
            </a:stretch>
          </xdr:blipFill>
          <xdr:spPr bwMode="auto">
            <a:xfrm>
              <a:off x="1447799" y="2103120"/>
              <a:ext cx="853441" cy="268224"/>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167639</xdr:colOff>
          <xdr:row>11</xdr:row>
          <xdr:rowOff>45720</xdr:rowOff>
        </xdr:from>
        <xdr:to>
          <xdr:col>8</xdr:col>
          <xdr:colOff>375208</xdr:colOff>
          <xdr:row>12</xdr:row>
          <xdr:rowOff>129540</xdr:rowOff>
        </xdr:to>
        <xdr:pic>
          <xdr:nvPicPr>
            <xdr:cNvPr id="45" name="Picture 44">
              <a:extLst>
                <a:ext uri="{FF2B5EF4-FFF2-40B4-BE49-F238E27FC236}">
                  <a16:creationId xmlns:a16="http://schemas.microsoft.com/office/drawing/2014/main" id="{5C52F343-6182-E16B-0605-5516005A8944}"/>
                </a:ext>
              </a:extLst>
            </xdr:cNvPr>
            <xdr:cNvPicPr>
              <a:picLocks noChangeAspect="1" noChangeArrowheads="1"/>
              <a:extLst>
                <a:ext uri="{84589F7E-364E-4C9E-8A38-B11213B215E9}">
                  <a14:cameraTool cellRange="'KPI YOY'!$I$8" spid="_x0000_s10311"/>
                </a:ext>
              </a:extLst>
            </xdr:cNvPicPr>
          </xdr:nvPicPr>
          <xdr:blipFill>
            <a:blip xmlns:r="http://schemas.openxmlformats.org/officeDocument/2006/relationships" r:embed="rId3"/>
            <a:srcRect/>
            <a:stretch>
              <a:fillRect/>
            </a:stretch>
          </xdr:blipFill>
          <xdr:spPr bwMode="auto">
            <a:xfrm>
              <a:off x="4434839" y="2057400"/>
              <a:ext cx="817169" cy="2667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45720</xdr:colOff>
          <xdr:row>11</xdr:row>
          <xdr:rowOff>45719</xdr:rowOff>
        </xdr:from>
        <xdr:to>
          <xdr:col>13</xdr:col>
          <xdr:colOff>266700</xdr:colOff>
          <xdr:row>12</xdr:row>
          <xdr:rowOff>131556</xdr:rowOff>
        </xdr:to>
        <xdr:pic>
          <xdr:nvPicPr>
            <xdr:cNvPr id="47" name="Picture 46">
              <a:extLst>
                <a:ext uri="{FF2B5EF4-FFF2-40B4-BE49-F238E27FC236}">
                  <a16:creationId xmlns:a16="http://schemas.microsoft.com/office/drawing/2014/main" id="{D6489047-6207-CB81-8855-74B25ED71374}"/>
                </a:ext>
              </a:extLst>
            </xdr:cNvPr>
            <xdr:cNvPicPr>
              <a:picLocks noChangeAspect="1" noChangeArrowheads="1"/>
              <a:extLst>
                <a:ext uri="{84589F7E-364E-4C9E-8A38-B11213B215E9}">
                  <a14:cameraTool cellRange="'KPI YOY'!$J$8" spid="_x0000_s10312"/>
                </a:ext>
              </a:extLst>
            </xdr:cNvPicPr>
          </xdr:nvPicPr>
          <xdr:blipFill>
            <a:blip xmlns:r="http://schemas.openxmlformats.org/officeDocument/2006/relationships" r:embed="rId4"/>
            <a:srcRect/>
            <a:stretch>
              <a:fillRect/>
            </a:stretch>
          </xdr:blipFill>
          <xdr:spPr bwMode="auto">
            <a:xfrm>
              <a:off x="7360920" y="2057399"/>
              <a:ext cx="830580" cy="26871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464820</xdr:colOff>
          <xdr:row>11</xdr:row>
          <xdr:rowOff>38100</xdr:rowOff>
        </xdr:from>
        <xdr:to>
          <xdr:col>18</xdr:col>
          <xdr:colOff>33184</xdr:colOff>
          <xdr:row>12</xdr:row>
          <xdr:rowOff>129540</xdr:rowOff>
        </xdr:to>
        <xdr:pic>
          <xdr:nvPicPr>
            <xdr:cNvPr id="49" name="Picture 48">
              <a:extLst>
                <a:ext uri="{FF2B5EF4-FFF2-40B4-BE49-F238E27FC236}">
                  <a16:creationId xmlns:a16="http://schemas.microsoft.com/office/drawing/2014/main" id="{C5B1ED02-7B32-DB8E-BCE2-EB06EC10A7B3}"/>
                </a:ext>
              </a:extLst>
            </xdr:cNvPr>
            <xdr:cNvPicPr>
              <a:picLocks noChangeAspect="1" noChangeArrowheads="1"/>
              <a:extLst>
                <a:ext uri="{84589F7E-364E-4C9E-8A38-B11213B215E9}">
                  <a14:cameraTool cellRange="'KPI YOY'!$K$8" spid="_x0000_s10313"/>
                </a:ext>
              </a:extLst>
            </xdr:cNvPicPr>
          </xdr:nvPicPr>
          <xdr:blipFill>
            <a:blip xmlns:r="http://schemas.openxmlformats.org/officeDocument/2006/relationships" r:embed="rId5"/>
            <a:srcRect/>
            <a:stretch>
              <a:fillRect/>
            </a:stretch>
          </xdr:blipFill>
          <xdr:spPr bwMode="auto">
            <a:xfrm>
              <a:off x="10218420" y="2049780"/>
              <a:ext cx="787564" cy="27432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327659</xdr:colOff>
          <xdr:row>11</xdr:row>
          <xdr:rowOff>53340</xdr:rowOff>
        </xdr:from>
        <xdr:to>
          <xdr:col>22</xdr:col>
          <xdr:colOff>511758</xdr:colOff>
          <xdr:row>12</xdr:row>
          <xdr:rowOff>121920</xdr:rowOff>
        </xdr:to>
        <xdr:pic>
          <xdr:nvPicPr>
            <xdr:cNvPr id="51" name="Picture 50">
              <a:extLst>
                <a:ext uri="{FF2B5EF4-FFF2-40B4-BE49-F238E27FC236}">
                  <a16:creationId xmlns:a16="http://schemas.microsoft.com/office/drawing/2014/main" id="{CABD8B25-E3A5-473A-75D8-75EB404873C9}"/>
                </a:ext>
              </a:extLst>
            </xdr:cNvPr>
            <xdr:cNvPicPr>
              <a:picLocks noChangeAspect="1" noChangeArrowheads="1"/>
              <a:extLst>
                <a:ext uri="{84589F7E-364E-4C9E-8A38-B11213B215E9}">
                  <a14:cameraTool cellRange="'KPI YOY'!$L$8" spid="_x0000_s10314"/>
                </a:ext>
              </a:extLst>
            </xdr:cNvPicPr>
          </xdr:nvPicPr>
          <xdr:blipFill>
            <a:blip xmlns:r="http://schemas.openxmlformats.org/officeDocument/2006/relationships" r:embed="rId6"/>
            <a:srcRect/>
            <a:stretch>
              <a:fillRect/>
            </a:stretch>
          </xdr:blipFill>
          <xdr:spPr bwMode="auto">
            <a:xfrm>
              <a:off x="13129259" y="2065020"/>
              <a:ext cx="793699" cy="25146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5</xdr:col>
      <xdr:colOff>487680</xdr:colOff>
      <xdr:row>8</xdr:row>
      <xdr:rowOff>129540</xdr:rowOff>
    </xdr:from>
    <xdr:to>
      <xdr:col>8</xdr:col>
      <xdr:colOff>320040</xdr:colOff>
      <xdr:row>10</xdr:row>
      <xdr:rowOff>140970</xdr:rowOff>
    </xdr:to>
    <xdr:graphicFrame macro="">
      <xdr:nvGraphicFramePr>
        <xdr:cNvPr id="56" name="Chart 55">
          <a:extLst>
            <a:ext uri="{FF2B5EF4-FFF2-40B4-BE49-F238E27FC236}">
              <a16:creationId xmlns:a16="http://schemas.microsoft.com/office/drawing/2014/main" id="{E1F444B2-5D27-41B7-9F13-95F75CA42C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419100</xdr:colOff>
      <xdr:row>8</xdr:row>
      <xdr:rowOff>106680</xdr:rowOff>
    </xdr:from>
    <xdr:to>
      <xdr:col>13</xdr:col>
      <xdr:colOff>99060</xdr:colOff>
      <xdr:row>10</xdr:row>
      <xdr:rowOff>114300</xdr:rowOff>
    </xdr:to>
    <xdr:graphicFrame macro="">
      <xdr:nvGraphicFramePr>
        <xdr:cNvPr id="57" name="Chart 56">
          <a:extLst>
            <a:ext uri="{FF2B5EF4-FFF2-40B4-BE49-F238E27FC236}">
              <a16:creationId xmlns:a16="http://schemas.microsoft.com/office/drawing/2014/main" id="{67C639BC-304A-4185-8D4A-149BAFDAFC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281940</xdr:colOff>
      <xdr:row>8</xdr:row>
      <xdr:rowOff>121920</xdr:rowOff>
    </xdr:from>
    <xdr:to>
      <xdr:col>17</xdr:col>
      <xdr:colOff>541020</xdr:colOff>
      <xdr:row>10</xdr:row>
      <xdr:rowOff>163830</xdr:rowOff>
    </xdr:to>
    <xdr:graphicFrame macro="">
      <xdr:nvGraphicFramePr>
        <xdr:cNvPr id="58" name="Chart 57">
          <a:extLst>
            <a:ext uri="{FF2B5EF4-FFF2-40B4-BE49-F238E27FC236}">
              <a16:creationId xmlns:a16="http://schemas.microsoft.com/office/drawing/2014/main" id="{7A0A636A-41B3-4424-97D7-B257C29279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20</xdr:col>
      <xdr:colOff>121920</xdr:colOff>
      <xdr:row>8</xdr:row>
      <xdr:rowOff>121920</xdr:rowOff>
    </xdr:from>
    <xdr:to>
      <xdr:col>22</xdr:col>
      <xdr:colOff>365760</xdr:colOff>
      <xdr:row>10</xdr:row>
      <xdr:rowOff>133350</xdr:rowOff>
    </xdr:to>
    <xdr:graphicFrame macro="">
      <xdr:nvGraphicFramePr>
        <xdr:cNvPr id="59" name="Chart 58">
          <a:extLst>
            <a:ext uri="{FF2B5EF4-FFF2-40B4-BE49-F238E27FC236}">
              <a16:creationId xmlns:a16="http://schemas.microsoft.com/office/drawing/2014/main" id="{B33DFBCC-5B17-4F57-AFF0-CDB9FF258B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121920</xdr:colOff>
      <xdr:row>14</xdr:row>
      <xdr:rowOff>68580</xdr:rowOff>
    </xdr:from>
    <xdr:to>
      <xdr:col>23</xdr:col>
      <xdr:colOff>213360</xdr:colOff>
      <xdr:row>26</xdr:row>
      <xdr:rowOff>167640</xdr:rowOff>
    </xdr:to>
    <xdr:grpSp>
      <xdr:nvGrpSpPr>
        <xdr:cNvPr id="76" name="Group 75">
          <a:extLst>
            <a:ext uri="{FF2B5EF4-FFF2-40B4-BE49-F238E27FC236}">
              <a16:creationId xmlns:a16="http://schemas.microsoft.com/office/drawing/2014/main" id="{4F5A8B6A-BA5A-0D6D-7D39-F386680148C8}"/>
            </a:ext>
          </a:extLst>
        </xdr:cNvPr>
        <xdr:cNvGrpSpPr/>
      </xdr:nvGrpSpPr>
      <xdr:grpSpPr>
        <a:xfrm>
          <a:off x="121920" y="2628900"/>
          <a:ext cx="14112240" cy="2293620"/>
          <a:chOff x="121920" y="2903220"/>
          <a:chExt cx="14112240" cy="2019300"/>
        </a:xfrm>
      </xdr:grpSpPr>
      <xdr:sp macro="" textlink="">
        <xdr:nvSpPr>
          <xdr:cNvPr id="62" name="Rectangle: Rounded Corners 61">
            <a:extLst>
              <a:ext uri="{FF2B5EF4-FFF2-40B4-BE49-F238E27FC236}">
                <a16:creationId xmlns:a16="http://schemas.microsoft.com/office/drawing/2014/main" id="{AAF7A7E7-CCDA-F21F-8134-00B56E51486A}"/>
              </a:ext>
            </a:extLst>
          </xdr:cNvPr>
          <xdr:cNvSpPr/>
        </xdr:nvSpPr>
        <xdr:spPr>
          <a:xfrm>
            <a:off x="121920" y="2971800"/>
            <a:ext cx="4724400" cy="1950720"/>
          </a:xfrm>
          <a:prstGeom prst="roundRect">
            <a:avLst>
              <a:gd name="adj" fmla="val 8923"/>
            </a:avLst>
          </a:prstGeom>
          <a:gradFill>
            <a:gsLst>
              <a:gs pos="0">
                <a:schemeClr val="tx1">
                  <a:alpha val="80000"/>
                  <a:lumMod val="85000"/>
                  <a:lumOff val="15000"/>
                </a:schemeClr>
              </a:gs>
              <a:gs pos="100000">
                <a:schemeClr val="tx2">
                  <a:alpha val="75000"/>
                  <a:lumMod val="65000"/>
                  <a:lumOff val="3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3" name="Rectangle: Rounded Corners 62">
            <a:extLst>
              <a:ext uri="{FF2B5EF4-FFF2-40B4-BE49-F238E27FC236}">
                <a16:creationId xmlns:a16="http://schemas.microsoft.com/office/drawing/2014/main" id="{DF768074-9300-CDF9-B476-273A730C1C10}"/>
              </a:ext>
            </a:extLst>
          </xdr:cNvPr>
          <xdr:cNvSpPr/>
        </xdr:nvSpPr>
        <xdr:spPr>
          <a:xfrm>
            <a:off x="4968240" y="2926080"/>
            <a:ext cx="4686300" cy="1950720"/>
          </a:xfrm>
          <a:prstGeom prst="roundRect">
            <a:avLst>
              <a:gd name="adj" fmla="val 8923"/>
            </a:avLst>
          </a:prstGeom>
          <a:gradFill>
            <a:gsLst>
              <a:gs pos="0">
                <a:schemeClr val="tx1">
                  <a:alpha val="80000"/>
                  <a:lumMod val="85000"/>
                  <a:lumOff val="15000"/>
                </a:schemeClr>
              </a:gs>
              <a:gs pos="100000">
                <a:schemeClr val="tx2">
                  <a:alpha val="75000"/>
                  <a:lumMod val="65000"/>
                  <a:lumOff val="3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4" name="Rectangle: Rounded Corners 63">
            <a:extLst>
              <a:ext uri="{FF2B5EF4-FFF2-40B4-BE49-F238E27FC236}">
                <a16:creationId xmlns:a16="http://schemas.microsoft.com/office/drawing/2014/main" id="{B7C2017F-B148-6444-CCD4-2A4804CCC11F}"/>
              </a:ext>
            </a:extLst>
          </xdr:cNvPr>
          <xdr:cNvSpPr/>
        </xdr:nvSpPr>
        <xdr:spPr>
          <a:xfrm>
            <a:off x="9784080" y="2903220"/>
            <a:ext cx="4450080" cy="1950720"/>
          </a:xfrm>
          <a:prstGeom prst="roundRect">
            <a:avLst>
              <a:gd name="adj" fmla="val 8923"/>
            </a:avLst>
          </a:prstGeom>
          <a:gradFill>
            <a:gsLst>
              <a:gs pos="0">
                <a:schemeClr val="tx1">
                  <a:alpha val="80000"/>
                  <a:lumMod val="85000"/>
                  <a:lumOff val="15000"/>
                </a:schemeClr>
              </a:gs>
              <a:gs pos="100000">
                <a:schemeClr val="tx2">
                  <a:alpha val="75000"/>
                  <a:lumMod val="65000"/>
                  <a:lumOff val="3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9" name="Rectangle: Rounded Corners 68">
            <a:extLst>
              <a:ext uri="{FF2B5EF4-FFF2-40B4-BE49-F238E27FC236}">
                <a16:creationId xmlns:a16="http://schemas.microsoft.com/office/drawing/2014/main" id="{5421B3B3-6308-A703-0732-1E76AC62C4DF}"/>
              </a:ext>
            </a:extLst>
          </xdr:cNvPr>
          <xdr:cNvSpPr/>
        </xdr:nvSpPr>
        <xdr:spPr>
          <a:xfrm>
            <a:off x="236220" y="3063240"/>
            <a:ext cx="3642360" cy="336419"/>
          </a:xfrm>
          <a:prstGeom prst="roundRect">
            <a:avLst/>
          </a:prstGeom>
          <a:gradFill>
            <a:gsLst>
              <a:gs pos="0">
                <a:schemeClr val="tx1">
                  <a:alpha val="80000"/>
                  <a:lumMod val="85000"/>
                  <a:lumOff val="15000"/>
                </a:schemeClr>
              </a:gs>
              <a:gs pos="100000">
                <a:schemeClr val="tx2">
                  <a:alpha val="75000"/>
                  <a:lumMod val="65000"/>
                  <a:lumOff val="3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a:solidFill>
                  <a:schemeClr val="bg1"/>
                </a:solidFill>
                <a:latin typeface="LATO BLACK" panose="020F0502020204030203" pitchFamily="34" charset="0"/>
                <a:ea typeface="LATO BLACK" panose="020F0502020204030203" pitchFamily="34" charset="0"/>
                <a:cs typeface="LATO BLACK" panose="020F0502020204030203" pitchFamily="34" charset="0"/>
              </a:rPr>
              <a:t>SALES AND PROFIT ANALYSIS</a:t>
            </a:r>
          </a:p>
        </xdr:txBody>
      </xdr:sp>
      <xdr:sp macro="" textlink="">
        <xdr:nvSpPr>
          <xdr:cNvPr id="70" name="Rectangle: Rounded Corners 69">
            <a:extLst>
              <a:ext uri="{FF2B5EF4-FFF2-40B4-BE49-F238E27FC236}">
                <a16:creationId xmlns:a16="http://schemas.microsoft.com/office/drawing/2014/main" id="{91E390B0-B072-90DF-B85C-746A03C0E3E6}"/>
              </a:ext>
            </a:extLst>
          </xdr:cNvPr>
          <xdr:cNvSpPr/>
        </xdr:nvSpPr>
        <xdr:spPr>
          <a:xfrm>
            <a:off x="5067300" y="3040380"/>
            <a:ext cx="3642360" cy="332445"/>
          </a:xfrm>
          <a:prstGeom prst="roundRect">
            <a:avLst/>
          </a:prstGeom>
          <a:gradFill>
            <a:gsLst>
              <a:gs pos="0">
                <a:schemeClr val="tx1">
                  <a:alpha val="80000"/>
                  <a:lumMod val="85000"/>
                  <a:lumOff val="15000"/>
                </a:schemeClr>
              </a:gs>
              <a:gs pos="100000">
                <a:schemeClr val="tx2">
                  <a:alpha val="75000"/>
                  <a:lumMod val="65000"/>
                  <a:lumOff val="3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a:latin typeface="LATO BLACK" panose="020F0502020204030203" pitchFamily="34" charset="0"/>
                <a:ea typeface="LATO BLACK" panose="020F0502020204030203" pitchFamily="34" charset="0"/>
                <a:cs typeface="LATO BLACK" panose="020F0502020204030203" pitchFamily="34" charset="0"/>
              </a:rPr>
              <a:t>CATEGORY WISE PROFIT</a:t>
            </a:r>
          </a:p>
        </xdr:txBody>
      </xdr:sp>
      <xdr:sp macro="" textlink="">
        <xdr:nvSpPr>
          <xdr:cNvPr id="71" name="Rectangle: Rounded Corners 70">
            <a:extLst>
              <a:ext uri="{FF2B5EF4-FFF2-40B4-BE49-F238E27FC236}">
                <a16:creationId xmlns:a16="http://schemas.microsoft.com/office/drawing/2014/main" id="{D0312135-B978-0EEC-703C-5696E338D27F}"/>
              </a:ext>
            </a:extLst>
          </xdr:cNvPr>
          <xdr:cNvSpPr/>
        </xdr:nvSpPr>
        <xdr:spPr>
          <a:xfrm>
            <a:off x="9860280" y="3009901"/>
            <a:ext cx="3642360" cy="356216"/>
          </a:xfrm>
          <a:prstGeom prst="roundRect">
            <a:avLst/>
          </a:prstGeom>
          <a:gradFill>
            <a:gsLst>
              <a:gs pos="0">
                <a:schemeClr val="tx1">
                  <a:alpha val="80000"/>
                  <a:lumMod val="85000"/>
                  <a:lumOff val="15000"/>
                </a:schemeClr>
              </a:gs>
              <a:gs pos="100000">
                <a:schemeClr val="tx2">
                  <a:alpha val="75000"/>
                  <a:lumMod val="65000"/>
                  <a:lumOff val="3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a:latin typeface="LATO BLACK" panose="020F0502020204030203" pitchFamily="34" charset="0"/>
                <a:ea typeface="LATO BLACK" panose="020F0502020204030203" pitchFamily="34" charset="0"/>
                <a:cs typeface="LATO BLACK" panose="020F0502020204030203" pitchFamily="34" charset="0"/>
              </a:rPr>
              <a:t>CATEGORY WISE</a:t>
            </a:r>
            <a:r>
              <a:rPr lang="en-IN" sz="1400" baseline="0">
                <a:latin typeface="LATO BLACK" panose="020F0502020204030203" pitchFamily="34" charset="0"/>
                <a:ea typeface="LATO BLACK" panose="020F0502020204030203" pitchFamily="34" charset="0"/>
                <a:cs typeface="LATO BLACK" panose="020F0502020204030203" pitchFamily="34" charset="0"/>
              </a:rPr>
              <a:t> SALES SHARE %</a:t>
            </a:r>
            <a:endParaRPr lang="en-IN" sz="1400">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0</xdr:col>
      <xdr:colOff>152400</xdr:colOff>
      <xdr:row>26</xdr:row>
      <xdr:rowOff>175260</xdr:rowOff>
    </xdr:from>
    <xdr:to>
      <xdr:col>23</xdr:col>
      <xdr:colOff>266700</xdr:colOff>
      <xdr:row>39</xdr:row>
      <xdr:rowOff>114300</xdr:rowOff>
    </xdr:to>
    <xdr:grpSp>
      <xdr:nvGrpSpPr>
        <xdr:cNvPr id="79" name="Group 78">
          <a:extLst>
            <a:ext uri="{FF2B5EF4-FFF2-40B4-BE49-F238E27FC236}">
              <a16:creationId xmlns:a16="http://schemas.microsoft.com/office/drawing/2014/main" id="{17029FE2-5948-56CC-3BEE-557D32530E13}"/>
            </a:ext>
          </a:extLst>
        </xdr:cNvPr>
        <xdr:cNvGrpSpPr/>
      </xdr:nvGrpSpPr>
      <xdr:grpSpPr>
        <a:xfrm>
          <a:off x="152400" y="4930140"/>
          <a:ext cx="14135100" cy="2316480"/>
          <a:chOff x="152400" y="5257800"/>
          <a:chExt cx="14135100" cy="1988820"/>
        </a:xfrm>
      </xdr:grpSpPr>
      <xdr:sp macro="" textlink="">
        <xdr:nvSpPr>
          <xdr:cNvPr id="65" name="Rectangle: Rounded Corners 64">
            <a:extLst>
              <a:ext uri="{FF2B5EF4-FFF2-40B4-BE49-F238E27FC236}">
                <a16:creationId xmlns:a16="http://schemas.microsoft.com/office/drawing/2014/main" id="{2E8DE23B-2124-A406-4E2F-4B26F280E035}"/>
              </a:ext>
            </a:extLst>
          </xdr:cNvPr>
          <xdr:cNvSpPr/>
        </xdr:nvSpPr>
        <xdr:spPr>
          <a:xfrm>
            <a:off x="152400" y="5295900"/>
            <a:ext cx="4724400" cy="1950720"/>
          </a:xfrm>
          <a:prstGeom prst="roundRect">
            <a:avLst>
              <a:gd name="adj" fmla="val 8923"/>
            </a:avLst>
          </a:prstGeom>
          <a:gradFill>
            <a:gsLst>
              <a:gs pos="0">
                <a:schemeClr val="tx1">
                  <a:alpha val="80000"/>
                  <a:lumMod val="85000"/>
                  <a:lumOff val="15000"/>
                </a:schemeClr>
              </a:gs>
              <a:gs pos="100000">
                <a:schemeClr val="tx2">
                  <a:alpha val="75000"/>
                  <a:lumMod val="65000"/>
                  <a:lumOff val="3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6" name="Rectangle: Rounded Corners 65">
            <a:extLst>
              <a:ext uri="{FF2B5EF4-FFF2-40B4-BE49-F238E27FC236}">
                <a16:creationId xmlns:a16="http://schemas.microsoft.com/office/drawing/2014/main" id="{E8808A39-0908-00DF-4F6B-45E4AD872AF1}"/>
              </a:ext>
            </a:extLst>
          </xdr:cNvPr>
          <xdr:cNvSpPr/>
        </xdr:nvSpPr>
        <xdr:spPr>
          <a:xfrm>
            <a:off x="4991100" y="5295900"/>
            <a:ext cx="4724400" cy="1950720"/>
          </a:xfrm>
          <a:prstGeom prst="roundRect">
            <a:avLst>
              <a:gd name="adj" fmla="val 8923"/>
            </a:avLst>
          </a:prstGeom>
          <a:gradFill>
            <a:gsLst>
              <a:gs pos="0">
                <a:schemeClr val="tx1">
                  <a:alpha val="80000"/>
                  <a:lumMod val="85000"/>
                  <a:lumOff val="15000"/>
                </a:schemeClr>
              </a:gs>
              <a:gs pos="100000">
                <a:schemeClr val="tx2">
                  <a:alpha val="75000"/>
                  <a:lumMod val="65000"/>
                  <a:lumOff val="3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7" name="Rectangle: Rounded Corners 66">
            <a:extLst>
              <a:ext uri="{FF2B5EF4-FFF2-40B4-BE49-F238E27FC236}">
                <a16:creationId xmlns:a16="http://schemas.microsoft.com/office/drawing/2014/main" id="{E1C45ED8-5750-5FFE-5E2D-369299B464C8}"/>
              </a:ext>
            </a:extLst>
          </xdr:cNvPr>
          <xdr:cNvSpPr/>
        </xdr:nvSpPr>
        <xdr:spPr>
          <a:xfrm>
            <a:off x="9845040" y="5257800"/>
            <a:ext cx="4442460" cy="1950720"/>
          </a:xfrm>
          <a:prstGeom prst="roundRect">
            <a:avLst>
              <a:gd name="adj" fmla="val 8923"/>
            </a:avLst>
          </a:prstGeom>
          <a:gradFill>
            <a:gsLst>
              <a:gs pos="0">
                <a:schemeClr val="tx1">
                  <a:alpha val="80000"/>
                  <a:lumMod val="85000"/>
                  <a:lumOff val="15000"/>
                </a:schemeClr>
              </a:gs>
              <a:gs pos="100000">
                <a:schemeClr val="tx2">
                  <a:alpha val="75000"/>
                  <a:lumMod val="65000"/>
                  <a:lumOff val="3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2" name="Rectangle: Rounded Corners 71">
            <a:extLst>
              <a:ext uri="{FF2B5EF4-FFF2-40B4-BE49-F238E27FC236}">
                <a16:creationId xmlns:a16="http://schemas.microsoft.com/office/drawing/2014/main" id="{7A1206A0-BF1B-B593-7995-B9AF1E0D22D5}"/>
              </a:ext>
            </a:extLst>
          </xdr:cNvPr>
          <xdr:cNvSpPr/>
        </xdr:nvSpPr>
        <xdr:spPr>
          <a:xfrm>
            <a:off x="10073640" y="5335077"/>
            <a:ext cx="3642360" cy="354507"/>
          </a:xfrm>
          <a:prstGeom prst="roundRect">
            <a:avLst/>
          </a:prstGeom>
          <a:gradFill>
            <a:gsLst>
              <a:gs pos="0">
                <a:schemeClr val="tx1">
                  <a:alpha val="80000"/>
                  <a:lumMod val="85000"/>
                  <a:lumOff val="15000"/>
                </a:schemeClr>
              </a:gs>
              <a:gs pos="100000">
                <a:schemeClr val="tx2">
                  <a:alpha val="75000"/>
                  <a:lumMod val="65000"/>
                  <a:lumOff val="3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a:latin typeface="LATO BLACK" panose="020F0502020204030203" pitchFamily="34" charset="0"/>
                <a:ea typeface="LATO BLACK" panose="020F0502020204030203" pitchFamily="34" charset="0"/>
                <a:cs typeface="LATO BLACK" panose="020F0502020204030203" pitchFamily="34" charset="0"/>
              </a:rPr>
              <a:t>FILTERS</a:t>
            </a:r>
          </a:p>
        </xdr:txBody>
      </xdr:sp>
      <xdr:sp macro="" textlink="">
        <xdr:nvSpPr>
          <xdr:cNvPr id="73" name="Rectangle: Rounded Corners 72">
            <a:extLst>
              <a:ext uri="{FF2B5EF4-FFF2-40B4-BE49-F238E27FC236}">
                <a16:creationId xmlns:a16="http://schemas.microsoft.com/office/drawing/2014/main" id="{90CD102A-E665-DA94-5247-5F3B61354D52}"/>
              </a:ext>
            </a:extLst>
          </xdr:cNvPr>
          <xdr:cNvSpPr/>
        </xdr:nvSpPr>
        <xdr:spPr>
          <a:xfrm>
            <a:off x="5212080" y="5396039"/>
            <a:ext cx="3642360" cy="354507"/>
          </a:xfrm>
          <a:prstGeom prst="roundRect">
            <a:avLst/>
          </a:prstGeom>
          <a:gradFill>
            <a:gsLst>
              <a:gs pos="0">
                <a:schemeClr val="tx1">
                  <a:alpha val="80000"/>
                  <a:lumMod val="85000"/>
                  <a:lumOff val="15000"/>
                </a:schemeClr>
              </a:gs>
              <a:gs pos="100000">
                <a:schemeClr val="tx2">
                  <a:alpha val="75000"/>
                  <a:lumMod val="65000"/>
                  <a:lumOff val="3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a:latin typeface="LATO BLACK" panose="020F0502020204030203" pitchFamily="34" charset="0"/>
                <a:ea typeface="LATO BLACK" panose="020F0502020204030203" pitchFamily="34" charset="0"/>
                <a:cs typeface="LATO BLACK" panose="020F0502020204030203" pitchFamily="34" charset="0"/>
              </a:rPr>
              <a:t>TOP</a:t>
            </a:r>
            <a:r>
              <a:rPr lang="en-IN" sz="1400" baseline="0">
                <a:latin typeface="LATO BLACK" panose="020F0502020204030203" pitchFamily="34" charset="0"/>
                <a:ea typeface="LATO BLACK" panose="020F0502020204030203" pitchFamily="34" charset="0"/>
                <a:cs typeface="LATO BLACK" panose="020F0502020204030203" pitchFamily="34" charset="0"/>
              </a:rPr>
              <a:t> 10 SUB-CATEGORIES</a:t>
            </a:r>
            <a:endParaRPr lang="en-IN" sz="14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74" name="Rectangle: Rounded Corners 73">
            <a:extLst>
              <a:ext uri="{FF2B5EF4-FFF2-40B4-BE49-F238E27FC236}">
                <a16:creationId xmlns:a16="http://schemas.microsoft.com/office/drawing/2014/main" id="{745A6953-1FF8-7D2A-4D9F-42D3CFF71CDC}"/>
              </a:ext>
            </a:extLst>
          </xdr:cNvPr>
          <xdr:cNvSpPr/>
        </xdr:nvSpPr>
        <xdr:spPr>
          <a:xfrm>
            <a:off x="403860" y="5388418"/>
            <a:ext cx="3642360" cy="354507"/>
          </a:xfrm>
          <a:prstGeom prst="roundRect">
            <a:avLst/>
          </a:prstGeom>
          <a:gradFill>
            <a:gsLst>
              <a:gs pos="0">
                <a:schemeClr val="tx1">
                  <a:alpha val="80000"/>
                  <a:lumMod val="85000"/>
                  <a:lumOff val="15000"/>
                </a:schemeClr>
              </a:gs>
              <a:gs pos="100000">
                <a:schemeClr val="tx2">
                  <a:alpha val="75000"/>
                  <a:lumMod val="65000"/>
                  <a:lumOff val="3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a:latin typeface="LATO BLACK" panose="020F0502020204030203" pitchFamily="34" charset="0"/>
                <a:ea typeface="LATO BLACK" panose="020F0502020204030203" pitchFamily="34" charset="0"/>
                <a:cs typeface="LATO BLACK" panose="020F0502020204030203" pitchFamily="34" charset="0"/>
              </a:rPr>
              <a:t>SALES BY STATE</a:t>
            </a:r>
          </a:p>
        </xdr:txBody>
      </xdr:sp>
    </xdr:grpSp>
    <xdr:clientData/>
  </xdr:twoCellAnchor>
  <xdr:twoCellAnchor>
    <xdr:from>
      <xdr:col>0</xdr:col>
      <xdr:colOff>243840</xdr:colOff>
      <xdr:row>17</xdr:row>
      <xdr:rowOff>129540</xdr:rowOff>
    </xdr:from>
    <xdr:to>
      <xdr:col>7</xdr:col>
      <xdr:colOff>449580</xdr:colOff>
      <xdr:row>26</xdr:row>
      <xdr:rowOff>137160</xdr:rowOff>
    </xdr:to>
    <xdr:graphicFrame macro="">
      <xdr:nvGraphicFramePr>
        <xdr:cNvPr id="80" name="Chart 79">
          <a:extLst>
            <a:ext uri="{FF2B5EF4-FFF2-40B4-BE49-F238E27FC236}">
              <a16:creationId xmlns:a16="http://schemas.microsoft.com/office/drawing/2014/main" id="{B955BCF9-634B-4FDB-A415-7F8A62FC1C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274320</xdr:colOff>
      <xdr:row>17</xdr:row>
      <xdr:rowOff>91440</xdr:rowOff>
    </xdr:from>
    <xdr:to>
      <xdr:col>15</xdr:col>
      <xdr:colOff>373380</xdr:colOff>
      <xdr:row>26</xdr:row>
      <xdr:rowOff>76200</xdr:rowOff>
    </xdr:to>
    <mc:AlternateContent xmlns:mc="http://schemas.openxmlformats.org/markup-compatibility/2006">
      <mc:Choice xmlns:cx1="http://schemas.microsoft.com/office/drawing/2015/9/8/chartex" Requires="cx1">
        <xdr:graphicFrame macro="">
          <xdr:nvGraphicFramePr>
            <xdr:cNvPr id="82" name="Chart 81">
              <a:extLst>
                <a:ext uri="{FF2B5EF4-FFF2-40B4-BE49-F238E27FC236}">
                  <a16:creationId xmlns:a16="http://schemas.microsoft.com/office/drawing/2014/main" id="{7BFD2818-E51D-4D4F-B89A-48F7B5D7C1D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151120" y="3200400"/>
              <a:ext cx="4366260" cy="16306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175260</xdr:colOff>
      <xdr:row>17</xdr:row>
      <xdr:rowOff>114300</xdr:rowOff>
    </xdr:from>
    <xdr:to>
      <xdr:col>23</xdr:col>
      <xdr:colOff>137160</xdr:colOff>
      <xdr:row>26</xdr:row>
      <xdr:rowOff>53340</xdr:rowOff>
    </xdr:to>
    <xdr:graphicFrame macro="">
      <xdr:nvGraphicFramePr>
        <xdr:cNvPr id="83" name="Chart 82">
          <a:extLst>
            <a:ext uri="{FF2B5EF4-FFF2-40B4-BE49-F238E27FC236}">
              <a16:creationId xmlns:a16="http://schemas.microsoft.com/office/drawing/2014/main" id="{43980C10-411A-41EA-86B7-457492CDEC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281940</xdr:colOff>
      <xdr:row>30</xdr:row>
      <xdr:rowOff>129540</xdr:rowOff>
    </xdr:from>
    <xdr:to>
      <xdr:col>7</xdr:col>
      <xdr:colOff>449580</xdr:colOff>
      <xdr:row>39</xdr:row>
      <xdr:rowOff>60960</xdr:rowOff>
    </xdr:to>
    <mc:AlternateContent xmlns:mc="http://schemas.openxmlformats.org/markup-compatibility/2006">
      <mc:Choice xmlns:cx4="http://schemas.microsoft.com/office/drawing/2016/5/10/chartex" Requires="cx4">
        <xdr:graphicFrame macro="">
          <xdr:nvGraphicFramePr>
            <xdr:cNvPr id="85" name="Chart 84">
              <a:extLst>
                <a:ext uri="{FF2B5EF4-FFF2-40B4-BE49-F238E27FC236}">
                  <a16:creationId xmlns:a16="http://schemas.microsoft.com/office/drawing/2014/main" id="{EBC3A2DD-3F7E-4EF0-A3E3-83E34B52C96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281940" y="5615940"/>
              <a:ext cx="4434840" cy="15773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167640</xdr:colOff>
      <xdr:row>30</xdr:row>
      <xdr:rowOff>98612</xdr:rowOff>
    </xdr:from>
    <xdr:to>
      <xdr:col>15</xdr:col>
      <xdr:colOff>472440</xdr:colOff>
      <xdr:row>39</xdr:row>
      <xdr:rowOff>60960</xdr:rowOff>
    </xdr:to>
    <xdr:graphicFrame macro="">
      <xdr:nvGraphicFramePr>
        <xdr:cNvPr id="86" name="Chart 85">
          <a:extLst>
            <a:ext uri="{FF2B5EF4-FFF2-40B4-BE49-F238E27FC236}">
              <a16:creationId xmlns:a16="http://schemas.microsoft.com/office/drawing/2014/main" id="{87B641B9-80CB-4B69-8601-6AF3749003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16</xdr:col>
      <xdr:colOff>266700</xdr:colOff>
      <xdr:row>30</xdr:row>
      <xdr:rowOff>7618</xdr:rowOff>
    </xdr:from>
    <xdr:to>
      <xdr:col>23</xdr:col>
      <xdr:colOff>152400</xdr:colOff>
      <xdr:row>39</xdr:row>
      <xdr:rowOff>45720</xdr:rowOff>
    </xdr:to>
    <xdr:grpSp>
      <xdr:nvGrpSpPr>
        <xdr:cNvPr id="91" name="Group 90">
          <a:extLst>
            <a:ext uri="{FF2B5EF4-FFF2-40B4-BE49-F238E27FC236}">
              <a16:creationId xmlns:a16="http://schemas.microsoft.com/office/drawing/2014/main" id="{BAB76797-D67C-A169-E873-3D5B9EB4AB00}"/>
            </a:ext>
          </a:extLst>
        </xdr:cNvPr>
        <xdr:cNvGrpSpPr/>
      </xdr:nvGrpSpPr>
      <xdr:grpSpPr>
        <a:xfrm>
          <a:off x="10020300" y="5494018"/>
          <a:ext cx="4152900" cy="1684022"/>
          <a:chOff x="10020300" y="5402580"/>
          <a:chExt cx="3604260" cy="1738597"/>
        </a:xfrm>
      </xdr:grpSpPr>
      <mc:AlternateContent xmlns:mc="http://schemas.openxmlformats.org/markup-compatibility/2006" xmlns:a14="http://schemas.microsoft.com/office/drawing/2010/main">
        <mc:Choice Requires="a14">
          <xdr:graphicFrame macro="">
            <xdr:nvGraphicFramePr>
              <xdr:cNvPr id="88" name="Year 1">
                <a:extLst>
                  <a:ext uri="{FF2B5EF4-FFF2-40B4-BE49-F238E27FC236}">
                    <a16:creationId xmlns:a16="http://schemas.microsoft.com/office/drawing/2014/main" id="{CAB4B069-905C-42EB-8DAF-1BE327D1DBD9}"/>
                  </a:ext>
                </a:extLst>
              </xdr:cNvPr>
              <xdr:cNvGraphicFramePr/>
            </xdr:nvGraphicFramePr>
            <xdr:xfrm>
              <a:off x="12487069" y="5410201"/>
              <a:ext cx="1137491" cy="1730976"/>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2862560" y="5501400"/>
                <a:ext cx="1310640" cy="16766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89" name="Segment 1">
                <a:extLst>
                  <a:ext uri="{FF2B5EF4-FFF2-40B4-BE49-F238E27FC236}">
                    <a16:creationId xmlns:a16="http://schemas.microsoft.com/office/drawing/2014/main" id="{11639E9C-8ECB-406B-93E9-456CFAF76CC1}"/>
                  </a:ext>
                </a:extLst>
              </xdr:cNvPr>
              <xdr:cNvGraphicFramePr/>
            </xdr:nvGraphicFramePr>
            <xdr:xfrm>
              <a:off x="11163300" y="5410201"/>
              <a:ext cx="1297316" cy="1715241"/>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1337287" y="5501400"/>
                <a:ext cx="1494793" cy="16613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90" name="Region 2">
                <a:extLst>
                  <a:ext uri="{FF2B5EF4-FFF2-40B4-BE49-F238E27FC236}">
                    <a16:creationId xmlns:a16="http://schemas.microsoft.com/office/drawing/2014/main" id="{39DB10B1-3084-4EB9-AC50-26FC5E078FFB}"/>
                  </a:ext>
                </a:extLst>
              </xdr:cNvPr>
              <xdr:cNvGraphicFramePr/>
            </xdr:nvGraphicFramePr>
            <xdr:xfrm>
              <a:off x="10020300" y="5402580"/>
              <a:ext cx="1104900" cy="1714995"/>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10020300" y="5494018"/>
                <a:ext cx="1273088" cy="16611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87642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2672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4915.764051388891" createdVersion="8" refreshedVersion="8" minRefreshableVersion="3" recordCount="9994" xr:uid="{20AD6183-9F0C-4BDE-902C-F2E479182410}">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205082285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3D5CFFC-484D-4CED-BBCB-7294B54BBBA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16" firstHeaderRow="0" firstDataRow="1" firstDataCol="1"/>
  <pivotFields count="25">
    <pivotField showAll="0"/>
    <pivotField showAll="0"/>
    <pivotField showAll="0">
      <items count="5">
        <item h="1" x="2"/>
        <item x="1"/>
        <item h="1"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dataField="1" showAll="0"/>
    <pivotField showAll="0"/>
    <pivotField showAll="0"/>
    <pivotField dataField="1" showAll="0"/>
    <pivotField showAll="0">
      <items count="7">
        <item sd="0" x="0"/>
        <item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0">
      <pivotArea collapsedLevelsAreSubtotals="1" fieldPosition="0">
        <references count="1">
          <reference field="3"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75574E2-8A73-4BE1-A921-1DF1F564D79E}"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5">
    <pivotField showAll="0"/>
    <pivotField showAll="0"/>
    <pivotField showAll="0">
      <items count="5">
        <item h="1" x="2"/>
        <item x="1"/>
        <item h="1" x="0"/>
        <item h="1" x="3"/>
        <item t="default"/>
      </items>
    </pivotField>
    <pivotField numFmtId="14" showAll="0"/>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x="0"/>
        <item h="1"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v="2"/>
    </i>
    <i>
      <x/>
    </i>
    <i>
      <x v="1"/>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96CA70E-9867-45A1-A207-95912D6F357A}"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5">
    <pivotField showAll="0"/>
    <pivotField showAll="0"/>
    <pivotField showAll="0">
      <items count="5">
        <item h="1" x="2"/>
        <item x="1"/>
        <item h="1" x="0"/>
        <item h="1" x="3"/>
        <item t="default"/>
      </items>
    </pivotField>
    <pivotField numFmtId="14" showAll="0"/>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x="0"/>
        <item h="1"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5">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5" count="1" selected="0">
            <x v="0"/>
          </reference>
        </references>
      </pivotArea>
    </chartFormat>
    <chartFormat chart="2" format="7">
      <pivotArea type="data" outline="0" fieldPosition="0">
        <references count="2">
          <reference field="4294967294" count="1" selected="0">
            <x v="0"/>
          </reference>
          <reference field="15" count="1" selected="0">
            <x v="1"/>
          </reference>
        </references>
      </pivotArea>
    </chartFormat>
    <chartFormat chart="2" format="8">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35EDBE8-A142-4844-8729-BF4E4B83A222}"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3" firstHeaderRow="1" firstDataRow="1" firstDataCol="1"/>
  <pivotFields count="25">
    <pivotField showAll="0"/>
    <pivotField showAll="0"/>
    <pivotField showAll="0">
      <items count="5">
        <item h="1" x="2"/>
        <item x="1"/>
        <item h="1" x="0"/>
        <item h="1" x="3"/>
        <item t="default"/>
      </items>
    </pivotField>
    <pivotField numFmtId="14" showAll="0"/>
    <pivotField numFmtId="14" showAll="0"/>
    <pivotField showAll="0"/>
    <pivotField showAll="0"/>
    <pivotField showAll="0"/>
    <pivotField showAll="0">
      <items count="4">
        <item h="1" x="0"/>
        <item x="1"/>
        <item h="1"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h="1" x="3"/>
        <item x="0"/>
        <item h="1"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10">
    <i>
      <x/>
    </i>
    <i>
      <x v="8"/>
    </i>
    <i>
      <x v="9"/>
    </i>
    <i>
      <x v="15"/>
    </i>
    <i>
      <x v="22"/>
    </i>
    <i>
      <x v="31"/>
    </i>
    <i>
      <x v="38"/>
    </i>
    <i>
      <x v="40"/>
    </i>
    <i>
      <x v="44"/>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8CAC1BF-B0B0-4B14-AAB9-F104BF31A7DA}"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9" firstHeaderRow="1" firstDataRow="1" firstDataCol="1"/>
  <pivotFields count="25">
    <pivotField showAll="0"/>
    <pivotField showAll="0"/>
    <pivotField showAll="0">
      <items count="5">
        <item h="1" x="2"/>
        <item x="1"/>
        <item h="1" x="0"/>
        <item h="1" x="3"/>
        <item t="default"/>
      </items>
    </pivotField>
    <pivotField numFmtId="14" showAll="0"/>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13"/>
    </i>
    <i>
      <x v="9"/>
    </i>
    <i>
      <x v="14"/>
    </i>
    <i>
      <x v="3"/>
    </i>
    <i>
      <x v="5"/>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A0F8B6B-FDF3-446F-9011-5DC5DC965045}"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M3:N16" firstHeaderRow="1" firstDataRow="1" firstDataCol="1"/>
  <pivotFields count="25">
    <pivotField showAll="0"/>
    <pivotField dataField="1" showAll="0"/>
    <pivotField showAll="0">
      <items count="5">
        <item h="1" x="2"/>
        <item x="1"/>
        <item h="1"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743E223-A32C-4545-8E14-46AF13CBF1BA}"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I3:J16" firstHeaderRow="1" firstDataRow="1" firstDataCol="1"/>
  <pivotFields count="25">
    <pivotField showAll="0"/>
    <pivotField showAll="0"/>
    <pivotField showAll="0">
      <items count="5">
        <item h="1" x="2"/>
        <item x="1"/>
        <item h="1"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47517B0-545F-46BC-80EF-5A556827ED10}"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E3:F16" firstHeaderRow="1" firstDataRow="1" firstDataCol="1"/>
  <pivotFields count="25">
    <pivotField showAll="0"/>
    <pivotField showAll="0"/>
    <pivotField showAll="0">
      <items count="5">
        <item h="1" x="2"/>
        <item x="1"/>
        <item h="1"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B98B328-5256-4E84-B814-2D231F688CE7}"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6" firstHeaderRow="1" firstDataRow="1" firstDataCol="1"/>
  <pivotFields count="25">
    <pivotField showAll="0"/>
    <pivotField showAll="0"/>
    <pivotField showAll="0">
      <items count="5">
        <item h="1" x="2"/>
        <item x="1"/>
        <item h="1"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4846308-F3C3-42A4-B2DA-9881E6D99FC0}"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Q3:R16" firstHeaderRow="1" firstDataRow="1" firstDataCol="1"/>
  <pivotFields count="25">
    <pivotField showAll="0"/>
    <pivotField showAll="0"/>
    <pivotField showAll="0">
      <items count="5">
        <item h="1" x="2"/>
        <item x="1"/>
        <item h="1"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4"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B87B208-7098-491D-9ADE-10283C57A471}"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5">
    <pivotField showAll="0"/>
    <pivotField dataField="1" showAll="0"/>
    <pivotField showAll="0"/>
    <pivotField numFmtId="14" showAll="0"/>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7F6A2B0-2D6C-48AF-832A-8354E42B1277}" sourceName="Year">
  <pivotTables>
    <pivotTable tabId="4" name="PivotTable2"/>
    <pivotTable tabId="3" name="PivotTable1"/>
    <pivotTable tabId="8" name="PivotTable10"/>
    <pivotTable tabId="8" name="PivotTable6"/>
    <pivotTable tabId="8" name="PivotTable7"/>
    <pivotTable tabId="8" name="PivotTable8"/>
    <pivotTable tabId="8" name="PivotTable9"/>
    <pivotTable tabId="6" name="PivotTable4"/>
    <pivotTable tabId="5" name="PivotTable3"/>
    <pivotTable tabId="7" name="PivotTable5"/>
  </pivotTables>
  <data>
    <tabular pivotCacheId="2050822856">
      <items count="4">
        <i x="2"/>
        <i x="1" s="1"/>
        <i x="0"/>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14003688-7100-445C-80B1-34A5AE2C42BB}" sourceName="Segment">
  <pivotTables>
    <pivotTable tabId="4" name="PivotTable2"/>
    <pivotTable tabId="3" name="PivotTable1"/>
    <pivotTable tabId="8" name="PivotTable10"/>
    <pivotTable tabId="8" name="PivotTable6"/>
    <pivotTable tabId="8" name="PivotTable7"/>
    <pivotTable tabId="8" name="PivotTable8"/>
    <pivotTable tabId="8" name="PivotTable9"/>
    <pivotTable tabId="6" name="PivotTable4"/>
    <pivotTable tabId="5" name="PivotTable3"/>
    <pivotTable tabId="7" name="PivotTable5"/>
    <pivotTable tabId="10" name="PivotTable11"/>
  </pivotTables>
  <data>
    <tabular pivotCacheId="2050822856">
      <items count="3">
        <i x="0"/>
        <i x="1" s="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53D69E4-AC36-4A4B-8E42-E61C139860F3}" sourceName="Region">
  <pivotTables>
    <pivotTable tabId="4" name="PivotTable2"/>
    <pivotTable tabId="3" name="PivotTable1"/>
    <pivotTable tabId="8" name="PivotTable10"/>
    <pivotTable tabId="8" name="PivotTable6"/>
    <pivotTable tabId="8" name="PivotTable7"/>
    <pivotTable tabId="8" name="PivotTable8"/>
    <pivotTable tabId="8" name="PivotTable9"/>
    <pivotTable tabId="6" name="PivotTable4"/>
    <pivotTable tabId="5" name="PivotTable3"/>
    <pivotTable tabId="7" name="PivotTable5"/>
  </pivotTables>
  <data>
    <tabular pivotCacheId="2050822856">
      <items count="4">
        <i x="2"/>
        <i x="3"/>
        <i x="0" s="1"/>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E70E834F-952C-473D-B6E2-84CD250B44C3}" cache="Slicer_Year" caption="Year" rowHeight="234950"/>
  <slicer name="Segment" xr10:uid="{4622B29C-D63B-4E6F-B228-FADFE1DA85EA}" cache="Slicer_Segment" caption="Segment" rowHeight="234950"/>
  <slicer name="Region" xr10:uid="{4C4F79DE-6FA2-4879-BD87-B80D74F4F462}"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3C6A909A-0CD7-4949-AFFC-8A2A4DAAF5E8}" cache="Slicer_Year" caption="Year" style="AB" rowHeight="234950"/>
  <slicer name="Segment 1" xr10:uid="{5ABB4E9A-B9BD-414B-91DF-5F07C78EE4FD}" cache="Slicer_Segment" caption="Segment" style="AB" rowHeight="234950"/>
  <slicer name="Region 2" xr10:uid="{09BCD4B7-083B-4360-BC27-52584E7A2E90}" cache="Slicer_Region" caption="Region"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Light6"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3E099-14D3-4EA3-BBEC-C4794117EC28}">
  <dimension ref="A3:C16"/>
  <sheetViews>
    <sheetView workbookViewId="0">
      <selection activeCell="E24" sqref="E24"/>
    </sheetView>
  </sheetViews>
  <sheetFormatPr defaultRowHeight="14.4" x14ac:dyDescent="0.3"/>
  <cols>
    <col min="1" max="1" width="12.44140625" bestFit="1" customWidth="1"/>
    <col min="2" max="2" width="11.21875" bestFit="1" customWidth="1"/>
    <col min="3" max="3" width="11.6640625" bestFit="1" customWidth="1"/>
  </cols>
  <sheetData>
    <row r="3" spans="1:3" x14ac:dyDescent="0.3">
      <c r="A3" s="6" t="s">
        <v>10933</v>
      </c>
      <c r="B3" s="5" t="s">
        <v>10951</v>
      </c>
      <c r="C3" s="13" t="s">
        <v>10952</v>
      </c>
    </row>
    <row r="4" spans="1:3" x14ac:dyDescent="0.3">
      <c r="A4" s="8" t="s">
        <v>10936</v>
      </c>
      <c r="B4" s="18">
        <v>202.04</v>
      </c>
      <c r="C4" s="19">
        <v>74.01100000000001</v>
      </c>
    </row>
    <row r="5" spans="1:3" x14ac:dyDescent="0.3">
      <c r="A5" s="9" t="s">
        <v>10937</v>
      </c>
      <c r="B5" s="20">
        <v>500.74</v>
      </c>
      <c r="C5" s="21">
        <v>168.98049999999998</v>
      </c>
    </row>
    <row r="6" spans="1:3" x14ac:dyDescent="0.3">
      <c r="A6" s="9" t="s">
        <v>10938</v>
      </c>
      <c r="B6" s="20">
        <v>226.83999999999997</v>
      </c>
      <c r="C6" s="21">
        <v>65.456199999999995</v>
      </c>
    </row>
    <row r="7" spans="1:3" x14ac:dyDescent="0.3">
      <c r="A7" s="9" t="s">
        <v>10939</v>
      </c>
      <c r="B7" s="20">
        <v>1054.104</v>
      </c>
      <c r="C7" s="21">
        <v>265.94709999999998</v>
      </c>
    </row>
    <row r="8" spans="1:3" x14ac:dyDescent="0.3">
      <c r="A8" s="9" t="s">
        <v>10940</v>
      </c>
      <c r="B8" s="20">
        <v>949.30199999999991</v>
      </c>
      <c r="C8" s="21">
        <v>184.66289999999989</v>
      </c>
    </row>
    <row r="9" spans="1:3" x14ac:dyDescent="0.3">
      <c r="A9" s="9" t="s">
        <v>10941</v>
      </c>
      <c r="B9" s="20">
        <v>6038.1549999999997</v>
      </c>
      <c r="C9" s="21">
        <v>480.94619999999975</v>
      </c>
    </row>
    <row r="10" spans="1:3" x14ac:dyDescent="0.3">
      <c r="A10" s="9" t="s">
        <v>10942</v>
      </c>
      <c r="B10" s="20">
        <v>1242.7740000000003</v>
      </c>
      <c r="C10" s="21">
        <v>273.8479000000001</v>
      </c>
    </row>
    <row r="11" spans="1:3" x14ac:dyDescent="0.3">
      <c r="A11" s="9" t="s">
        <v>10943</v>
      </c>
      <c r="B11" s="20">
        <v>642.59799999999996</v>
      </c>
      <c r="C11" s="21">
        <v>188.27179999999996</v>
      </c>
    </row>
    <row r="12" spans="1:3" x14ac:dyDescent="0.3">
      <c r="A12" s="9" t="s">
        <v>10944</v>
      </c>
      <c r="B12" s="20">
        <v>1334.873</v>
      </c>
      <c r="C12" s="21">
        <v>284.58799999999991</v>
      </c>
    </row>
    <row r="13" spans="1:3" x14ac:dyDescent="0.3">
      <c r="A13" s="9" t="s">
        <v>10945</v>
      </c>
      <c r="B13" s="20">
        <v>392.93999999999994</v>
      </c>
      <c r="C13" s="21">
        <v>43.223399999999984</v>
      </c>
    </row>
    <row r="14" spans="1:3" x14ac:dyDescent="0.3">
      <c r="A14" s="9" t="s">
        <v>10946</v>
      </c>
      <c r="B14" s="20">
        <v>4011.904</v>
      </c>
      <c r="C14" s="21">
        <v>-554.2405</v>
      </c>
    </row>
    <row r="15" spans="1:3" x14ac:dyDescent="0.3">
      <c r="A15" s="9" t="s">
        <v>10947</v>
      </c>
      <c r="B15" s="20">
        <v>1511.06</v>
      </c>
      <c r="C15" s="21">
        <v>420.62909999999999</v>
      </c>
    </row>
    <row r="16" spans="1:3" x14ac:dyDescent="0.3">
      <c r="A16" s="11" t="s">
        <v>10934</v>
      </c>
      <c r="B16" s="16">
        <v>18107.330000000002</v>
      </c>
      <c r="C16" s="17">
        <v>1896.3236000000002</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D237E-0FAC-4594-986A-3B1DAAF63071}">
  <dimension ref="A3:E7"/>
  <sheetViews>
    <sheetView workbookViewId="0">
      <selection activeCell="Q7" sqref="Q7"/>
    </sheetView>
  </sheetViews>
  <sheetFormatPr defaultRowHeight="14.4" x14ac:dyDescent="0.3"/>
  <cols>
    <col min="1" max="1" width="13.109375" bestFit="1" customWidth="1"/>
    <col min="2" max="2" width="11.6640625" bestFit="1" customWidth="1"/>
    <col min="4" max="4" width="13.21875" customWidth="1"/>
    <col min="5" max="5" width="12.6640625" customWidth="1"/>
  </cols>
  <sheetData>
    <row r="3" spans="1:5" x14ac:dyDescent="0.3">
      <c r="A3" s="6" t="s">
        <v>10933</v>
      </c>
      <c r="B3" s="7" t="s">
        <v>10952</v>
      </c>
      <c r="D3" s="25" t="s">
        <v>15</v>
      </c>
      <c r="E3" s="25" t="s">
        <v>21</v>
      </c>
    </row>
    <row r="4" spans="1:5" x14ac:dyDescent="0.3">
      <c r="A4" s="22" t="s">
        <v>71</v>
      </c>
      <c r="B4" s="7">
        <v>985.82829999999979</v>
      </c>
      <c r="D4" t="str">
        <f>A4</f>
        <v>Technology</v>
      </c>
      <c r="E4" s="26">
        <f>GETPIVOTDATA("Profit",$A$3,"Category",A4)</f>
        <v>985.82829999999979</v>
      </c>
    </row>
    <row r="5" spans="1:5" x14ac:dyDescent="0.3">
      <c r="A5" s="23" t="s">
        <v>32</v>
      </c>
      <c r="B5" s="10">
        <v>670.56179999999972</v>
      </c>
      <c r="D5" t="str">
        <f t="shared" ref="D5:D7" si="0">A5</f>
        <v>Furniture</v>
      </c>
      <c r="E5" s="26">
        <f t="shared" ref="E5:E6" si="1">GETPIVOTDATA("Profit",$A$3,"Category",A5)</f>
        <v>670.56179999999972</v>
      </c>
    </row>
    <row r="6" spans="1:5" x14ac:dyDescent="0.3">
      <c r="A6" s="23" t="s">
        <v>46</v>
      </c>
      <c r="B6" s="10">
        <v>239.93349999999978</v>
      </c>
      <c r="D6" t="str">
        <f t="shared" si="0"/>
        <v>Office Supplies</v>
      </c>
      <c r="E6" s="26">
        <f t="shared" si="1"/>
        <v>239.93349999999978</v>
      </c>
    </row>
    <row r="7" spans="1:5" x14ac:dyDescent="0.3">
      <c r="A7" s="24" t="s">
        <v>10934</v>
      </c>
      <c r="B7" s="12">
        <v>1896.3235999999993</v>
      </c>
      <c r="D7" t="str">
        <f t="shared" si="0"/>
        <v>Grand Total</v>
      </c>
      <c r="E7" s="26">
        <f>SUM(E4:E6)</f>
        <v>1896.3235999999995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9C98D1-7DCC-4CF7-A3AA-3071350A5864}">
  <dimension ref="A3:B7"/>
  <sheetViews>
    <sheetView workbookViewId="0">
      <selection activeCell="G27" sqref="G27"/>
    </sheetView>
  </sheetViews>
  <sheetFormatPr defaultRowHeight="14.4" x14ac:dyDescent="0.3"/>
  <cols>
    <col min="1" max="1" width="13.109375" bestFit="1" customWidth="1"/>
    <col min="2" max="2" width="11.21875" bestFit="1" customWidth="1"/>
  </cols>
  <sheetData>
    <row r="3" spans="1:2" x14ac:dyDescent="0.3">
      <c r="A3" s="6" t="s">
        <v>10933</v>
      </c>
      <c r="B3" s="7" t="s">
        <v>10951</v>
      </c>
    </row>
    <row r="4" spans="1:2" x14ac:dyDescent="0.3">
      <c r="A4" s="22" t="s">
        <v>32</v>
      </c>
      <c r="B4" s="27">
        <v>0.334155284075565</v>
      </c>
    </row>
    <row r="5" spans="1:2" x14ac:dyDescent="0.3">
      <c r="A5" s="23" t="s">
        <v>46</v>
      </c>
      <c r="B5" s="28">
        <v>0.44072339765166929</v>
      </c>
    </row>
    <row r="6" spans="1:2" x14ac:dyDescent="0.3">
      <c r="A6" s="23" t="s">
        <v>71</v>
      </c>
      <c r="B6" s="28">
        <v>0.22512131827276574</v>
      </c>
    </row>
    <row r="7" spans="1:2" x14ac:dyDescent="0.3">
      <c r="A7" s="24" t="s">
        <v>10934</v>
      </c>
      <c r="B7" s="29">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D73E23-E6DD-4C00-8FB0-0E743C8DAA11}">
  <dimension ref="A3:F52"/>
  <sheetViews>
    <sheetView topLeftCell="A25" workbookViewId="0">
      <selection activeCell="I6" sqref="I6"/>
    </sheetView>
  </sheetViews>
  <sheetFormatPr defaultRowHeight="14.4" x14ac:dyDescent="0.3"/>
  <cols>
    <col min="1" max="1" width="13.109375" bestFit="1" customWidth="1"/>
    <col min="2" max="2" width="11.21875" bestFit="1" customWidth="1"/>
    <col min="5" max="5" width="17.88671875" customWidth="1"/>
  </cols>
  <sheetData>
    <row r="3" spans="1:6" x14ac:dyDescent="0.3">
      <c r="A3" s="6" t="s">
        <v>10933</v>
      </c>
      <c r="B3" s="7" t="s">
        <v>10951</v>
      </c>
      <c r="E3" s="25" t="s">
        <v>11</v>
      </c>
      <c r="F3" s="25" t="s">
        <v>18</v>
      </c>
    </row>
    <row r="4" spans="1:6" x14ac:dyDescent="0.3">
      <c r="A4" s="22" t="s">
        <v>358</v>
      </c>
      <c r="B4" s="7">
        <v>1474.25</v>
      </c>
      <c r="E4" t="str">
        <f>A4</f>
        <v>Alabama</v>
      </c>
      <c r="F4" s="26">
        <f>GETPIVOTDATA("Sales",$A$3,"State",A4)</f>
        <v>1474.25</v>
      </c>
    </row>
    <row r="5" spans="1:6" x14ac:dyDescent="0.3">
      <c r="A5" s="23" t="s">
        <v>54</v>
      </c>
      <c r="B5" s="10">
        <v>7821.5870000000023</v>
      </c>
      <c r="E5" t="str">
        <f t="shared" ref="E5:E52" si="0">A5</f>
        <v>Florida</v>
      </c>
      <c r="F5" s="26">
        <f t="shared" ref="F5:F52" si="1">GETPIVOTDATA("Sales",$A$3,"State",A5)</f>
        <v>7821.5870000000023</v>
      </c>
    </row>
    <row r="6" spans="1:6" x14ac:dyDescent="0.3">
      <c r="A6" s="23" t="s">
        <v>1272</v>
      </c>
      <c r="B6" s="10">
        <v>1700.8899999999999</v>
      </c>
      <c r="E6" t="str">
        <f t="shared" si="0"/>
        <v>Georgia</v>
      </c>
      <c r="F6" s="26">
        <f t="shared" si="1"/>
        <v>1700.8899999999999</v>
      </c>
    </row>
    <row r="7" spans="1:6" x14ac:dyDescent="0.3">
      <c r="A7" s="23" t="s">
        <v>29</v>
      </c>
      <c r="B7" s="10">
        <v>649.76</v>
      </c>
      <c r="E7" t="str">
        <f t="shared" si="0"/>
        <v>Kentucky</v>
      </c>
      <c r="F7" s="26">
        <f t="shared" si="1"/>
        <v>649.76</v>
      </c>
    </row>
    <row r="8" spans="1:6" x14ac:dyDescent="0.3">
      <c r="A8" s="23" t="s">
        <v>1487</v>
      </c>
      <c r="B8" s="10">
        <v>302.16000000000003</v>
      </c>
      <c r="E8" t="str">
        <f t="shared" si="0"/>
        <v>Mississippi</v>
      </c>
      <c r="F8" s="26">
        <f t="shared" si="1"/>
        <v>302.16000000000003</v>
      </c>
    </row>
    <row r="9" spans="1:6" x14ac:dyDescent="0.3">
      <c r="A9" s="23" t="s">
        <v>88</v>
      </c>
      <c r="B9" s="10">
        <v>1233.0250000000001</v>
      </c>
      <c r="E9" t="str">
        <f t="shared" si="0"/>
        <v>North Carolina</v>
      </c>
      <c r="F9" s="26">
        <f t="shared" si="1"/>
        <v>1233.0250000000001</v>
      </c>
    </row>
    <row r="10" spans="1:6" x14ac:dyDescent="0.3">
      <c r="A10" s="23" t="s">
        <v>383</v>
      </c>
      <c r="B10" s="10">
        <v>186.69</v>
      </c>
      <c r="E10" t="str">
        <f t="shared" si="0"/>
        <v>South Carolina</v>
      </c>
      <c r="F10" s="26">
        <f t="shared" si="1"/>
        <v>186.69</v>
      </c>
    </row>
    <row r="11" spans="1:6" x14ac:dyDescent="0.3">
      <c r="A11" s="23" t="s">
        <v>335</v>
      </c>
      <c r="B11" s="10">
        <v>2493.6479999999997</v>
      </c>
      <c r="E11" t="str">
        <f t="shared" si="0"/>
        <v>Tennessee</v>
      </c>
      <c r="F11" s="26">
        <f t="shared" si="1"/>
        <v>2493.6479999999997</v>
      </c>
    </row>
    <row r="12" spans="1:6" x14ac:dyDescent="0.3">
      <c r="A12" s="23" t="s">
        <v>319</v>
      </c>
      <c r="B12" s="10">
        <v>2245.3200000000002</v>
      </c>
      <c r="E12" t="str">
        <f t="shared" si="0"/>
        <v>Virginia</v>
      </c>
      <c r="F12" s="26">
        <f t="shared" si="1"/>
        <v>2245.3200000000002</v>
      </c>
    </row>
    <row r="13" spans="1:6" x14ac:dyDescent="0.3">
      <c r="A13" s="24" t="s">
        <v>10934</v>
      </c>
      <c r="B13" s="12">
        <v>18107.330000000002</v>
      </c>
      <c r="E13" t="str">
        <f t="shared" si="0"/>
        <v>Grand Total</v>
      </c>
      <c r="F13" s="26" t="e">
        <f t="shared" si="1"/>
        <v>#REF!</v>
      </c>
    </row>
    <row r="14" spans="1:6" x14ac:dyDescent="0.3">
      <c r="E14">
        <f t="shared" si="0"/>
        <v>0</v>
      </c>
      <c r="F14" s="26" t="e">
        <f t="shared" si="1"/>
        <v>#REF!</v>
      </c>
    </row>
    <row r="15" spans="1:6" x14ac:dyDescent="0.3">
      <c r="E15">
        <f t="shared" si="0"/>
        <v>0</v>
      </c>
      <c r="F15" s="26" t="e">
        <f t="shared" si="1"/>
        <v>#REF!</v>
      </c>
    </row>
    <row r="16" spans="1:6" x14ac:dyDescent="0.3">
      <c r="E16">
        <f t="shared" si="0"/>
        <v>0</v>
      </c>
      <c r="F16" s="26" t="e">
        <f t="shared" si="1"/>
        <v>#REF!</v>
      </c>
    </row>
    <row r="17" spans="5:6" x14ac:dyDescent="0.3">
      <c r="E17">
        <f t="shared" si="0"/>
        <v>0</v>
      </c>
      <c r="F17" s="26" t="e">
        <f t="shared" si="1"/>
        <v>#REF!</v>
      </c>
    </row>
    <row r="18" spans="5:6" x14ac:dyDescent="0.3">
      <c r="E18">
        <f t="shared" si="0"/>
        <v>0</v>
      </c>
      <c r="F18" s="26" t="e">
        <f t="shared" si="1"/>
        <v>#REF!</v>
      </c>
    </row>
    <row r="19" spans="5:6" x14ac:dyDescent="0.3">
      <c r="E19">
        <f t="shared" si="0"/>
        <v>0</v>
      </c>
      <c r="F19" s="26" t="e">
        <f t="shared" si="1"/>
        <v>#REF!</v>
      </c>
    </row>
    <row r="20" spans="5:6" x14ac:dyDescent="0.3">
      <c r="E20">
        <f t="shared" si="0"/>
        <v>0</v>
      </c>
      <c r="F20" s="26" t="e">
        <f t="shared" si="1"/>
        <v>#REF!</v>
      </c>
    </row>
    <row r="21" spans="5:6" x14ac:dyDescent="0.3">
      <c r="E21">
        <f t="shared" si="0"/>
        <v>0</v>
      </c>
      <c r="F21" s="26" t="e">
        <f t="shared" si="1"/>
        <v>#REF!</v>
      </c>
    </row>
    <row r="22" spans="5:6" x14ac:dyDescent="0.3">
      <c r="E22">
        <f t="shared" si="0"/>
        <v>0</v>
      </c>
      <c r="F22" s="26" t="e">
        <f t="shared" si="1"/>
        <v>#REF!</v>
      </c>
    </row>
    <row r="23" spans="5:6" x14ac:dyDescent="0.3">
      <c r="E23">
        <f t="shared" si="0"/>
        <v>0</v>
      </c>
      <c r="F23" s="26" t="e">
        <f t="shared" si="1"/>
        <v>#REF!</v>
      </c>
    </row>
    <row r="24" spans="5:6" x14ac:dyDescent="0.3">
      <c r="E24">
        <f t="shared" si="0"/>
        <v>0</v>
      </c>
      <c r="F24" s="26" t="e">
        <f t="shared" si="1"/>
        <v>#REF!</v>
      </c>
    </row>
    <row r="25" spans="5:6" x14ac:dyDescent="0.3">
      <c r="E25">
        <f t="shared" si="0"/>
        <v>0</v>
      </c>
      <c r="F25" s="26" t="e">
        <f t="shared" si="1"/>
        <v>#REF!</v>
      </c>
    </row>
    <row r="26" spans="5:6" x14ac:dyDescent="0.3">
      <c r="E26">
        <f t="shared" si="0"/>
        <v>0</v>
      </c>
      <c r="F26" s="26" t="e">
        <f t="shared" si="1"/>
        <v>#REF!</v>
      </c>
    </row>
    <row r="27" spans="5:6" x14ac:dyDescent="0.3">
      <c r="E27">
        <f t="shared" si="0"/>
        <v>0</v>
      </c>
      <c r="F27" s="26" t="e">
        <f t="shared" si="1"/>
        <v>#REF!</v>
      </c>
    </row>
    <row r="28" spans="5:6" x14ac:dyDescent="0.3">
      <c r="E28">
        <f t="shared" si="0"/>
        <v>0</v>
      </c>
      <c r="F28" s="26" t="e">
        <f t="shared" si="1"/>
        <v>#REF!</v>
      </c>
    </row>
    <row r="29" spans="5:6" x14ac:dyDescent="0.3">
      <c r="E29">
        <f t="shared" si="0"/>
        <v>0</v>
      </c>
      <c r="F29" s="26" t="e">
        <f t="shared" si="1"/>
        <v>#REF!</v>
      </c>
    </row>
    <row r="30" spans="5:6" x14ac:dyDescent="0.3">
      <c r="E30">
        <f t="shared" si="0"/>
        <v>0</v>
      </c>
      <c r="F30" s="26" t="e">
        <f t="shared" si="1"/>
        <v>#REF!</v>
      </c>
    </row>
    <row r="31" spans="5:6" x14ac:dyDescent="0.3">
      <c r="E31">
        <f>A31</f>
        <v>0</v>
      </c>
      <c r="F31" s="26" t="e">
        <f t="shared" si="1"/>
        <v>#REF!</v>
      </c>
    </row>
    <row r="32" spans="5:6" x14ac:dyDescent="0.3">
      <c r="E32">
        <f t="shared" si="0"/>
        <v>0</v>
      </c>
      <c r="F32" s="26" t="e">
        <f t="shared" si="1"/>
        <v>#REF!</v>
      </c>
    </row>
    <row r="33" spans="5:6" x14ac:dyDescent="0.3">
      <c r="E33">
        <f t="shared" si="0"/>
        <v>0</v>
      </c>
      <c r="F33" s="26" t="e">
        <f t="shared" si="1"/>
        <v>#REF!</v>
      </c>
    </row>
    <row r="34" spans="5:6" x14ac:dyDescent="0.3">
      <c r="E34">
        <f t="shared" si="0"/>
        <v>0</v>
      </c>
      <c r="F34" s="26" t="e">
        <f t="shared" si="1"/>
        <v>#REF!</v>
      </c>
    </row>
    <row r="35" spans="5:6" x14ac:dyDescent="0.3">
      <c r="E35">
        <f t="shared" si="0"/>
        <v>0</v>
      </c>
      <c r="F35" s="26" t="e">
        <f t="shared" si="1"/>
        <v>#REF!</v>
      </c>
    </row>
    <row r="36" spans="5:6" x14ac:dyDescent="0.3">
      <c r="E36">
        <f t="shared" si="0"/>
        <v>0</v>
      </c>
      <c r="F36" s="26" t="e">
        <f t="shared" si="1"/>
        <v>#REF!</v>
      </c>
    </row>
    <row r="37" spans="5:6" x14ac:dyDescent="0.3">
      <c r="E37">
        <f t="shared" si="0"/>
        <v>0</v>
      </c>
      <c r="F37" s="26" t="e">
        <f t="shared" si="1"/>
        <v>#REF!</v>
      </c>
    </row>
    <row r="38" spans="5:6" x14ac:dyDescent="0.3">
      <c r="E38">
        <f t="shared" si="0"/>
        <v>0</v>
      </c>
      <c r="F38" s="26" t="e">
        <f t="shared" si="1"/>
        <v>#REF!</v>
      </c>
    </row>
    <row r="39" spans="5:6" x14ac:dyDescent="0.3">
      <c r="E39">
        <f t="shared" si="0"/>
        <v>0</v>
      </c>
      <c r="F39" s="26" t="e">
        <f t="shared" si="1"/>
        <v>#REF!</v>
      </c>
    </row>
    <row r="40" spans="5:6" x14ac:dyDescent="0.3">
      <c r="E40">
        <f t="shared" si="0"/>
        <v>0</v>
      </c>
      <c r="F40" s="26" t="e">
        <f t="shared" si="1"/>
        <v>#REF!</v>
      </c>
    </row>
    <row r="41" spans="5:6" x14ac:dyDescent="0.3">
      <c r="E41">
        <f t="shared" si="0"/>
        <v>0</v>
      </c>
      <c r="F41" s="26" t="e">
        <f t="shared" si="1"/>
        <v>#REF!</v>
      </c>
    </row>
    <row r="42" spans="5:6" x14ac:dyDescent="0.3">
      <c r="E42">
        <f t="shared" si="0"/>
        <v>0</v>
      </c>
      <c r="F42" s="26" t="e">
        <f t="shared" si="1"/>
        <v>#REF!</v>
      </c>
    </row>
    <row r="43" spans="5:6" x14ac:dyDescent="0.3">
      <c r="E43">
        <f t="shared" si="0"/>
        <v>0</v>
      </c>
      <c r="F43" s="26" t="e">
        <f t="shared" si="1"/>
        <v>#REF!</v>
      </c>
    </row>
    <row r="44" spans="5:6" x14ac:dyDescent="0.3">
      <c r="E44">
        <f t="shared" si="0"/>
        <v>0</v>
      </c>
      <c r="F44" s="26" t="e">
        <f t="shared" si="1"/>
        <v>#REF!</v>
      </c>
    </row>
    <row r="45" spans="5:6" x14ac:dyDescent="0.3">
      <c r="E45">
        <f t="shared" si="0"/>
        <v>0</v>
      </c>
      <c r="F45" s="26" t="e">
        <f t="shared" si="1"/>
        <v>#REF!</v>
      </c>
    </row>
    <row r="46" spans="5:6" x14ac:dyDescent="0.3">
      <c r="E46">
        <f t="shared" si="0"/>
        <v>0</v>
      </c>
      <c r="F46" s="26" t="e">
        <f t="shared" si="1"/>
        <v>#REF!</v>
      </c>
    </row>
    <row r="47" spans="5:6" x14ac:dyDescent="0.3">
      <c r="E47">
        <f t="shared" si="0"/>
        <v>0</v>
      </c>
      <c r="F47" s="26" t="e">
        <f t="shared" si="1"/>
        <v>#REF!</v>
      </c>
    </row>
    <row r="48" spans="5:6" x14ac:dyDescent="0.3">
      <c r="E48">
        <f t="shared" si="0"/>
        <v>0</v>
      </c>
      <c r="F48" s="26" t="e">
        <f t="shared" si="1"/>
        <v>#REF!</v>
      </c>
    </row>
    <row r="49" spans="5:6" x14ac:dyDescent="0.3">
      <c r="E49">
        <f t="shared" si="0"/>
        <v>0</v>
      </c>
      <c r="F49" s="26" t="e">
        <f t="shared" si="1"/>
        <v>#REF!</v>
      </c>
    </row>
    <row r="50" spans="5:6" x14ac:dyDescent="0.3">
      <c r="E50">
        <f t="shared" si="0"/>
        <v>0</v>
      </c>
      <c r="F50" s="26" t="e">
        <f t="shared" si="1"/>
        <v>#REF!</v>
      </c>
    </row>
    <row r="51" spans="5:6" x14ac:dyDescent="0.3">
      <c r="E51">
        <f t="shared" si="0"/>
        <v>0</v>
      </c>
      <c r="F51" s="26" t="e">
        <f t="shared" si="1"/>
        <v>#REF!</v>
      </c>
    </row>
    <row r="52" spans="5:6" x14ac:dyDescent="0.3">
      <c r="E52">
        <f t="shared" si="0"/>
        <v>0</v>
      </c>
      <c r="F52" s="26" t="e">
        <f t="shared" si="1"/>
        <v>#REF!</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D89494-90C4-4986-9E7E-B75CDBE15063}">
  <dimension ref="A3:B9"/>
  <sheetViews>
    <sheetView workbookViewId="0">
      <selection activeCell="B5" sqref="B5"/>
    </sheetView>
  </sheetViews>
  <sheetFormatPr defaultRowHeight="14.4" x14ac:dyDescent="0.3"/>
  <cols>
    <col min="1" max="1" width="12.44140625" bestFit="1" customWidth="1"/>
    <col min="2" max="2" width="11.21875" bestFit="1" customWidth="1"/>
  </cols>
  <sheetData>
    <row r="3" spans="1:2" x14ac:dyDescent="0.3">
      <c r="A3" s="6" t="s">
        <v>10933</v>
      </c>
      <c r="B3" s="7" t="s">
        <v>10951</v>
      </c>
    </row>
    <row r="4" spans="1:2" x14ac:dyDescent="0.3">
      <c r="A4" s="22" t="s">
        <v>72</v>
      </c>
      <c r="B4" s="7">
        <v>2000.7240000000002</v>
      </c>
    </row>
    <row r="5" spans="1:2" x14ac:dyDescent="0.3">
      <c r="A5" s="23" t="s">
        <v>65</v>
      </c>
      <c r="B5" s="10">
        <v>2194.58</v>
      </c>
    </row>
    <row r="6" spans="1:2" x14ac:dyDescent="0.3">
      <c r="A6" s="23" t="s">
        <v>59</v>
      </c>
      <c r="B6" s="10">
        <v>2372.9860000000003</v>
      </c>
    </row>
    <row r="7" spans="1:2" x14ac:dyDescent="0.3">
      <c r="A7" s="23" t="s">
        <v>75</v>
      </c>
      <c r="B7" s="10">
        <v>2594.096</v>
      </c>
    </row>
    <row r="8" spans="1:2" x14ac:dyDescent="0.3">
      <c r="A8" s="23" t="s">
        <v>36</v>
      </c>
      <c r="B8" s="10">
        <v>3134.4760000000001</v>
      </c>
    </row>
    <row r="9" spans="1:2" x14ac:dyDescent="0.3">
      <c r="A9" s="24" t="s">
        <v>10934</v>
      </c>
      <c r="B9" s="12">
        <v>12296.862000000001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C7B08B-4E6E-412C-835B-0594BB760023}">
  <dimension ref="A3:R18"/>
  <sheetViews>
    <sheetView workbookViewId="0">
      <selection activeCell="F25" sqref="F25"/>
    </sheetView>
  </sheetViews>
  <sheetFormatPr defaultRowHeight="14.4" x14ac:dyDescent="0.3"/>
  <cols>
    <col min="1" max="1" width="12.44140625" bestFit="1" customWidth="1"/>
    <col min="2" max="2" width="11.21875" bestFit="1" customWidth="1"/>
    <col min="5" max="5" width="12.44140625" bestFit="1" customWidth="1"/>
    <col min="6" max="6" width="11.6640625" bestFit="1" customWidth="1"/>
    <col min="9" max="9" width="12.44140625" bestFit="1" customWidth="1"/>
    <col min="10" max="10" width="14.21875" bestFit="1" customWidth="1"/>
    <col min="13" max="13" width="12.44140625" bestFit="1" customWidth="1"/>
    <col min="14" max="14" width="15.5546875" bestFit="1" customWidth="1"/>
    <col min="17" max="17" width="12.44140625" bestFit="1" customWidth="1"/>
    <col min="18" max="18" width="18" bestFit="1" customWidth="1"/>
  </cols>
  <sheetData>
    <row r="3" spans="1:18" x14ac:dyDescent="0.3">
      <c r="A3" s="6" t="s">
        <v>10933</v>
      </c>
      <c r="B3" s="7" t="s">
        <v>10951</v>
      </c>
      <c r="E3" s="6" t="s">
        <v>10933</v>
      </c>
      <c r="F3" s="7" t="s">
        <v>10952</v>
      </c>
      <c r="I3" s="6" t="s">
        <v>10933</v>
      </c>
      <c r="J3" s="7" t="s">
        <v>10953</v>
      </c>
      <c r="M3" s="6" t="s">
        <v>10933</v>
      </c>
      <c r="N3" s="7" t="s">
        <v>10954</v>
      </c>
      <c r="Q3" s="6" t="s">
        <v>10933</v>
      </c>
      <c r="R3" s="7" t="s">
        <v>10955</v>
      </c>
    </row>
    <row r="4" spans="1:18" x14ac:dyDescent="0.3">
      <c r="A4" s="8" t="s">
        <v>10936</v>
      </c>
      <c r="B4" s="7">
        <v>202.04</v>
      </c>
      <c r="E4" s="8" t="s">
        <v>10936</v>
      </c>
      <c r="F4" s="7">
        <v>74.01100000000001</v>
      </c>
      <c r="I4" s="8" t="s">
        <v>10936</v>
      </c>
      <c r="J4" s="7">
        <v>16</v>
      </c>
      <c r="M4" s="8" t="s">
        <v>10936</v>
      </c>
      <c r="N4" s="7">
        <v>2</v>
      </c>
      <c r="Q4" s="8" t="s">
        <v>10936</v>
      </c>
      <c r="R4" s="7">
        <v>0.36631855078202341</v>
      </c>
    </row>
    <row r="5" spans="1:18" x14ac:dyDescent="0.3">
      <c r="A5" s="9" t="s">
        <v>10937</v>
      </c>
      <c r="B5" s="10">
        <v>500.74</v>
      </c>
      <c r="E5" s="9" t="s">
        <v>10937</v>
      </c>
      <c r="F5" s="10">
        <v>168.98049999999998</v>
      </c>
      <c r="I5" s="9" t="s">
        <v>10937</v>
      </c>
      <c r="J5" s="10">
        <v>15</v>
      </c>
      <c r="M5" s="9" t="s">
        <v>10937</v>
      </c>
      <c r="N5" s="10">
        <v>4</v>
      </c>
      <c r="Q5" s="9" t="s">
        <v>10937</v>
      </c>
      <c r="R5" s="10">
        <v>0.33746155689579416</v>
      </c>
    </row>
    <row r="6" spans="1:18" x14ac:dyDescent="0.3">
      <c r="A6" s="9" t="s">
        <v>10938</v>
      </c>
      <c r="B6" s="10">
        <v>226.83999999999997</v>
      </c>
      <c r="E6" s="9" t="s">
        <v>10938</v>
      </c>
      <c r="F6" s="10">
        <v>65.456199999999995</v>
      </c>
      <c r="I6" s="9" t="s">
        <v>10938</v>
      </c>
      <c r="J6" s="10">
        <v>24</v>
      </c>
      <c r="M6" s="9" t="s">
        <v>10938</v>
      </c>
      <c r="N6" s="10">
        <v>7</v>
      </c>
      <c r="Q6" s="9" t="s">
        <v>10938</v>
      </c>
      <c r="R6" s="10">
        <v>0.28855669194145656</v>
      </c>
    </row>
    <row r="7" spans="1:18" x14ac:dyDescent="0.3">
      <c r="A7" s="9" t="s">
        <v>10939</v>
      </c>
      <c r="B7" s="10">
        <v>1054.104</v>
      </c>
      <c r="E7" s="9" t="s">
        <v>10939</v>
      </c>
      <c r="F7" s="10">
        <v>265.94709999999998</v>
      </c>
      <c r="I7" s="9" t="s">
        <v>10939</v>
      </c>
      <c r="J7" s="10">
        <v>12</v>
      </c>
      <c r="M7" s="9" t="s">
        <v>10939</v>
      </c>
      <c r="N7" s="10">
        <v>4</v>
      </c>
      <c r="Q7" s="9" t="s">
        <v>10939</v>
      </c>
      <c r="R7" s="10">
        <v>0.25229683219113103</v>
      </c>
    </row>
    <row r="8" spans="1:18" x14ac:dyDescent="0.3">
      <c r="A8" s="9" t="s">
        <v>10940</v>
      </c>
      <c r="B8" s="10">
        <v>949.30199999999991</v>
      </c>
      <c r="E8" s="9" t="s">
        <v>10940</v>
      </c>
      <c r="F8" s="10">
        <v>184.66289999999989</v>
      </c>
      <c r="I8" s="9" t="s">
        <v>10940</v>
      </c>
      <c r="J8" s="10">
        <v>22</v>
      </c>
      <c r="M8" s="9" t="s">
        <v>10940</v>
      </c>
      <c r="N8" s="10">
        <v>6</v>
      </c>
      <c r="Q8" s="9" t="s">
        <v>10940</v>
      </c>
      <c r="R8" s="10">
        <v>0.19452492462883245</v>
      </c>
    </row>
    <row r="9" spans="1:18" x14ac:dyDescent="0.3">
      <c r="A9" s="9" t="s">
        <v>10941</v>
      </c>
      <c r="B9" s="10">
        <v>6038.1549999999997</v>
      </c>
      <c r="E9" s="9" t="s">
        <v>10941</v>
      </c>
      <c r="F9" s="10">
        <v>480.94619999999975</v>
      </c>
      <c r="I9" s="9" t="s">
        <v>10941</v>
      </c>
      <c r="J9" s="10">
        <v>100</v>
      </c>
      <c r="M9" s="9" t="s">
        <v>10941</v>
      </c>
      <c r="N9" s="10">
        <v>27</v>
      </c>
      <c r="Q9" s="9" t="s">
        <v>10941</v>
      </c>
      <c r="R9" s="10">
        <v>7.9651184840402373E-2</v>
      </c>
    </row>
    <row r="10" spans="1:18" x14ac:dyDescent="0.3">
      <c r="A10" s="9" t="s">
        <v>10942</v>
      </c>
      <c r="B10" s="10">
        <v>1242.7740000000003</v>
      </c>
      <c r="E10" s="9" t="s">
        <v>10942</v>
      </c>
      <c r="F10" s="10">
        <v>273.8479000000001</v>
      </c>
      <c r="I10" s="9" t="s">
        <v>10942</v>
      </c>
      <c r="J10" s="10">
        <v>55</v>
      </c>
      <c r="M10" s="9" t="s">
        <v>10942</v>
      </c>
      <c r="N10" s="10">
        <v>13</v>
      </c>
      <c r="Q10" s="9" t="s">
        <v>10942</v>
      </c>
      <c r="R10" s="10">
        <v>0.22035213160236697</v>
      </c>
    </row>
    <row r="11" spans="1:18" x14ac:dyDescent="0.3">
      <c r="A11" s="9" t="s">
        <v>10943</v>
      </c>
      <c r="B11" s="10">
        <v>642.59799999999996</v>
      </c>
      <c r="E11" s="9" t="s">
        <v>10943</v>
      </c>
      <c r="F11" s="10">
        <v>188.27179999999996</v>
      </c>
      <c r="I11" s="9" t="s">
        <v>10943</v>
      </c>
      <c r="J11" s="10">
        <v>29</v>
      </c>
      <c r="M11" s="9" t="s">
        <v>10943</v>
      </c>
      <c r="N11" s="10">
        <v>6</v>
      </c>
      <c r="Q11" s="9" t="s">
        <v>10943</v>
      </c>
      <c r="R11" s="10">
        <v>0.29298535009446025</v>
      </c>
    </row>
    <row r="12" spans="1:18" x14ac:dyDescent="0.3">
      <c r="A12" s="9" t="s">
        <v>10944</v>
      </c>
      <c r="B12" s="10">
        <v>1334.873</v>
      </c>
      <c r="E12" s="9" t="s">
        <v>10944</v>
      </c>
      <c r="F12" s="10">
        <v>284.58799999999991</v>
      </c>
      <c r="I12" s="9" t="s">
        <v>10944</v>
      </c>
      <c r="J12" s="10">
        <v>64</v>
      </c>
      <c r="M12" s="9" t="s">
        <v>10944</v>
      </c>
      <c r="N12" s="10">
        <v>15</v>
      </c>
      <c r="Q12" s="9" t="s">
        <v>10944</v>
      </c>
      <c r="R12" s="10">
        <v>0.21319481328935405</v>
      </c>
    </row>
    <row r="13" spans="1:18" x14ac:dyDescent="0.3">
      <c r="A13" s="9" t="s">
        <v>10945</v>
      </c>
      <c r="B13" s="10">
        <v>392.93999999999994</v>
      </c>
      <c r="E13" s="9" t="s">
        <v>10945</v>
      </c>
      <c r="F13" s="10">
        <v>43.223399999999984</v>
      </c>
      <c r="I13" s="9" t="s">
        <v>10945</v>
      </c>
      <c r="J13" s="10">
        <v>3</v>
      </c>
      <c r="M13" s="9" t="s">
        <v>10945</v>
      </c>
      <c r="N13" s="10">
        <v>1</v>
      </c>
      <c r="Q13" s="9" t="s">
        <v>10945</v>
      </c>
      <c r="R13" s="10">
        <v>0.10999999999999997</v>
      </c>
    </row>
    <row r="14" spans="1:18" x14ac:dyDescent="0.3">
      <c r="A14" s="9" t="s">
        <v>10946</v>
      </c>
      <c r="B14" s="10">
        <v>4011.904</v>
      </c>
      <c r="E14" s="9" t="s">
        <v>10946</v>
      </c>
      <c r="F14" s="10">
        <v>-554.2405</v>
      </c>
      <c r="I14" s="9" t="s">
        <v>10946</v>
      </c>
      <c r="J14" s="10">
        <v>74</v>
      </c>
      <c r="M14" s="9" t="s">
        <v>10946</v>
      </c>
      <c r="N14" s="10">
        <v>17</v>
      </c>
      <c r="Q14" s="9" t="s">
        <v>10946</v>
      </c>
      <c r="R14" s="10">
        <v>-0.13814899359506111</v>
      </c>
    </row>
    <row r="15" spans="1:18" x14ac:dyDescent="0.3">
      <c r="A15" s="9" t="s">
        <v>10947</v>
      </c>
      <c r="B15" s="10">
        <v>1511.06</v>
      </c>
      <c r="E15" s="9" t="s">
        <v>10947</v>
      </c>
      <c r="F15" s="10">
        <v>420.62909999999999</v>
      </c>
      <c r="I15" s="9" t="s">
        <v>10947</v>
      </c>
      <c r="J15" s="10">
        <v>82</v>
      </c>
      <c r="M15" s="9" t="s">
        <v>10947</v>
      </c>
      <c r="N15" s="10">
        <v>19</v>
      </c>
      <c r="Q15" s="9" t="s">
        <v>10947</v>
      </c>
      <c r="R15" s="10">
        <v>0.27836690799835878</v>
      </c>
    </row>
    <row r="16" spans="1:18" x14ac:dyDescent="0.3">
      <c r="A16" s="11" t="s">
        <v>10934</v>
      </c>
      <c r="B16" s="12">
        <v>18107.330000000002</v>
      </c>
      <c r="E16" s="11" t="s">
        <v>10934</v>
      </c>
      <c r="F16" s="12">
        <v>1896.3236000000002</v>
      </c>
      <c r="I16" s="11" t="s">
        <v>10934</v>
      </c>
      <c r="J16" s="12">
        <v>496</v>
      </c>
      <c r="M16" s="11" t="s">
        <v>10934</v>
      </c>
      <c r="N16" s="12">
        <v>121</v>
      </c>
      <c r="Q16" s="11" t="s">
        <v>10934</v>
      </c>
      <c r="R16" s="12">
        <v>0.10472684818799902</v>
      </c>
    </row>
    <row r="18" spans="2:18" x14ac:dyDescent="0.3">
      <c r="B18" s="30">
        <f>GETPIVOTDATA("Sales",$A$3)</f>
        <v>18107.330000000002</v>
      </c>
      <c r="F18" s="31">
        <f>GETPIVOTDATA("Profit",$E$3)</f>
        <v>1896.3236000000002</v>
      </c>
      <c r="J18" s="32">
        <f>GETPIVOTDATA("Quantity",$I$3)</f>
        <v>496</v>
      </c>
      <c r="N18" s="32">
        <f>GETPIVOTDATA("Order ID",$M$3)</f>
        <v>121</v>
      </c>
      <c r="R18" s="33">
        <f>GETPIVOTDATA("Profit Margin",$Q$3)</f>
        <v>0.10472684818799902</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E8A618-F288-4EDB-AA7E-FF16E401D94E}">
  <dimension ref="A3:L8"/>
  <sheetViews>
    <sheetView workbookViewId="0">
      <selection activeCell="T43" sqref="T43"/>
    </sheetView>
  </sheetViews>
  <sheetFormatPr defaultRowHeight="14.4" x14ac:dyDescent="0.3"/>
  <cols>
    <col min="1" max="1" width="12.44140625" bestFit="1" customWidth="1"/>
    <col min="2" max="2" width="12" bestFit="1" customWidth="1"/>
    <col min="3" max="3" width="11.6640625" bestFit="1" customWidth="1"/>
    <col min="4" max="4" width="14.21875" bestFit="1" customWidth="1"/>
    <col min="5" max="5" width="15.5546875" bestFit="1" customWidth="1"/>
    <col min="6" max="6" width="18" bestFit="1" customWidth="1"/>
    <col min="8" max="8" width="11.33203125" customWidth="1"/>
    <col min="9" max="9" width="12.33203125" customWidth="1"/>
    <col min="10" max="10" width="12.109375" customWidth="1"/>
    <col min="11" max="11" width="11.6640625" customWidth="1"/>
    <col min="12" max="12" width="12.44140625" customWidth="1"/>
  </cols>
  <sheetData>
    <row r="3" spans="1:12" x14ac:dyDescent="0.3">
      <c r="A3" s="6" t="s">
        <v>10933</v>
      </c>
      <c r="B3" s="5" t="s">
        <v>10951</v>
      </c>
      <c r="C3" s="34" t="s">
        <v>10952</v>
      </c>
      <c r="D3" s="34" t="s">
        <v>10953</v>
      </c>
      <c r="E3" s="34" t="s">
        <v>10954</v>
      </c>
      <c r="F3" s="13" t="s">
        <v>10955</v>
      </c>
    </row>
    <row r="4" spans="1:12" x14ac:dyDescent="0.3">
      <c r="A4" s="22" t="s">
        <v>10935</v>
      </c>
      <c r="B4" s="5">
        <v>128434.87370000004</v>
      </c>
      <c r="C4" s="34">
        <v>13513.276899999999</v>
      </c>
      <c r="D4" s="34">
        <v>2331</v>
      </c>
      <c r="E4" s="34">
        <v>611</v>
      </c>
      <c r="F4" s="13">
        <v>0.10521501295329257</v>
      </c>
    </row>
    <row r="5" spans="1:12" x14ac:dyDescent="0.3">
      <c r="A5" s="23" t="s">
        <v>10948</v>
      </c>
      <c r="B5" s="14">
        <v>128757.30690000007</v>
      </c>
      <c r="C5" s="35">
        <v>20688.324800000006</v>
      </c>
      <c r="D5" s="35">
        <v>2413</v>
      </c>
      <c r="E5" s="35">
        <v>636</v>
      </c>
      <c r="F5" s="15">
        <v>0.16067689902886587</v>
      </c>
    </row>
    <row r="6" spans="1:12" x14ac:dyDescent="0.3">
      <c r="A6" s="23" t="s">
        <v>10949</v>
      </c>
      <c r="B6" s="14">
        <v>206942.95380000005</v>
      </c>
      <c r="C6" s="35">
        <v>30939.609300000007</v>
      </c>
      <c r="D6" s="35">
        <v>3097</v>
      </c>
      <c r="E6" s="35">
        <v>791</v>
      </c>
      <c r="F6" s="15">
        <v>0.14950791380846715</v>
      </c>
    </row>
    <row r="7" spans="1:12" x14ac:dyDescent="0.3">
      <c r="A7" s="36" t="s">
        <v>10950</v>
      </c>
      <c r="B7" s="37">
        <v>242011.23240000027</v>
      </c>
      <c r="C7" s="38">
        <v>26837.922999999995</v>
      </c>
      <c r="D7" s="38">
        <v>3767</v>
      </c>
      <c r="E7" s="38">
        <v>982</v>
      </c>
      <c r="F7" s="39">
        <v>0.11089536107002596</v>
      </c>
    </row>
    <row r="8" spans="1:12" ht="16.8" x14ac:dyDescent="0.4">
      <c r="H8" s="40">
        <f>(GETPIVOTDATA("Sum of Sales",$A$3,"Years",2014)/GETPIVOTDATA("Sum of Sales",$A$3,"Years",2013))-1</f>
        <v>0.16945867426774996</v>
      </c>
      <c r="I8" s="40">
        <f>(GETPIVOTDATA("Sum of Profit",$A$3,"Years",2014)/GETPIVOTDATA("Sum of Profit",$A$3,"Years",2013))-1</f>
        <v>-0.13257072060053487</v>
      </c>
      <c r="J8" s="40">
        <f>(GETPIVOTDATA("Sum of Quantity",$A$3,"Years",2014)/GETPIVOTDATA("Sum of Quantity",$A$3,"Years",2013))-1</f>
        <v>0.21633839199225058</v>
      </c>
      <c r="K8" s="40">
        <f>(GETPIVOTDATA("Count of Order ID",$A$3,"Years",2014)/GETPIVOTDATA("Count of Order ID",$A$3,"Years",2013))-1</f>
        <v>0.24146649810366627</v>
      </c>
      <c r="L8" s="40">
        <f>(GETPIVOTDATA("Sum of Profit Margin",$A$3,"Years",2014)/GETPIVOTDATA("Sum of Profit Margin",$A$3,"Years",2013))-1</f>
        <v>-0.25826427347456193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B2853D-4972-4FE3-9C1B-5531330333C1}">
  <dimension ref="U16"/>
  <sheetViews>
    <sheetView showGridLines="0" showRowColHeaders="0" tabSelected="1" zoomScaleNormal="100" workbookViewId="0">
      <selection activeCell="P46" sqref="P46"/>
    </sheetView>
  </sheetViews>
  <sheetFormatPr defaultRowHeight="14.4" x14ac:dyDescent="0.3"/>
  <sheetData>
    <row r="16" spans="21:21" x14ac:dyDescent="0.3">
      <c r="U16" s="25" t="s">
        <v>10956</v>
      </c>
    </row>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E9" sqref="E9"/>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4" t="s">
        <v>10932</v>
      </c>
      <c r="B11" s="2" t="e">
        <f>#REF!</f>
        <v>#REF!</v>
      </c>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vt:lpstr>
      <vt:lpstr>Waterfall Chart</vt:lpstr>
      <vt:lpstr>Pie Chart</vt:lpstr>
      <vt:lpstr>Map Chart</vt:lpstr>
      <vt:lpstr>Top 5</vt:lpstr>
      <vt:lpstr>KPI</vt:lpstr>
      <vt:lpstr>KPI YOY</vt:lpstr>
      <vt:lpstr>Dashboard</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DELL</cp:lastModifiedBy>
  <dcterms:created xsi:type="dcterms:W3CDTF">2015-06-05T18:17:20Z</dcterms:created>
  <dcterms:modified xsi:type="dcterms:W3CDTF">2023-03-16T01:31:10Z</dcterms:modified>
</cp:coreProperties>
</file>