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ENOVO\Desktop\6-11-23\"/>
    </mc:Choice>
  </mc:AlternateContent>
  <xr:revisionPtr revIDLastSave="0" documentId="13_ncr:1_{5BA1C089-890F-4EDA-A13E-949E8548DA01}" xr6:coauthVersionLast="47" xr6:coauthVersionMax="47" xr10:uidLastSave="{00000000-0000-0000-0000-000000000000}"/>
  <bookViews>
    <workbookView xWindow="-110" yWindow="-110" windowWidth="19420" windowHeight="10420" xr2:uid="{00000000-000D-0000-FFFF-FFFF00000000}"/>
  </bookViews>
  <sheets>
    <sheet name="Knack (2)" sheetId="1" r:id="rId1"/>
    <sheet name="Sheet1" sheetId="2" r:id="rId2"/>
    <sheet name="Sheet2" sheetId="3" r:id="rId3"/>
  </sheets>
  <definedNames>
    <definedName name="_xlnm._FilterDatabase" localSheetId="0" hidden="1">'Knack (2)'!$A$1:$AF$235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06" i="1" l="1"/>
  <c r="S207" i="1" s="1"/>
  <c r="T205" i="1"/>
  <c r="S198" i="1"/>
  <c r="S199" i="1" s="1"/>
  <c r="S200" i="1" s="1"/>
  <c r="T197" i="1"/>
  <c r="S193" i="1"/>
  <c r="S194" i="1" s="1"/>
  <c r="T192" i="1"/>
  <c r="S177" i="1"/>
  <c r="S178" i="1" s="1"/>
  <c r="T176" i="1"/>
  <c r="S166" i="1"/>
  <c r="S167" i="1" s="1"/>
  <c r="T165" i="1"/>
  <c r="S147" i="1"/>
  <c r="S150" i="1" s="1"/>
  <c r="T146" i="1"/>
  <c r="S137" i="1"/>
  <c r="S138" i="1" s="1"/>
  <c r="S136" i="1"/>
  <c r="T136" i="1" s="1"/>
  <c r="T135" i="1"/>
  <c r="T109" i="1"/>
  <c r="S88" i="1"/>
  <c r="S86" i="1"/>
  <c r="T86" i="1" s="1"/>
  <c r="S77" i="1"/>
  <c r="S71" i="1"/>
  <c r="S72" i="1" s="1"/>
  <c r="T70" i="1"/>
  <c r="S65" i="1"/>
  <c r="T64" i="1"/>
  <c r="T198" i="1" l="1"/>
  <c r="S148" i="1"/>
  <c r="S149" i="1" s="1"/>
  <c r="T149" i="1" s="1"/>
  <c r="T199" i="1"/>
  <c r="T148" i="1"/>
  <c r="T177" i="1"/>
  <c r="T71" i="1"/>
  <c r="T147" i="1"/>
  <c r="S151" i="1"/>
  <c r="T150" i="1"/>
  <c r="T167" i="1"/>
  <c r="S168" i="1"/>
  <c r="T207" i="1"/>
  <c r="S209" i="1"/>
  <c r="S208" i="1"/>
  <c r="T208" i="1" s="1"/>
  <c r="S78" i="1"/>
  <c r="T78" i="1" s="1"/>
  <c r="S66" i="1"/>
  <c r="T65" i="1"/>
  <c r="S73" i="1"/>
  <c r="T72" i="1"/>
  <c r="T138" i="1"/>
  <c r="S139" i="1"/>
  <c r="T194" i="1"/>
  <c r="S195" i="1"/>
  <c r="T195" i="1" s="1"/>
  <c r="S196" i="1"/>
  <c r="T196" i="1" s="1"/>
  <c r="S201" i="1"/>
  <c r="T200" i="1"/>
  <c r="S89" i="1"/>
  <c r="T88" i="1"/>
  <c r="T178" i="1"/>
  <c r="S179" i="1"/>
  <c r="T137" i="1"/>
  <c r="T166" i="1"/>
  <c r="T193" i="1"/>
  <c r="T206" i="1"/>
  <c r="T201" i="1" l="1"/>
  <c r="S202" i="1"/>
  <c r="S140" i="1"/>
  <c r="T139" i="1"/>
  <c r="T209" i="1"/>
  <c r="S210" i="1"/>
  <c r="S214" i="1"/>
  <c r="T214" i="1" s="1"/>
  <c r="T66" i="1"/>
  <c r="S67" i="1"/>
  <c r="S152" i="1"/>
  <c r="T151" i="1"/>
  <c r="T89" i="1"/>
  <c r="S90" i="1"/>
  <c r="S174" i="1"/>
  <c r="S169" i="1"/>
  <c r="T168" i="1"/>
  <c r="S180" i="1"/>
  <c r="T179" i="1"/>
  <c r="S74" i="1"/>
  <c r="T74" i="1" s="1"/>
  <c r="S79" i="1"/>
  <c r="T73" i="1"/>
  <c r="S175" i="1" l="1"/>
  <c r="T175" i="1" s="1"/>
  <c r="T174" i="1"/>
  <c r="S153" i="1"/>
  <c r="T152" i="1"/>
  <c r="S211" i="1"/>
  <c r="T210" i="1"/>
  <c r="S203" i="1"/>
  <c r="T202" i="1"/>
  <c r="S181" i="1"/>
  <c r="T180" i="1"/>
  <c r="S91" i="1"/>
  <c r="T90" i="1"/>
  <c r="S68" i="1"/>
  <c r="T67" i="1"/>
  <c r="S80" i="1"/>
  <c r="T79" i="1"/>
  <c r="T169" i="1"/>
  <c r="S170" i="1"/>
  <c r="T170" i="1" s="1"/>
  <c r="T140" i="1"/>
  <c r="S141" i="1"/>
  <c r="S75" i="1" l="1"/>
  <c r="T75" i="1" s="1"/>
  <c r="T68" i="1"/>
  <c r="S69" i="1"/>
  <c r="T69" i="1" s="1"/>
  <c r="S182" i="1"/>
  <c r="T181" i="1"/>
  <c r="T211" i="1"/>
  <c r="S212" i="1"/>
  <c r="S215" i="1"/>
  <c r="T215" i="1" s="1"/>
  <c r="S142" i="1"/>
  <c r="T141" i="1"/>
  <c r="T80" i="1"/>
  <c r="S81" i="1"/>
  <c r="T91" i="1"/>
  <c r="S93" i="1"/>
  <c r="S92" i="1"/>
  <c r="T92" i="1" s="1"/>
  <c r="T203" i="1"/>
  <c r="S204" i="1"/>
  <c r="T204" i="1" s="1"/>
  <c r="T153" i="1"/>
  <c r="S154" i="1"/>
  <c r="T93" i="1" l="1"/>
  <c r="S94" i="1"/>
  <c r="T142" i="1"/>
  <c r="S171" i="1"/>
  <c r="T171" i="1" s="1"/>
  <c r="S143" i="1"/>
  <c r="S82" i="1"/>
  <c r="T81" i="1"/>
  <c r="T182" i="1"/>
  <c r="S183" i="1"/>
  <c r="S155" i="1"/>
  <c r="T154" i="1"/>
  <c r="S213" i="1"/>
  <c r="T213" i="1" s="1"/>
  <c r="T212" i="1"/>
  <c r="S156" i="1" l="1"/>
  <c r="T155" i="1"/>
  <c r="T82" i="1"/>
  <c r="S83" i="1"/>
  <c r="S95" i="1"/>
  <c r="T94" i="1"/>
  <c r="S184" i="1"/>
  <c r="T183" i="1"/>
  <c r="S144" i="1"/>
  <c r="T143" i="1"/>
  <c r="T144" i="1" l="1"/>
  <c r="S145" i="1"/>
  <c r="T145" i="1" s="1"/>
  <c r="T95" i="1"/>
  <c r="S96" i="1"/>
  <c r="S157" i="1"/>
  <c r="T156" i="1"/>
  <c r="S87" i="1"/>
  <c r="T87" i="1" s="1"/>
  <c r="S84" i="1"/>
  <c r="T84" i="1" s="1"/>
  <c r="T83" i="1"/>
  <c r="T184" i="1"/>
  <c r="S185" i="1"/>
  <c r="T157" i="1" l="1"/>
  <c r="S158" i="1"/>
  <c r="S97" i="1"/>
  <c r="T96" i="1"/>
  <c r="S186" i="1"/>
  <c r="T185" i="1"/>
  <c r="S159" i="1" l="1"/>
  <c r="T158" i="1"/>
  <c r="S187" i="1"/>
  <c r="T186" i="1"/>
  <c r="T97" i="1"/>
  <c r="S98" i="1"/>
  <c r="S99" i="1" l="1"/>
  <c r="T98" i="1"/>
  <c r="S188" i="1"/>
  <c r="T187" i="1"/>
  <c r="T159" i="1"/>
  <c r="S160" i="1"/>
  <c r="T188" i="1" l="1"/>
  <c r="S189" i="1"/>
  <c r="S161" i="1"/>
  <c r="T160" i="1"/>
  <c r="S172" i="1"/>
  <c r="T99" i="1"/>
  <c r="S100" i="1"/>
  <c r="S101" i="1" l="1"/>
  <c r="T100" i="1"/>
  <c r="S162" i="1"/>
  <c r="T161" i="1"/>
  <c r="S190" i="1"/>
  <c r="T189" i="1"/>
  <c r="S173" i="1"/>
  <c r="T173" i="1" s="1"/>
  <c r="T172" i="1"/>
  <c r="S163" i="1" l="1"/>
  <c r="T162" i="1"/>
  <c r="S191" i="1"/>
  <c r="T191" i="1" s="1"/>
  <c r="T190" i="1"/>
  <c r="T101" i="1"/>
  <c r="S102" i="1"/>
  <c r="S103" i="1" l="1"/>
  <c r="T102" i="1"/>
  <c r="T163" i="1"/>
  <c r="S164" i="1"/>
  <c r="T164" i="1" s="1"/>
  <c r="T103" i="1" l="1"/>
  <c r="S104" i="1"/>
  <c r="S105" i="1" l="1"/>
  <c r="T104" i="1"/>
  <c r="T105" i="1" l="1"/>
  <c r="S106" i="1"/>
  <c r="S110" i="1" l="1"/>
  <c r="S107" i="1"/>
  <c r="T106" i="1"/>
  <c r="T107" i="1" l="1"/>
  <c r="S108" i="1"/>
  <c r="T108" i="1" s="1"/>
  <c r="S111" i="1"/>
  <c r="T110" i="1"/>
  <c r="S112" i="1" l="1"/>
  <c r="T111" i="1"/>
  <c r="T112" i="1" l="1"/>
  <c r="S113" i="1"/>
  <c r="S114" i="1" l="1"/>
  <c r="T113" i="1"/>
  <c r="T114" i="1" l="1"/>
  <c r="S115" i="1"/>
  <c r="S116" i="1" l="1"/>
  <c r="T115" i="1"/>
  <c r="T116" i="1" l="1"/>
  <c r="S117" i="1"/>
  <c r="S118" i="1" l="1"/>
  <c r="T117" i="1"/>
  <c r="S119" i="1" l="1"/>
  <c r="T118" i="1"/>
  <c r="S120" i="1" l="1"/>
  <c r="T119" i="1"/>
  <c r="S122" i="1" l="1"/>
  <c r="T120" i="1"/>
  <c r="S127" i="1"/>
  <c r="S121" i="1"/>
  <c r="T121" i="1" s="1"/>
  <c r="S128" i="1" l="1"/>
  <c r="T127" i="1"/>
  <c r="S129" i="1"/>
  <c r="T122" i="1"/>
  <c r="S123" i="1"/>
  <c r="S130" i="1" l="1"/>
  <c r="T129" i="1"/>
  <c r="S124" i="1"/>
  <c r="T123" i="1"/>
  <c r="S134" i="1"/>
  <c r="T134" i="1" s="1"/>
  <c r="T128" i="1"/>
  <c r="S125" i="1" l="1"/>
  <c r="T124" i="1"/>
  <c r="S132" i="1"/>
  <c r="S131" i="1"/>
  <c r="T131" i="1" s="1"/>
  <c r="T130" i="1"/>
  <c r="T132" i="1" l="1"/>
  <c r="S133" i="1"/>
  <c r="T133" i="1" s="1"/>
  <c r="S126" i="1"/>
  <c r="T126" i="1" s="1"/>
  <c r="T125" i="1"/>
</calcChain>
</file>

<file path=xl/sharedStrings.xml><?xml version="1.0" encoding="utf-8"?>
<sst xmlns="http://schemas.openxmlformats.org/spreadsheetml/2006/main" count="2405" uniqueCount="436">
  <si>
    <t>Proforma</t>
  </si>
  <si>
    <t>MatterID</t>
  </si>
  <si>
    <t>Time ID</t>
  </si>
  <si>
    <t>Related Entries</t>
  </si>
  <si>
    <t>Reason</t>
  </si>
  <si>
    <t>ReviewedBy</t>
  </si>
  <si>
    <t>Atty</t>
  </si>
  <si>
    <t>User</t>
  </si>
  <si>
    <t>Date</t>
  </si>
  <si>
    <t>MatterName</t>
  </si>
  <si>
    <t>BillAmount</t>
  </si>
  <si>
    <t>TotalFees</t>
  </si>
  <si>
    <t>BillingAttorney</t>
  </si>
  <si>
    <t>PrimaryAttorney</t>
  </si>
  <si>
    <t>OrigTimekeeper</t>
  </si>
  <si>
    <t>RespTimekeeper</t>
  </si>
  <si>
    <t>Hours</t>
  </si>
  <si>
    <t>Approved Time</t>
  </si>
  <si>
    <t>Time Taken</t>
  </si>
  <si>
    <t>Extra Time Taken</t>
  </si>
  <si>
    <t>Rate</t>
  </si>
  <si>
    <t>Amount</t>
  </si>
  <si>
    <t>Task</t>
  </si>
  <si>
    <t>Act</t>
  </si>
  <si>
    <t>Description</t>
  </si>
  <si>
    <t>Attorney Feedback</t>
  </si>
  <si>
    <t>Additional Comment Regarding Attorneys Feedback</t>
  </si>
  <si>
    <t>Hours1</t>
  </si>
  <si>
    <t>Rate1</t>
  </si>
  <si>
    <t>Amount1</t>
  </si>
  <si>
    <t>Scan-Logic Run Date</t>
  </si>
  <si>
    <t>ProformaPrintDate</t>
  </si>
  <si>
    <t>GDP</t>
  </si>
  <si>
    <t>John, Janet D.</t>
  </si>
  <si>
    <t>L120</t>
  </si>
  <si>
    <t>A108</t>
  </si>
  <si>
    <t>L110</t>
  </si>
  <si>
    <t>A103</t>
  </si>
  <si>
    <t>A104</t>
  </si>
  <si>
    <t>A101</t>
  </si>
  <si>
    <t>L210</t>
  </si>
  <si>
    <t>L310</t>
  </si>
  <si>
    <t>A106</t>
  </si>
  <si>
    <t>L450</t>
  </si>
  <si>
    <t>L130</t>
  </si>
  <si>
    <t>L160</t>
  </si>
  <si>
    <t>A107</t>
  </si>
  <si>
    <t>01307-059807</t>
  </si>
  <si>
    <t>Romero, Adrian v. Castillo, et al., et al.</t>
  </si>
  <si>
    <t>Trester, Fredric W.</t>
  </si>
  <si>
    <t>L190</t>
  </si>
  <si>
    <t>EKH</t>
  </si>
  <si>
    <t>L320</t>
  </si>
  <si>
    <t>Finalize RFA FROG SROG RFP prior to service</t>
  </si>
  <si>
    <t>GCC</t>
  </si>
  <si>
    <t>Ellison, R. Adam</t>
  </si>
  <si>
    <t>Lenkov, Jeffrey M.</t>
  </si>
  <si>
    <t>JML</t>
  </si>
  <si>
    <t>Investigate any liens.</t>
  </si>
  <si>
    <t>MLS</t>
  </si>
  <si>
    <t>REM</t>
  </si>
  <si>
    <t>EIE</t>
  </si>
  <si>
    <t>Kass, Dennis B.</t>
  </si>
  <si>
    <t>Cannizzo, Anthony</t>
  </si>
  <si>
    <t>Moss, Brian T.</t>
  </si>
  <si>
    <t>03095-059748</t>
  </si>
  <si>
    <t>Grigoryan, Marieta v. Dollar Tree Stores, Inc.</t>
  </si>
  <si>
    <t>Confirm dismissal, court vacates FSC/OSC.</t>
  </si>
  <si>
    <t>DHT</t>
  </si>
  <si>
    <t>03529-059774</t>
  </si>
  <si>
    <t>Pineda, Antonia v. CVS Pharmacy, Inc.</t>
  </si>
  <si>
    <t>Drafted Release.</t>
  </si>
  <si>
    <t>03529-059762</t>
  </si>
  <si>
    <t>Brewington, Wendy v. CVS Pharmacy, Inc., et al.</t>
  </si>
  <si>
    <t>SJF</t>
  </si>
  <si>
    <t>04260-059554</t>
  </si>
  <si>
    <t>Doliveira, Christopher v. AMC Entertainment Holdings, Inc., a Delaware Corporation; Doe, Maritza, an individual</t>
  </si>
  <si>
    <t>04260-059577</t>
  </si>
  <si>
    <t>Azima, Fatemeh v. Rolling Hills Plaza; AMC, et al.</t>
  </si>
  <si>
    <t>Telephone call with Landlord.</t>
  </si>
  <si>
    <t>Client strategy call.</t>
  </si>
  <si>
    <t>04533-055658</t>
  </si>
  <si>
    <t>Schmidt, Robert v. Embassy Suites (pre-litigation)</t>
  </si>
  <si>
    <t>SOL</t>
  </si>
  <si>
    <t>00457-059083</t>
  </si>
  <si>
    <t>Arrowsmith, Anna Imogen v. Martocchio, Peter, et al.</t>
  </si>
  <si>
    <t>Further revise RFD as to sellers</t>
  </si>
  <si>
    <t>04883-053506</t>
  </si>
  <si>
    <t>Waschuck, Violeta v. Claire's Stores</t>
  </si>
  <si>
    <t>Evaluate and analyze email from applicant's representative regarding demand for benefit printout</t>
  </si>
  <si>
    <t>Prepare email to adjuster Macina Taylor regarding Applicant's Attorney's request for a benefit printout</t>
  </si>
  <si>
    <t>Evaluate and analyze benefit printout</t>
  </si>
  <si>
    <t>Roth, David V.</t>
  </si>
  <si>
    <t>04967-059808</t>
  </si>
  <si>
    <t>Williams, Maria v. Medic Ambulance Service, Inc., et al.</t>
  </si>
  <si>
    <t>04967-059807</t>
  </si>
  <si>
    <t>AAK</t>
  </si>
  <si>
    <t>Hamilton, William Lalane v. Plastic Express</t>
  </si>
  <si>
    <t>Correspondence with PC regarding settlement. Attorney work was required.</t>
  </si>
  <si>
    <t>04967-059812</t>
  </si>
  <si>
    <t>Souza, Daniel v. Central Valley Concrete, Inc.</t>
  </si>
  <si>
    <t>Continue detailed legal analysis of voluminous (in excess of 5,000 pages) documents re: initial file transmittal, including pleadings, correspondence, medical-legals, medical records, relevant statutory materials, and case law in preparation for comprehensive initial defense evaluation letter and update on litigation [authorized by Matthew Jensen at Gallagher Bassett Services, Inc.].</t>
  </si>
  <si>
    <t>Correspondence from plaintiff's counsel regarding entirety of service packet served upon defendant individual M. Robinson, assess timeliness of service to counsel, ability to respond within CCP limitations, necessity for representation and responsive pleading filing, analysis of attachment of the same</t>
  </si>
  <si>
    <t>Correspondence from plaintiff's counsel regarding entirety of service packet served upon defendant individual M. Robinson, assess timeliness of service to counsel, ability to respond within CCP limitations, necessity for representation and responsive pleading filing</t>
  </si>
  <si>
    <t>Datomi, Christopher A.</t>
  </si>
  <si>
    <t>05141-059798</t>
  </si>
  <si>
    <t>LAM</t>
  </si>
  <si>
    <t>Sly, April v. Wong, M.D., Petra; ProHealth Partners, a Medical Group, Inc., and DOES 1-20, inclusive</t>
  </si>
  <si>
    <t>Telephone call with Dr. Wong re deposition issues</t>
  </si>
  <si>
    <t>05142-059557</t>
  </si>
  <si>
    <t>Moreira, Carlos R. v. Adventist Health Simi Valley</t>
  </si>
  <si>
    <t>Continue preparation of ILE Report</t>
  </si>
  <si>
    <t>05158-059374</t>
  </si>
  <si>
    <t>Garcia, Luz v. World of Jeans and Tops dba Tillyâ€™s Inc.</t>
  </si>
  <si>
    <t>Analysis of utilization review authorization of medications as part of continued medical treatment</t>
  </si>
  <si>
    <t>05161-049774</t>
  </si>
  <si>
    <t>Saldajeno, Zenaida v. Gate Gourmet</t>
  </si>
  <si>
    <t>Continue detailed legal review (not duplicative review) of voluminous (in excess of 3,000 pages) file materials in preparation for Trial Hearing on October 23, 2023 at San Francisco WCAB red-flagged for possible life pension/PTD claim [authorized by Paul Davidson at Travelers Insurance Company].</t>
  </si>
  <si>
    <t>05388-057986</t>
  </si>
  <si>
    <t>USC Claim - Damage involving K&amp;B Surgical Suite including medical equipment</t>
  </si>
  <si>
    <t>Review and analyze file materials in preparation for pre-mediation conference with Nate McClelland.</t>
  </si>
  <si>
    <t>Analyze Anderson's cross-complaint.</t>
  </si>
  <si>
    <t>05454-059253</t>
  </si>
  <si>
    <t>Sosa, Patria v. Elwood Staffing Services, Inc.</t>
  </si>
  <si>
    <t>Edwards, Emily C.</t>
  </si>
  <si>
    <t>Receipt, review and analyze outstanding balance, demand an supporting information received from provider in order to assess current status of remaining balance and demand for Medvantage Orthocare.</t>
  </si>
  <si>
    <t>05457-060077</t>
  </si>
  <si>
    <t>Valenzuela, Juan v. Rehrig Pacific Company</t>
  </si>
  <si>
    <t>Analysis of notice of hearing sent by the Workers' Compensation Appeals Board</t>
  </si>
  <si>
    <t>Reeder, David R.</t>
  </si>
  <si>
    <t>05569-059585</t>
  </si>
  <si>
    <t>Roth, Harrison v. University of Southern California; Cromwell Field &amp; Loker Park Stadium</t>
  </si>
  <si>
    <t>Prepare long cause submission.</t>
  </si>
  <si>
    <t>05569-059586</t>
  </si>
  <si>
    <t>Majernik, Carol v. USC</t>
  </si>
  <si>
    <t>05570-059616</t>
  </si>
  <si>
    <t>Horowitz, Jeff, et al. v. Mai Hung Corporation</t>
  </si>
  <si>
    <t>Review deposition transcript of general contractors owner Sean Conlon volume 1 for testimony about Floor Pros for use in continued settlement discussions</t>
  </si>
  <si>
    <t>05577-059913</t>
  </si>
  <si>
    <t>Brown, Jr., Kevin v. Progressive West Insurance Company</t>
  </si>
  <si>
    <t>05577-059911</t>
  </si>
  <si>
    <t>Reyes, Andre vs. Progressive West Insurance Company</t>
  </si>
  <si>
    <t>DXO</t>
  </si>
  <si>
    <t>RXJ</t>
  </si>
  <si>
    <t>Analysis of billing records produced by Tulare-Kings Physicians Billing to confirm CA code compliance with our issued subpoena and identify providers not disclosed by plaintiff.</t>
  </si>
  <si>
    <t>Continue drafting written responses, objections to both Kevin Brown, Jr. and Angel Brown's discovery requests on behalf of Progressive.</t>
  </si>
  <si>
    <t>05577-059931</t>
  </si>
  <si>
    <t>Martinez, Juan Perez, et al. v. Topps, Paul, et al.</t>
  </si>
  <si>
    <t>Draft requests for admissions</t>
  </si>
  <si>
    <t>07298-070015</t>
  </si>
  <si>
    <t>SH&amp;E Incident Notification; Sunbelt Rentals Driver; Lemmons, Michael (Pre-Lit)</t>
  </si>
  <si>
    <t>07388-070036</t>
  </si>
  <si>
    <t>Oba, Christopher (Chris) v. Martinez Transport, LLC; Esquada Zavala, Leonel</t>
  </si>
  <si>
    <t>Follow-up phone conference with client contact Cecilia Martinez regarding further coordination with client Zavala on release execution and deposition preparation</t>
  </si>
  <si>
    <t>07394-070007</t>
  </si>
  <si>
    <t>Layne, Elliott v. Jaeger Sports Academy, Inc., et al.</t>
  </si>
  <si>
    <t>07807-070000</t>
  </si>
  <si>
    <t>Meir, Jessica v. TJ Maxx of CA, LLC, et al.</t>
  </si>
  <si>
    <t>07963-070034</t>
  </si>
  <si>
    <t>Bartz, Jason v. Avon Rent A Car Truck and Van, et al.</t>
  </si>
  <si>
    <t>08140-070005</t>
  </si>
  <si>
    <t>Clichici, Sorin v. CBRE Group, Inc.</t>
  </si>
  <si>
    <t>Edit revised MSj draft.</t>
  </si>
  <si>
    <t>08448-070064</t>
  </si>
  <si>
    <t>Sukhachova, Veronika v. Ofshtein Law Firm, P.C., et al.</t>
  </si>
  <si>
    <t>08448-070009</t>
  </si>
  <si>
    <t>Cofield [Tanya] v. AS Fulton Food Corp., et al.</t>
  </si>
  <si>
    <t>DIV</t>
  </si>
  <si>
    <t>Further preparation of quarterly report; revised discovery strategy, recent developments, and plan of action.</t>
  </si>
  <si>
    <t>Correspondence with client regarding answer; request for execution of verification page.</t>
  </si>
  <si>
    <t>Reviewer</t>
  </si>
  <si>
    <t>Ajay Kumar</t>
  </si>
  <si>
    <t>Surabhi Singh</t>
  </si>
  <si>
    <t>Shivam Bhati</t>
  </si>
  <si>
    <t>Naveen Gupta</t>
  </si>
  <si>
    <t>Navlok Gupta</t>
  </si>
  <si>
    <t>Akshat Saini</t>
  </si>
  <si>
    <t>Nitesh Kumar</t>
  </si>
  <si>
    <t>Manju Rawat</t>
  </si>
  <si>
    <t>Samantha</t>
  </si>
  <si>
    <t>Himanshu Rawat</t>
  </si>
  <si>
    <t>Umesh Kumar</t>
  </si>
  <si>
    <t>Sanjay Gusain</t>
  </si>
  <si>
    <t>Anuj Yadav</t>
  </si>
  <si>
    <t>Kartikey Gupta</t>
  </si>
  <si>
    <t>List of Clarifications required from the Attorneys</t>
  </si>
  <si>
    <t>Paralegal/Secretarial Work Being Done by An Attorney</t>
  </si>
  <si>
    <t>Duplication of Entry Found (Same Entry)</t>
  </si>
  <si>
    <t>Working More Hours Per Day Than Allowed in Guidelines</t>
  </si>
  <si>
    <t>Description for Travel Needs to be More In Depth</t>
  </si>
  <si>
    <t>Need Approval For Travel For Client</t>
  </si>
  <si>
    <t>Client May Not Pay for Travel - Please Check and Clarify</t>
  </si>
  <si>
    <t>50% of Travel Paid or 50% of Time Paid. Clarify Travel Entry</t>
  </si>
  <si>
    <t>Clarification Required for Empty Description or Rate Fields</t>
  </si>
  <si>
    <t>Narrative is too Generic. Should Answer Who What Where How and Why</t>
  </si>
  <si>
    <t>Narrative Between 15 to 30 Characters. May Need to Add Additional Detail</t>
  </si>
  <si>
    <t>Is This a Block Billing Entry? If so please break up or specify</t>
  </si>
  <si>
    <t>Need Permission for More Than 1 Attendee At a Single Appearance</t>
  </si>
  <si>
    <t>Work Should Be Performed by a Paralegal Instead of Attorney</t>
  </si>
  <si>
    <t>Work Is Clerical and was Performed by an Attorney/Paralegal</t>
  </si>
  <si>
    <t>Research Work has Exceeeded the Allowed Hours</t>
  </si>
  <si>
    <t>Clarification Required for Approval of Research Work</t>
  </si>
  <si>
    <t>Emails Re: sharing info/enclosing orders/deposition summary/deposition transcript should be concluded in 0.10 hours. Please elaborate the Narrative a bit more or reduce the hours.</t>
  </si>
  <si>
    <t>Reviewing notice of appeal/deposition etc should be concluded in 0.10 hours. Please elaborate the Narrative a bit more or reduce the hours.</t>
  </si>
  <si>
    <t>Typing/Sending text messages should be concluded in 0.10 hours. Please elaborate the Narrative a bit more or reduce the hours. </t>
  </si>
  <si>
    <t>Prior Approval is required before summarizing record.</t>
  </si>
  <si>
    <t>Clarification required for the Approval to file a motion.</t>
  </si>
  <si>
    <t>NK-001-MK-10/23-3</t>
  </si>
  <si>
    <t>NK-002-MK-10/23-3</t>
  </si>
  <si>
    <t>NK-003-MK-10/23-3</t>
  </si>
  <si>
    <t>NK-004-MK-10/23-3</t>
  </si>
  <si>
    <t>NK-005-MK-10/23-3</t>
  </si>
  <si>
    <t>NK-006-MK-10/23-3</t>
  </si>
  <si>
    <t>NK-007-MK-10/23-3</t>
  </si>
  <si>
    <t>NK-008-MK-10/23-3</t>
  </si>
  <si>
    <t>NK-009-MK-10/23-3</t>
  </si>
  <si>
    <t>NK-010-MK-10/23-3</t>
  </si>
  <si>
    <t>NK-011-MK-10/23-3</t>
  </si>
  <si>
    <t>NK-012-MK-10/23-3</t>
  </si>
  <si>
    <t>NK-013-MK-10/23-3</t>
  </si>
  <si>
    <t>NK-014-MK-10/23-3</t>
  </si>
  <si>
    <t>NK-015-MK-10/23-3</t>
  </si>
  <si>
    <t>NK-016-MK-10/23-3</t>
  </si>
  <si>
    <t>NK-017-MK-10/23-3</t>
  </si>
  <si>
    <t>NK-030-MK-10/23-3</t>
  </si>
  <si>
    <t>NK-031-MK-10/23-3</t>
  </si>
  <si>
    <t>NK-032-MK-10/23-3</t>
  </si>
  <si>
    <t>NK-033-MK-10/23-3</t>
  </si>
  <si>
    <t>NK-034-MK-10/23-3</t>
  </si>
  <si>
    <t>NK-035-MK-10/23-3</t>
  </si>
  <si>
    <t>NK-036-MK-10/23-3</t>
  </si>
  <si>
    <t>NK-037-MK-10/23-3</t>
  </si>
  <si>
    <t>NK-038-MK-10/23-3</t>
  </si>
  <si>
    <t>NK-039-MK-10/23-3</t>
  </si>
  <si>
    <t>NK-040-MK-10/23-3</t>
  </si>
  <si>
    <t>NK-041-MK-10/23-3</t>
  </si>
  <si>
    <t>NK-042-MK-10/23-3</t>
  </si>
  <si>
    <t>NK-043-MK-10/23-3</t>
  </si>
  <si>
    <t>NK-044-MK-10/23-3</t>
  </si>
  <si>
    <t>NK-045-MK-10/23-3</t>
  </si>
  <si>
    <t>NK-046-MK-10/23-3</t>
  </si>
  <si>
    <t>NK-047-MK-10/23-3</t>
  </si>
  <si>
    <t>NK-048-MK-10/23-3</t>
  </si>
  <si>
    <t>NK-049-MK-10/23-3</t>
  </si>
  <si>
    <t>03764-059883</t>
  </si>
  <si>
    <t>NK-018-MK-10/23-3</t>
  </si>
  <si>
    <t>CAK</t>
  </si>
  <si>
    <t>Chang, Dongsoo v. Fullilove, et al.</t>
  </si>
  <si>
    <t>Prepare opening statement</t>
  </si>
  <si>
    <t>A109</t>
  </si>
  <si>
    <t>Travel to court</t>
  </si>
  <si>
    <t>Prepare and organize trial document such as witness folders</t>
  </si>
  <si>
    <t>Prepare Daily Trial Report</t>
  </si>
  <si>
    <t>Return travel from court</t>
  </si>
  <si>
    <t>First day of trial, opening statements and testimony of Fullilove</t>
  </si>
  <si>
    <t>NK-019-MK-10/23-3</t>
  </si>
  <si>
    <t>Travel to courthouse for trial</t>
  </si>
  <si>
    <t>L440</t>
  </si>
  <si>
    <t>Prepare questions for cross examination of Ryoo</t>
  </si>
  <si>
    <t>Attend trial of case, examination of Steinberg, Fullilove and Ryoo</t>
  </si>
  <si>
    <t>Prepare questions for expert Larsen cross examination</t>
  </si>
  <si>
    <t>04260-059582</t>
  </si>
  <si>
    <t>NK-020-MK-10/23-3</t>
  </si>
  <si>
    <t>AAR</t>
  </si>
  <si>
    <t>Perry, Camille v. AMC Corporation Holdings, Inc. et al.</t>
  </si>
  <si>
    <t>Analyzed correspondence with Client regarding set call times.</t>
  </si>
  <si>
    <t>Analyzed correspondence with updated time and date for strategy call.</t>
  </si>
  <si>
    <t>A102</t>
  </si>
  <si>
    <t>Research and evaluation of best arguments to use regarding a Motion for Continuance and all the factors that help plead our case.</t>
  </si>
  <si>
    <t>Evaluation of arguments for factor on overlapping trial dates.</t>
  </si>
  <si>
    <t>L430</t>
  </si>
  <si>
    <t>Drafting motion for trial continuance.</t>
  </si>
  <si>
    <t>Further research on inclusion of new case law for motion to continue trial along with all necessary steps being met according to the eight standing order.</t>
  </si>
  <si>
    <t>Drafted correspondence to PC regarding a clarification on the ex parte application.</t>
  </si>
  <si>
    <t>Drafting correspondence to pc regarding our ex parte application for tomorrow's hearing, giving proper notice and required info.</t>
  </si>
  <si>
    <t>Further research on motions for terminating sanctions and upholding the motion and awarding terminating sanctions even though trial has already begun.</t>
  </si>
  <si>
    <t>NK-021-MK-10/23-3</t>
  </si>
  <si>
    <t>Analyzed correspondence from experts office regarding missing retainer.</t>
  </si>
  <si>
    <t>Drafted correspondence to PC regarding the need to speak for joint trial docs filing.</t>
  </si>
  <si>
    <t>Analyzed correspondence from Client Steve regarding requested information on employees.</t>
  </si>
  <si>
    <t>Analyzed correspondence from PC regarding joint trial docs.</t>
  </si>
  <si>
    <t>Analyzed correspondence from Expert dr. kvitne.</t>
  </si>
  <si>
    <t>Analyzed correspondence from Client eLIZABETH REGARDING CHECKS FOR RETAINER.</t>
  </si>
  <si>
    <t>Analyzed correspondence from experts office with information on what they need for us for review.</t>
  </si>
  <si>
    <t>Evaluation and current strategy for trial preparation.</t>
  </si>
  <si>
    <t>Analyzed correspondence from PC on his decision to no longer file joint docs.</t>
  </si>
  <si>
    <t>Telephone call with PC on joint documentation for trial.</t>
  </si>
  <si>
    <t>Telephone call with employee Mishy to discuss incident.</t>
  </si>
  <si>
    <t>Analyzed correspondence from PC on joint docs served.</t>
  </si>
  <si>
    <t>Analyzed Plaintiff's proposed statement of the case.</t>
  </si>
  <si>
    <t>Analyzed Plaintiff' jury instructions filed with the court.</t>
  </si>
  <si>
    <t>Drafted correspondence to Client Steve thanking him for the information and letting him know I will take a look.</t>
  </si>
  <si>
    <t>Drafted correspondence to employee Mishy.</t>
  </si>
  <si>
    <t>Drafted correspondence with Client steve for further information on different employees.</t>
  </si>
  <si>
    <t>Drafted correspondence to Liz Phillips requesting check.</t>
  </si>
  <si>
    <t>Drafted correspondence to experts office giving them update and status on the retainer.</t>
  </si>
  <si>
    <t>Drafted correspondence to PC on issues with filing joint docs.</t>
  </si>
  <si>
    <t>Drafted correspondence to Client Liz letting her know what we need to get the expert to review docs.</t>
  </si>
  <si>
    <t>Telephone call with manager of AMC location to discuss incident and any known information.</t>
  </si>
  <si>
    <t>Preparation for final status conference.</t>
  </si>
  <si>
    <t>Analyzed correspondence from Client Steve on requested information for interview.</t>
  </si>
  <si>
    <t>NK-022-MK-10/23-3</t>
  </si>
  <si>
    <t>Discussions with Plaintiff's counsel on their improperly drafted joint docs.</t>
  </si>
  <si>
    <t>Revisions on Plaintiff's stipulation.</t>
  </si>
  <si>
    <t>Drafted correspondence to client to discuss strategy.</t>
  </si>
  <si>
    <t>04260-059587</t>
  </si>
  <si>
    <t>Weathers, Joseph Anthony Jr. v. AMC Entertainment Holdings, Inc., et al.</t>
  </si>
  <si>
    <t>Drafted correspondence to PC discussing discovery requests.</t>
  </si>
  <si>
    <t>Drafted correspondence adding all proper parties to the matter.</t>
  </si>
  <si>
    <t>Analyzed correspondence from PC regarding their served trial docs.</t>
  </si>
  <si>
    <t>Analyzed correspondence from department 31 on trial docs.</t>
  </si>
  <si>
    <t>Evaluation of plaintiff's newly filed trial documentation that was served.</t>
  </si>
  <si>
    <t>Analyzed correspondence from pc regarding their incorrectly email docs.</t>
  </si>
  <si>
    <t>Analyzed correspondence from PC regarding their non-joint docs.</t>
  </si>
  <si>
    <t>Analyzed correspondence from PC regarding their rejected jury fees and want for a jury trial.</t>
  </si>
  <si>
    <t>Analyzed correspondence from client regarding bench trial.</t>
  </si>
  <si>
    <t>Analyzed correspondence on cLIENT THOUGHTS on the current matter and trial prep.</t>
  </si>
  <si>
    <t>Analyzed correspondence from client steve regarding further thoughts.</t>
  </si>
  <si>
    <t>Analyzed correspondence regarding Karen GM for AMC.</t>
  </si>
  <si>
    <t>Discussion with PC regarding further settlement talks, continuing trial, and the jury trial issue.</t>
  </si>
  <si>
    <t>Drafted correspondence to clIENT REGARDING THE NEED FOR THE RETAINER TO GET MEDICALS REVIEWED.</t>
  </si>
  <si>
    <t>Drafted Correspondence to client liz thanking and conforming that things will be checked on.</t>
  </si>
  <si>
    <t>Preparation for appearance at final status conference.</t>
  </si>
  <si>
    <t>Appearance for final status conference 2.</t>
  </si>
  <si>
    <t>Discussion with Plaintiff's counsel regarding settlement and trial docs to be jointly filed for future FSC.</t>
  </si>
  <si>
    <t>Analyzed correspondence from PC regarding the written discovery requests.</t>
  </si>
  <si>
    <t>Evaluation of stipulation sent by PC and the issues it presents.</t>
  </si>
  <si>
    <t>Analyzed correspondence from PC Liz regarding what she can do on the retainer.</t>
  </si>
  <si>
    <t>Analyzed correspondence from PC regarding their stipulation to continue trial and FSC dates.</t>
  </si>
  <si>
    <t>Investigation in PC previous poor litigation of cases and further issues he is facing with trial coming up.</t>
  </si>
  <si>
    <t>07963-070103</t>
  </si>
  <si>
    <t>NK-023-MK-10/23-3</t>
  </si>
  <si>
    <t>LTD</t>
  </si>
  <si>
    <t>Yetaryan, Karine v. Lilit Bush, et al.</t>
  </si>
  <si>
    <t>Telephonic call with insured regarding her discovery responses.</t>
  </si>
  <si>
    <t>Prepare for telephonic call with insured.</t>
  </si>
  <si>
    <t>Analyze claim file to determine the potential liability of insured (Page 452 to 653).</t>
  </si>
  <si>
    <t>Analyze claim file to determine the potential liability of insured (Page 201 to 451).</t>
  </si>
  <si>
    <t>Analyze claim file to determine the potential liability of insured (Page 1 to 200).</t>
  </si>
  <si>
    <t>Prepare report on material facts of plaintiff's discovery responses to determine the potential liability on insured, section IV-V.</t>
  </si>
  <si>
    <t>Communicate with carrier regarding property damages claim.</t>
  </si>
  <si>
    <t>07963-070101</t>
  </si>
  <si>
    <t>Ryan, Robin v. Trophy Automotive Dealer Group, LLC, et al.</t>
  </si>
  <si>
    <t>Review and analyze communication from opposing counsel regarding mediation.</t>
  </si>
  <si>
    <t>Communications with insureds representative regarding property damages claim.</t>
  </si>
  <si>
    <t>Analyze documents from insured to determine her potential liability.</t>
  </si>
  <si>
    <t>Review and respond to communications from insured regarding accident.</t>
  </si>
  <si>
    <t>02143-059739</t>
  </si>
  <si>
    <t>NK-024-MK-10/23-3</t>
  </si>
  <si>
    <t>DYY</t>
  </si>
  <si>
    <t>Phillips, Lois v. Milestone Retirement</t>
  </si>
  <si>
    <t>Egan, Eugene J.</t>
  </si>
  <si>
    <t>Assessment of plaintiff James Abbott's Special Interrogatory, Set One responses in preparation of creating an outline of questioning for his deposition next week.</t>
  </si>
  <si>
    <t>Assessment of plaintiff Karla Gauthier's Requests for Production, Set One responses in preparation of creating an outline of questioning for her deposition next week.</t>
  </si>
  <si>
    <t>Assessment of plaintiff Karla Gauthier's Special Interrogatory, Set One responses in preparation of creating an outline of questioning for her deposition next week.</t>
  </si>
  <si>
    <t>Assessment of plaintiff James Abbott's Form Interrogatory, Set One responses in preparation of creating an outline of questioning for his deposition next week.</t>
  </si>
  <si>
    <t>Assessment of the drafted special interrogatory and request for production, set two responses in order to prepare a follow-up correspondence to client regarding assistance with the responses.</t>
  </si>
  <si>
    <t>Correspondence with client Katelyn Steiger following up on the September 28th correspondence requesting assistance with the draft written discovery in order to serve them timely onto plaintiff.</t>
  </si>
  <si>
    <t>Assessment of plaintiff Karla Gauthier's Form Interrogatory, Set One responses in preparation of creating an outline of questioning for her deposition next week.</t>
  </si>
  <si>
    <t>Assessment of plaintiff Karla Gauthier's Request for Admission, Set One responses in preparation of creating an outline of questioning for her deposition next week.</t>
  </si>
  <si>
    <t>L330</t>
  </si>
  <si>
    <t>Drafted an outline regarding questions and evidence to show Irma Petrie in preparation for her deposition next week.</t>
  </si>
  <si>
    <t>Drafted an outline regarding questions and evidence to show Rosie Elzer in preparation for her deposition next week.</t>
  </si>
  <si>
    <t>Assessment of plaintiff James Abbott's Requests for Admission, Set One responses in preparation of creating an outline of questioning for his deposition next week.</t>
  </si>
  <si>
    <t>Assessment of the investigative report from James Baroni in preparation of creating an outline of questioning for depositions next week.</t>
  </si>
  <si>
    <t>Assessment of the autopsy report in preparation of creating an outline of questioning for depositions next week.</t>
  </si>
  <si>
    <t>Assessment of the text message screen shots in preparation of creating an outline of questioning for depositions next week.</t>
  </si>
  <si>
    <t>Drafted an outline regarding questions and evidence to show Karla Gauthier in preparation for her deposition next week.</t>
  </si>
  <si>
    <t>Assessment of plaintiff Karla Gauthier's notes in preparation of creating an outline of questioning for depositions next week.</t>
  </si>
  <si>
    <t>Assessment of plaintiff James Abbott's Requests for Production of Documents, Set One responses in preparation of creating an outline of questioning for his deposition next week.</t>
  </si>
  <si>
    <t>Drafted an outline regarding questions and evidence to show James Abbott in preparation for his deposition next week.</t>
  </si>
  <si>
    <t>Drafted an outline regarding questions and evidence to show Ron Chapin in preparation for his deposition next week.</t>
  </si>
  <si>
    <t>02143-059717</t>
  </si>
  <si>
    <t>NK-025-MK-10/23-3</t>
  </si>
  <si>
    <t>Lewis, David, et al. v. Anthem Murietta Management, LLC dba Vineyard Place, et al., and DOES 1-50, inclusive</t>
  </si>
  <si>
    <t>Confirmation of all deposition in the upcoming future for experts and treaters, Oct. 31, 2023 (3 pm) Dr. Palencia, Nov. 2, 2023 (10 am) Dr. Rosen, Nov. 2, 2023 (11 am) Josh Allen, Nov. 6, 2023 (10 am) Christina Flores, Nov. 7, 2023 (11:30 am) Dr. Vu</t>
  </si>
  <si>
    <t>Analysis and assessment of memorandum summary of a recent California (09/20/23) verdict in an elder abuse case to help assess exposure</t>
  </si>
  <si>
    <t>Correspondences to and from counsels regarding production of exhibits to Kathy Wilson's deposition</t>
  </si>
  <si>
    <t>Analysis of exhibits attached to deposition of Kelly L. McKerahan, determine impact on defense at trial, exhibits 1-24</t>
  </si>
  <si>
    <t>Correspondences from Gary Donovan regarding settlement status</t>
  </si>
  <si>
    <t>Correspondences to and from counsels regarding deposition challenges, finalizing Trial Readiness Report, confirmation of depositions through 11/7/23, electronic exhibit uploads, issues with Josh Allen availability, Elder Abuse Jury Verdict Form, sanctions check</t>
  </si>
  <si>
    <t>Preparation of detailed summary of deposition of Dr. Don Palencia, D.O., assess impact on expose, if any, determine whether testimony is defense leaning, and analysis of the same</t>
  </si>
  <si>
    <t>Post deposition conference with plaintiff's counsel regarding liability, damages, discovery issues and possible settlement</t>
  </si>
  <si>
    <t>Attend deposition of Don Palencia, D.O., conduct direct examination and re cross</t>
  </si>
  <si>
    <t>Identify for introduction and admissibility for witness evidence, assess deposition testimony and written discovery responses to assess favorability at Trial</t>
  </si>
  <si>
    <t>Review of facts of case and necessity to draft and complete special verdict form for jury</t>
  </si>
  <si>
    <t>02143-059722</t>
  </si>
  <si>
    <t>NK-026-MK-10/23-3</t>
  </si>
  <si>
    <t>RBM</t>
  </si>
  <si>
    <t>Wallace, Melvin v. Fremont Presbyterian Church Of Sacramento</t>
  </si>
  <si>
    <t>Draft email correspondence to mediator re confirmation of mediators proposal per client authority.</t>
  </si>
  <si>
    <t>Draft email correspondence to claims specialist re settlement strategy (continued)</t>
  </si>
  <si>
    <t>Analysis of email correspondence from mediator re confirmation of settlement, proposed terms and conditions of same.</t>
  </si>
  <si>
    <t>Draft email correspondence to claims specialist re case status, confirmation of settlement.</t>
  </si>
  <si>
    <t>Draft email correspondence to client re case status, confirmation of settlement.</t>
  </si>
  <si>
    <t>Detailed review and analysis of file materials, including pleadings and correspondences file, one 2 inch binder, in preparation for drafting parties confidential settlement agreement and release.</t>
  </si>
  <si>
    <t>Continue drafting parties confidential settlement agreement and release, including provisions for execution in counterparts, release of claims under contract, equitable doctrines, tort claims, Title VII claims, 42 USC 1981 claims, and ADA claims pursuant to 442 USC 12111 et. seq.</t>
  </si>
  <si>
    <t>Evaluate terms and conditions for parties settlement agreement and release.</t>
  </si>
  <si>
    <t>Begin drafting parties confidential settlement agreement and release, including recitals, payment provisions in accordance with negotiated terms of settlement, and plaintiff's representations, warranties and acknowledgments.</t>
  </si>
  <si>
    <t>Analysis of email correspondence from claims specialist re settlement strategy and settlement authority.</t>
  </si>
  <si>
    <t>02143-059721</t>
  </si>
  <si>
    <t>Ochoa, Suzette v. Calvary Chapel of Downey</t>
  </si>
  <si>
    <t>L230</t>
  </si>
  <si>
    <t>Attend Case Management Conference per Los Angeles Superior Court Rules and California Rules of Court, specifically including CourtConnect attendance and pre-conference testing requirements. No travel time in this entry.</t>
  </si>
  <si>
    <t>Draft email correspondence to plaintiff's counsel re meet and confer re case management conference as required by court order.</t>
  </si>
  <si>
    <t>Analysis of email correspondence from client re settlement status, terms and conditions of same. (continued)</t>
  </si>
  <si>
    <t>Continue drafting parties settlement agreement and release, including provisions for release of Medicare liability and plaintiff's representations and warranty as to same, including indemnity provisions to protect client's interests and applicable provisions pursuant to CA Evidence Code Section 1152.</t>
  </si>
  <si>
    <t>Draft email correspondence to claimant's counsel re proposed terms and conditions of settlement.</t>
  </si>
  <si>
    <t>Draft email correspondence to client re settlement status, terms and conditions of same.</t>
  </si>
  <si>
    <t>NK-027-MK-10/23-3</t>
  </si>
  <si>
    <t>Review and analyze the decedent's records from Loma Linda Medical Center and prepare an outline and exhibits for taking the deposition of treating physician Dr. David Chang.</t>
  </si>
  <si>
    <t>Appear for and attend the Vol. I virtual deposition of Dr. David Chang.</t>
  </si>
  <si>
    <t>Prepare a summary of the Vol. I deposition of hospital physician Dr. David Chang.</t>
  </si>
  <si>
    <t>Review and analyze the decedent's resident file and employee records and prepare an outline for taking the deposition of former Anthem employee Chloe Southward.</t>
  </si>
  <si>
    <t>Appear for the virtual deposition of former Anthem employee Chloe Southward.</t>
  </si>
  <si>
    <t>NK-028-MK-10/23-3</t>
  </si>
  <si>
    <t>Prepare summary of significant information learned during the deposition of Yvonne Moreno.</t>
  </si>
  <si>
    <t>Review and analyze two correspondence from Yvonne Moreno re deposition.</t>
  </si>
  <si>
    <t>Two conferences with R. Bari re mediation brief in the matter of Lewis, David, et al. v. Anthem Murietta Management, LLC dba Vineyard Place, et al., and DOES 1-50, inclusive, spent 0.6 hours.</t>
  </si>
  <si>
    <t>Prepare summary of the Vol. 2 virtual deposition of Dr. Chang.</t>
  </si>
  <si>
    <t>Appear for and conduct the Vol. 2 virtual deposition of Dr. Chang.</t>
  </si>
  <si>
    <t>Review and further analyze notes and prepare revised outline of questions for the Vol. II deposition of Dr. Chang.</t>
  </si>
  <si>
    <t>Initiate review and analysis of file materials and initiate preparation of mediation brief.</t>
  </si>
  <si>
    <t>Continue review and analysis of file materials and continue preparation of pre-mediation report.</t>
  </si>
  <si>
    <t>NK-029-MK-10/23-3</t>
  </si>
  <si>
    <t>Review and analyze file materials and further revise three draft versions of defendant Anthem's supplemental responses to special interrogatories, set one.</t>
  </si>
  <si>
    <t>Prepare six correspondence to co-counsel re revisions of defendant Anthem's responses to: form interrogatories, special interrogatories, requests for admission and requests for production of documents.</t>
  </si>
  <si>
    <t>Prepare Defendant's Response to Plaintiff's Notice of Objection to the Deposition of Plaintiff's expert Dr. Vu.</t>
  </si>
  <si>
    <t>Review and analyze six correspondence from co-counsel with their additional revisions to defendant Anthem's responses to: form interrogatories, special interrogatories, requests for admission and requests for production of documents.</t>
  </si>
  <si>
    <t>Prepare Defendant's Response to Plaintiff's Notice of Objection to the Deposition of Plaintiff's expert Nurse Flores.</t>
  </si>
  <si>
    <t>Prepare Defendant's Response to Plaintiff's Notice of Objection to the Deposition of Dr. Leslee Cochrane.</t>
  </si>
  <si>
    <t>Prepare Defendant's Response to Plaintiff's Notice of Objection to the Deposition of Dr. Kelly McKerahan.</t>
  </si>
  <si>
    <t>Prepare Defendant's Response to Plaintiff's Notice of Objection to the Deposition of Hospice of the Valleys physician Dr. Ryder.</t>
  </si>
  <si>
    <t>Review and analyze file materials and further revise defendant Anthem's supplemental responses to requests for production, set one.</t>
  </si>
  <si>
    <t>Review and analyze file materials and further revise three draft versions of defendant Anthem's supplemental responses to form interrogatories, set one.</t>
  </si>
  <si>
    <t>Review and analyze file materials and further revise defendant Anthem's supplemental responses to requests for admission, set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</si>
</sst>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000000"/>
      <name val="Calibri"/>
      <family val="2"/>
      <scheme val="minor"/>
    </font>
    <font>
      <sz val="11"/>
      <color rgb="FF000000"/>
      <name val="Calibri"/>
      <family val="2"/>
      <scheme val="minor"/>
    </font>
    <font>
      <b/>
      <sz val="20"/>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4" fontId="0" fillId="0" borderId="0" xfId="0" applyNumberFormat="1"/>
    <xf numFmtId="0" fontId="18" fillId="0" borderId="0" xfId="0" applyFont="1"/>
    <xf numFmtId="0" fontId="19" fillId="0" borderId="0" xfId="0" applyFont="1" applyAlignment="1">
      <alignment vertical="center"/>
    </xf>
    <xf numFmtId="0" fontId="20"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35"/>
  <sheetViews>
    <sheetView tabSelected="1" workbookViewId="0">
      <selection activeCell="A7" sqref="A7"/>
    </sheetView>
  </sheetViews>
  <sheetFormatPr defaultRowHeight="14.5" x14ac:dyDescent="0.35"/>
  <cols>
    <col min="4" max="4" width="18.08984375" customWidth="1"/>
    <col min="5" max="5" width="40.36328125" customWidth="1"/>
    <col min="6" max="6" width="26" customWidth="1"/>
  </cols>
  <sheetData>
    <row r="1" spans="1:3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35">
      <c r="B2" t="s">
        <v>87</v>
      </c>
      <c r="C2">
        <v>12158541</v>
      </c>
      <c r="D2" t="s">
        <v>207</v>
      </c>
      <c r="E2" t="s">
        <v>187</v>
      </c>
      <c r="F2" t="s">
        <v>177</v>
      </c>
      <c r="G2" t="s">
        <v>74</v>
      </c>
      <c r="I2" s="1">
        <v>45218</v>
      </c>
      <c r="J2" t="s">
        <v>88</v>
      </c>
      <c r="M2" t="s">
        <v>55</v>
      </c>
      <c r="Q2">
        <v>0.1</v>
      </c>
      <c r="U2">
        <v>175</v>
      </c>
      <c r="V2">
        <v>17.5</v>
      </c>
      <c r="W2" t="s">
        <v>34</v>
      </c>
      <c r="X2" t="s">
        <v>38</v>
      </c>
      <c r="Y2" t="s">
        <v>89</v>
      </c>
      <c r="AE2" s="1">
        <v>45235</v>
      </c>
    </row>
    <row r="3" spans="1:32" x14ac:dyDescent="0.35">
      <c r="B3" t="s">
        <v>87</v>
      </c>
      <c r="C3">
        <v>12160706</v>
      </c>
      <c r="D3" t="s">
        <v>207</v>
      </c>
      <c r="E3" t="s">
        <v>187</v>
      </c>
      <c r="F3" t="s">
        <v>177</v>
      </c>
      <c r="G3" t="s">
        <v>74</v>
      </c>
      <c r="I3" s="1">
        <v>45223</v>
      </c>
      <c r="J3" t="s">
        <v>88</v>
      </c>
      <c r="M3" t="s">
        <v>55</v>
      </c>
      <c r="Q3">
        <v>0.1</v>
      </c>
      <c r="U3">
        <v>175</v>
      </c>
      <c r="V3">
        <v>17.5</v>
      </c>
      <c r="W3" t="s">
        <v>34</v>
      </c>
      <c r="X3" t="s">
        <v>38</v>
      </c>
      <c r="Y3" t="s">
        <v>89</v>
      </c>
      <c r="AE3" s="1">
        <v>45235</v>
      </c>
    </row>
    <row r="4" spans="1:32" x14ac:dyDescent="0.35">
      <c r="B4" t="s">
        <v>87</v>
      </c>
      <c r="C4">
        <v>12160759</v>
      </c>
      <c r="D4" t="s">
        <v>207</v>
      </c>
      <c r="E4" t="s">
        <v>187</v>
      </c>
      <c r="F4" t="s">
        <v>177</v>
      </c>
      <c r="G4" t="s">
        <v>74</v>
      </c>
      <c r="I4" s="1">
        <v>45224</v>
      </c>
      <c r="J4" t="s">
        <v>88</v>
      </c>
      <c r="M4" t="s">
        <v>55</v>
      </c>
      <c r="Q4">
        <v>0.1</v>
      </c>
      <c r="U4">
        <v>175</v>
      </c>
      <c r="V4">
        <v>17.5</v>
      </c>
      <c r="W4" t="s">
        <v>34</v>
      </c>
      <c r="X4" t="s">
        <v>38</v>
      </c>
      <c r="Y4" t="s">
        <v>89</v>
      </c>
      <c r="AE4" s="1">
        <v>45235</v>
      </c>
    </row>
    <row r="5" spans="1:32" x14ac:dyDescent="0.35">
      <c r="B5" t="s">
        <v>87</v>
      </c>
      <c r="C5">
        <v>12160734</v>
      </c>
      <c r="D5" t="s">
        <v>208</v>
      </c>
      <c r="E5" t="s">
        <v>187</v>
      </c>
      <c r="F5" t="s">
        <v>177</v>
      </c>
      <c r="G5" t="s">
        <v>74</v>
      </c>
      <c r="I5" s="1">
        <v>45223</v>
      </c>
      <c r="J5" t="s">
        <v>88</v>
      </c>
      <c r="M5" t="s">
        <v>55</v>
      </c>
      <c r="Q5">
        <v>0.1</v>
      </c>
      <c r="U5">
        <v>175</v>
      </c>
      <c r="V5">
        <v>17.5</v>
      </c>
      <c r="W5" t="s">
        <v>34</v>
      </c>
      <c r="X5" t="s">
        <v>42</v>
      </c>
      <c r="Y5" t="s">
        <v>90</v>
      </c>
      <c r="AE5" s="1">
        <v>45235</v>
      </c>
    </row>
    <row r="6" spans="1:32" x14ac:dyDescent="0.35">
      <c r="B6" t="s">
        <v>87</v>
      </c>
      <c r="C6">
        <v>12158546</v>
      </c>
      <c r="D6" t="s">
        <v>208</v>
      </c>
      <c r="E6" t="s">
        <v>187</v>
      </c>
      <c r="F6" t="s">
        <v>177</v>
      </c>
      <c r="G6" t="s">
        <v>74</v>
      </c>
      <c r="I6" s="1">
        <v>45219</v>
      </c>
      <c r="J6" t="s">
        <v>88</v>
      </c>
      <c r="M6" t="s">
        <v>55</v>
      </c>
      <c r="Q6">
        <v>0.1</v>
      </c>
      <c r="U6">
        <v>175</v>
      </c>
      <c r="V6">
        <v>17.5</v>
      </c>
      <c r="W6" t="s">
        <v>34</v>
      </c>
      <c r="X6" t="s">
        <v>37</v>
      </c>
      <c r="Y6" t="s">
        <v>90</v>
      </c>
      <c r="AE6" s="1">
        <v>45235</v>
      </c>
    </row>
    <row r="7" spans="1:32" x14ac:dyDescent="0.35">
      <c r="B7" t="s">
        <v>95</v>
      </c>
      <c r="C7">
        <v>12153968</v>
      </c>
      <c r="D7" t="s">
        <v>209</v>
      </c>
      <c r="E7" t="s">
        <v>187</v>
      </c>
      <c r="F7" t="s">
        <v>177</v>
      </c>
      <c r="G7" t="s">
        <v>96</v>
      </c>
      <c r="I7" s="1">
        <v>45222</v>
      </c>
      <c r="J7" t="s">
        <v>97</v>
      </c>
      <c r="M7" t="s">
        <v>92</v>
      </c>
      <c r="Q7">
        <v>0.1</v>
      </c>
      <c r="U7">
        <v>185</v>
      </c>
      <c r="V7">
        <v>18.5</v>
      </c>
      <c r="W7" t="s">
        <v>45</v>
      </c>
      <c r="X7" t="s">
        <v>35</v>
      </c>
      <c r="Y7" t="s">
        <v>98</v>
      </c>
      <c r="AE7" s="1">
        <v>45235</v>
      </c>
    </row>
    <row r="8" spans="1:32" x14ac:dyDescent="0.35">
      <c r="B8" t="s">
        <v>95</v>
      </c>
      <c r="C8">
        <v>12139044</v>
      </c>
      <c r="D8" t="s">
        <v>209</v>
      </c>
      <c r="E8" t="s">
        <v>187</v>
      </c>
      <c r="F8" t="s">
        <v>177</v>
      </c>
      <c r="G8" t="s">
        <v>96</v>
      </c>
      <c r="I8" s="1">
        <v>45210</v>
      </c>
      <c r="J8" t="s">
        <v>97</v>
      </c>
      <c r="M8" t="s">
        <v>92</v>
      </c>
      <c r="Q8">
        <v>0.1</v>
      </c>
      <c r="U8">
        <v>185</v>
      </c>
      <c r="V8">
        <v>18.5</v>
      </c>
      <c r="W8" t="s">
        <v>45</v>
      </c>
      <c r="X8" t="s">
        <v>35</v>
      </c>
      <c r="Y8" t="s">
        <v>98</v>
      </c>
      <c r="AE8" s="1">
        <v>45235</v>
      </c>
    </row>
    <row r="9" spans="1:32" x14ac:dyDescent="0.35">
      <c r="B9" t="s">
        <v>93</v>
      </c>
      <c r="C9">
        <v>12135097</v>
      </c>
      <c r="D9" t="s">
        <v>210</v>
      </c>
      <c r="E9" t="s">
        <v>187</v>
      </c>
      <c r="F9" t="s">
        <v>177</v>
      </c>
      <c r="G9" t="s">
        <v>61</v>
      </c>
      <c r="I9" s="1">
        <v>45201</v>
      </c>
      <c r="J9" t="s">
        <v>94</v>
      </c>
      <c r="M9" t="s">
        <v>92</v>
      </c>
      <c r="Q9">
        <v>0.4</v>
      </c>
      <c r="U9">
        <v>205</v>
      </c>
      <c r="V9">
        <v>82</v>
      </c>
      <c r="W9" t="s">
        <v>40</v>
      </c>
      <c r="X9" t="s">
        <v>46</v>
      </c>
      <c r="Y9" t="s">
        <v>102</v>
      </c>
      <c r="AE9" s="1">
        <v>45235</v>
      </c>
    </row>
    <row r="10" spans="1:32" x14ac:dyDescent="0.35">
      <c r="B10" t="s">
        <v>93</v>
      </c>
      <c r="C10">
        <v>12135098</v>
      </c>
      <c r="D10" t="s">
        <v>210</v>
      </c>
      <c r="E10" t="s">
        <v>187</v>
      </c>
      <c r="F10" t="s">
        <v>177</v>
      </c>
      <c r="G10" t="s">
        <v>61</v>
      </c>
      <c r="I10" s="1">
        <v>45201</v>
      </c>
      <c r="J10" t="s">
        <v>94</v>
      </c>
      <c r="M10" t="s">
        <v>92</v>
      </c>
      <c r="Q10">
        <v>0.3</v>
      </c>
      <c r="U10">
        <v>205</v>
      </c>
      <c r="V10">
        <v>61.5</v>
      </c>
      <c r="W10" t="s">
        <v>40</v>
      </c>
      <c r="X10" t="s">
        <v>46</v>
      </c>
      <c r="Y10" t="s">
        <v>103</v>
      </c>
      <c r="AE10" s="1">
        <v>45235</v>
      </c>
    </row>
    <row r="11" spans="1:32" x14ac:dyDescent="0.35">
      <c r="B11" t="s">
        <v>99</v>
      </c>
      <c r="C11">
        <v>12148080</v>
      </c>
      <c r="D11" t="s">
        <v>211</v>
      </c>
      <c r="E11" t="s">
        <v>187</v>
      </c>
      <c r="F11" t="s">
        <v>177</v>
      </c>
      <c r="G11" t="s">
        <v>68</v>
      </c>
      <c r="I11" s="1">
        <v>45214</v>
      </c>
      <c r="J11" t="s">
        <v>100</v>
      </c>
      <c r="M11" t="s">
        <v>92</v>
      </c>
      <c r="Q11">
        <v>2.7</v>
      </c>
      <c r="U11">
        <v>205</v>
      </c>
      <c r="V11">
        <v>553.5</v>
      </c>
      <c r="W11" t="s">
        <v>34</v>
      </c>
      <c r="X11" t="s">
        <v>38</v>
      </c>
      <c r="Y11" t="s">
        <v>101</v>
      </c>
      <c r="AE11" s="1">
        <v>45235</v>
      </c>
    </row>
    <row r="12" spans="1:32" x14ac:dyDescent="0.35">
      <c r="B12" t="s">
        <v>99</v>
      </c>
      <c r="C12">
        <v>12148079</v>
      </c>
      <c r="D12" t="s">
        <v>211</v>
      </c>
      <c r="E12" t="s">
        <v>187</v>
      </c>
      <c r="F12" t="s">
        <v>177</v>
      </c>
      <c r="G12" t="s">
        <v>68</v>
      </c>
      <c r="I12" s="1">
        <v>45213</v>
      </c>
      <c r="J12" t="s">
        <v>100</v>
      </c>
      <c r="M12" t="s">
        <v>92</v>
      </c>
      <c r="Q12">
        <v>4.9000000000000004</v>
      </c>
      <c r="U12">
        <v>205</v>
      </c>
      <c r="V12" s="2">
        <v>1004.5</v>
      </c>
      <c r="W12" t="s">
        <v>34</v>
      </c>
      <c r="X12" t="s">
        <v>38</v>
      </c>
      <c r="Y12" t="s">
        <v>101</v>
      </c>
      <c r="AE12" s="1">
        <v>45235</v>
      </c>
    </row>
    <row r="13" spans="1:32" x14ac:dyDescent="0.35">
      <c r="B13" t="s">
        <v>99</v>
      </c>
      <c r="C13">
        <v>12140873</v>
      </c>
      <c r="D13" t="s">
        <v>211</v>
      </c>
      <c r="E13" t="s">
        <v>187</v>
      </c>
      <c r="F13" t="s">
        <v>177</v>
      </c>
      <c r="G13" t="s">
        <v>68</v>
      </c>
      <c r="I13" s="1">
        <v>45210</v>
      </c>
      <c r="J13" t="s">
        <v>100</v>
      </c>
      <c r="M13" t="s">
        <v>92</v>
      </c>
      <c r="Q13">
        <v>6.3</v>
      </c>
      <c r="U13">
        <v>205</v>
      </c>
      <c r="V13" s="2">
        <v>1291.5</v>
      </c>
      <c r="W13" t="s">
        <v>34</v>
      </c>
      <c r="X13" t="s">
        <v>38</v>
      </c>
      <c r="Y13" t="s">
        <v>101</v>
      </c>
      <c r="AE13" s="1">
        <v>45235</v>
      </c>
    </row>
    <row r="14" spans="1:32" x14ac:dyDescent="0.35">
      <c r="B14" t="s">
        <v>99</v>
      </c>
      <c r="C14">
        <v>12140872</v>
      </c>
      <c r="D14" t="s">
        <v>211</v>
      </c>
      <c r="E14" t="s">
        <v>187</v>
      </c>
      <c r="F14" t="s">
        <v>177</v>
      </c>
      <c r="G14" t="s">
        <v>68</v>
      </c>
      <c r="I14" s="1">
        <v>45209</v>
      </c>
      <c r="J14" t="s">
        <v>100</v>
      </c>
      <c r="M14" t="s">
        <v>92</v>
      </c>
      <c r="Q14">
        <v>6.1</v>
      </c>
      <c r="U14">
        <v>205</v>
      </c>
      <c r="V14" s="2">
        <v>1250.5</v>
      </c>
      <c r="W14" t="s">
        <v>34</v>
      </c>
      <c r="X14" t="s">
        <v>38</v>
      </c>
      <c r="Y14" t="s">
        <v>101</v>
      </c>
      <c r="AE14" s="1">
        <v>45235</v>
      </c>
    </row>
    <row r="15" spans="1:32" x14ac:dyDescent="0.35">
      <c r="B15" t="s">
        <v>99</v>
      </c>
      <c r="C15">
        <v>12164885</v>
      </c>
      <c r="D15" t="s">
        <v>211</v>
      </c>
      <c r="E15" t="s">
        <v>187</v>
      </c>
      <c r="F15" t="s">
        <v>177</v>
      </c>
      <c r="G15" t="s">
        <v>68</v>
      </c>
      <c r="I15" s="1">
        <v>45219</v>
      </c>
      <c r="J15" t="s">
        <v>100</v>
      </c>
      <c r="M15" t="s">
        <v>92</v>
      </c>
      <c r="Q15">
        <v>3.6</v>
      </c>
      <c r="U15">
        <v>205</v>
      </c>
      <c r="V15">
        <v>738</v>
      </c>
      <c r="W15" t="s">
        <v>34</v>
      </c>
      <c r="X15" t="s">
        <v>38</v>
      </c>
      <c r="Y15" t="s">
        <v>101</v>
      </c>
      <c r="AE15" s="1">
        <v>45235</v>
      </c>
    </row>
    <row r="16" spans="1:32" x14ac:dyDescent="0.35">
      <c r="B16" t="s">
        <v>99</v>
      </c>
      <c r="C16">
        <v>12164887</v>
      </c>
      <c r="D16" t="s">
        <v>211</v>
      </c>
      <c r="E16" t="s">
        <v>187</v>
      </c>
      <c r="F16" t="s">
        <v>177</v>
      </c>
      <c r="G16" t="s">
        <v>68</v>
      </c>
      <c r="I16" s="1">
        <v>45221</v>
      </c>
      <c r="J16" t="s">
        <v>100</v>
      </c>
      <c r="M16" t="s">
        <v>92</v>
      </c>
      <c r="Q16">
        <v>2.9</v>
      </c>
      <c r="U16">
        <v>205</v>
      </c>
      <c r="V16">
        <v>594.5</v>
      </c>
      <c r="W16" t="s">
        <v>34</v>
      </c>
      <c r="X16" t="s">
        <v>38</v>
      </c>
      <c r="Y16" t="s">
        <v>101</v>
      </c>
      <c r="AE16" s="1">
        <v>45235</v>
      </c>
    </row>
    <row r="17" spans="2:31" x14ac:dyDescent="0.35">
      <c r="B17" t="s">
        <v>99</v>
      </c>
      <c r="C17">
        <v>12164886</v>
      </c>
      <c r="D17" t="s">
        <v>211</v>
      </c>
      <c r="E17" t="s">
        <v>187</v>
      </c>
      <c r="F17" t="s">
        <v>177</v>
      </c>
      <c r="G17" t="s">
        <v>68</v>
      </c>
      <c r="I17" s="1">
        <v>45220</v>
      </c>
      <c r="J17" t="s">
        <v>100</v>
      </c>
      <c r="M17" t="s">
        <v>92</v>
      </c>
      <c r="Q17">
        <v>4.9000000000000004</v>
      </c>
      <c r="U17">
        <v>205</v>
      </c>
      <c r="V17" s="2">
        <v>1004.5</v>
      </c>
      <c r="W17" t="s">
        <v>34</v>
      </c>
      <c r="X17" t="s">
        <v>38</v>
      </c>
      <c r="Y17" t="s">
        <v>101</v>
      </c>
      <c r="AE17" s="1">
        <v>45235</v>
      </c>
    </row>
    <row r="18" spans="2:31" x14ac:dyDescent="0.35">
      <c r="B18" t="s">
        <v>99</v>
      </c>
      <c r="C18">
        <v>12148292</v>
      </c>
      <c r="D18" t="s">
        <v>211</v>
      </c>
      <c r="E18" t="s">
        <v>187</v>
      </c>
      <c r="F18" t="s">
        <v>177</v>
      </c>
      <c r="G18" t="s">
        <v>68</v>
      </c>
      <c r="I18" s="1">
        <v>45218</v>
      </c>
      <c r="J18" t="s">
        <v>100</v>
      </c>
      <c r="M18" t="s">
        <v>92</v>
      </c>
      <c r="Q18">
        <v>2.9</v>
      </c>
      <c r="U18">
        <v>205</v>
      </c>
      <c r="V18">
        <v>594.5</v>
      </c>
      <c r="W18" t="s">
        <v>34</v>
      </c>
      <c r="X18" t="s">
        <v>38</v>
      </c>
      <c r="Y18" t="s">
        <v>101</v>
      </c>
      <c r="AE18" s="1">
        <v>45235</v>
      </c>
    </row>
    <row r="19" spans="2:31" x14ac:dyDescent="0.35">
      <c r="B19" t="s">
        <v>99</v>
      </c>
      <c r="C19">
        <v>12164979</v>
      </c>
      <c r="D19" t="s">
        <v>211</v>
      </c>
      <c r="E19" t="s">
        <v>187</v>
      </c>
      <c r="F19" t="s">
        <v>177</v>
      </c>
      <c r="G19" t="s">
        <v>68</v>
      </c>
      <c r="I19" s="1">
        <v>45228</v>
      </c>
      <c r="J19" t="s">
        <v>100</v>
      </c>
      <c r="M19" t="s">
        <v>92</v>
      </c>
      <c r="Q19">
        <v>3.4</v>
      </c>
      <c r="U19">
        <v>205</v>
      </c>
      <c r="V19">
        <v>697</v>
      </c>
      <c r="W19" t="s">
        <v>34</v>
      </c>
      <c r="X19" t="s">
        <v>38</v>
      </c>
      <c r="Y19" t="s">
        <v>101</v>
      </c>
      <c r="AE19" s="1">
        <v>45235</v>
      </c>
    </row>
    <row r="20" spans="2:31" x14ac:dyDescent="0.35">
      <c r="B20" t="s">
        <v>99</v>
      </c>
      <c r="C20">
        <v>12164977</v>
      </c>
      <c r="D20" t="s">
        <v>211</v>
      </c>
      <c r="E20" t="s">
        <v>187</v>
      </c>
      <c r="F20" t="s">
        <v>177</v>
      </c>
      <c r="G20" t="s">
        <v>68</v>
      </c>
      <c r="I20" s="1">
        <v>45225</v>
      </c>
      <c r="J20" t="s">
        <v>100</v>
      </c>
      <c r="M20" t="s">
        <v>92</v>
      </c>
      <c r="Q20">
        <v>4.7</v>
      </c>
      <c r="U20">
        <v>205</v>
      </c>
      <c r="V20">
        <v>963.5</v>
      </c>
      <c r="W20" t="s">
        <v>34</v>
      </c>
      <c r="X20" t="s">
        <v>38</v>
      </c>
      <c r="Y20" t="s">
        <v>101</v>
      </c>
      <c r="AE20" s="1">
        <v>45235</v>
      </c>
    </row>
    <row r="21" spans="2:31" x14ac:dyDescent="0.35">
      <c r="B21" t="s">
        <v>99</v>
      </c>
      <c r="C21">
        <v>12164974</v>
      </c>
      <c r="D21" t="s">
        <v>211</v>
      </c>
      <c r="E21" t="s">
        <v>187</v>
      </c>
      <c r="F21" t="s">
        <v>177</v>
      </c>
      <c r="G21" t="s">
        <v>68</v>
      </c>
      <c r="I21" s="1">
        <v>45223</v>
      </c>
      <c r="J21" t="s">
        <v>100</v>
      </c>
      <c r="M21" t="s">
        <v>92</v>
      </c>
      <c r="Q21">
        <v>2.8</v>
      </c>
      <c r="U21">
        <v>205</v>
      </c>
      <c r="V21">
        <v>574</v>
      </c>
      <c r="W21" t="s">
        <v>34</v>
      </c>
      <c r="X21" t="s">
        <v>38</v>
      </c>
      <c r="Y21" t="s">
        <v>101</v>
      </c>
      <c r="AE21" s="1">
        <v>45235</v>
      </c>
    </row>
    <row r="22" spans="2:31" x14ac:dyDescent="0.35">
      <c r="B22" t="s">
        <v>99</v>
      </c>
      <c r="C22">
        <v>12164888</v>
      </c>
      <c r="D22" t="s">
        <v>211</v>
      </c>
      <c r="E22" t="s">
        <v>187</v>
      </c>
      <c r="F22" t="s">
        <v>177</v>
      </c>
      <c r="G22" t="s">
        <v>68</v>
      </c>
      <c r="I22" s="1">
        <v>45222</v>
      </c>
      <c r="J22" t="s">
        <v>100</v>
      </c>
      <c r="M22" t="s">
        <v>92</v>
      </c>
      <c r="Q22">
        <v>2.7</v>
      </c>
      <c r="U22">
        <v>205</v>
      </c>
      <c r="V22">
        <v>553.5</v>
      </c>
      <c r="W22" t="s">
        <v>34</v>
      </c>
      <c r="X22" t="s">
        <v>38</v>
      </c>
      <c r="Y22" t="s">
        <v>101</v>
      </c>
      <c r="AE22" s="1">
        <v>45235</v>
      </c>
    </row>
    <row r="23" spans="2:31" x14ac:dyDescent="0.35">
      <c r="B23" t="s">
        <v>99</v>
      </c>
      <c r="C23">
        <v>12148291</v>
      </c>
      <c r="D23" t="s">
        <v>211</v>
      </c>
      <c r="E23" t="s">
        <v>187</v>
      </c>
      <c r="F23" t="s">
        <v>177</v>
      </c>
      <c r="G23" t="s">
        <v>68</v>
      </c>
      <c r="I23" s="1">
        <v>45216</v>
      </c>
      <c r="J23" t="s">
        <v>100</v>
      </c>
      <c r="M23" t="s">
        <v>92</v>
      </c>
      <c r="Q23">
        <v>1.8</v>
      </c>
      <c r="U23">
        <v>205</v>
      </c>
      <c r="V23">
        <v>369</v>
      </c>
      <c r="W23" t="s">
        <v>34</v>
      </c>
      <c r="X23" t="s">
        <v>38</v>
      </c>
      <c r="Y23" t="s">
        <v>101</v>
      </c>
      <c r="AE23" s="1">
        <v>45235</v>
      </c>
    </row>
    <row r="24" spans="2:31" x14ac:dyDescent="0.35">
      <c r="B24" t="s">
        <v>99</v>
      </c>
      <c r="C24">
        <v>12140871</v>
      </c>
      <c r="D24" t="s">
        <v>211</v>
      </c>
      <c r="E24" t="s">
        <v>187</v>
      </c>
      <c r="F24" t="s">
        <v>177</v>
      </c>
      <c r="G24" t="s">
        <v>68</v>
      </c>
      <c r="I24" s="1">
        <v>45208</v>
      </c>
      <c r="J24" t="s">
        <v>100</v>
      </c>
      <c r="M24" t="s">
        <v>92</v>
      </c>
      <c r="Q24">
        <v>4.7</v>
      </c>
      <c r="U24">
        <v>205</v>
      </c>
      <c r="V24">
        <v>963.5</v>
      </c>
      <c r="W24" t="s">
        <v>34</v>
      </c>
      <c r="X24" t="s">
        <v>38</v>
      </c>
      <c r="Y24" t="s">
        <v>101</v>
      </c>
      <c r="AE24" s="1">
        <v>45235</v>
      </c>
    </row>
    <row r="25" spans="2:31" x14ac:dyDescent="0.35">
      <c r="B25" t="s">
        <v>99</v>
      </c>
      <c r="C25">
        <v>12132053</v>
      </c>
      <c r="D25" t="s">
        <v>211</v>
      </c>
      <c r="E25" t="s">
        <v>187</v>
      </c>
      <c r="F25" t="s">
        <v>177</v>
      </c>
      <c r="G25" t="s">
        <v>68</v>
      </c>
      <c r="I25" s="1">
        <v>45201</v>
      </c>
      <c r="J25" t="s">
        <v>100</v>
      </c>
      <c r="M25" t="s">
        <v>92</v>
      </c>
      <c r="Q25">
        <v>1.9</v>
      </c>
      <c r="U25">
        <v>205</v>
      </c>
      <c r="V25">
        <v>389.5</v>
      </c>
      <c r="W25" t="s">
        <v>34</v>
      </c>
      <c r="X25" t="s">
        <v>38</v>
      </c>
      <c r="Y25" t="s">
        <v>101</v>
      </c>
      <c r="AE25" s="1">
        <v>45235</v>
      </c>
    </row>
    <row r="26" spans="2:31" x14ac:dyDescent="0.35">
      <c r="B26" t="s">
        <v>99</v>
      </c>
      <c r="C26">
        <v>12132064</v>
      </c>
      <c r="D26" t="s">
        <v>211</v>
      </c>
      <c r="E26" t="s">
        <v>187</v>
      </c>
      <c r="F26" t="s">
        <v>177</v>
      </c>
      <c r="G26" t="s">
        <v>68</v>
      </c>
      <c r="I26" s="1">
        <v>45202</v>
      </c>
      <c r="J26" t="s">
        <v>100</v>
      </c>
      <c r="M26" t="s">
        <v>92</v>
      </c>
      <c r="Q26">
        <v>1.6</v>
      </c>
      <c r="U26">
        <v>205</v>
      </c>
      <c r="V26">
        <v>328</v>
      </c>
      <c r="W26" t="s">
        <v>34</v>
      </c>
      <c r="X26" t="s">
        <v>38</v>
      </c>
      <c r="Y26" t="s">
        <v>101</v>
      </c>
      <c r="AE26" s="1">
        <v>45235</v>
      </c>
    </row>
    <row r="27" spans="2:31" x14ac:dyDescent="0.35">
      <c r="B27" t="s">
        <v>99</v>
      </c>
      <c r="C27">
        <v>12132065</v>
      </c>
      <c r="D27" t="s">
        <v>211</v>
      </c>
      <c r="E27" t="s">
        <v>187</v>
      </c>
      <c r="F27" t="s">
        <v>177</v>
      </c>
      <c r="G27" t="s">
        <v>68</v>
      </c>
      <c r="I27" s="1">
        <v>45203</v>
      </c>
      <c r="J27" t="s">
        <v>100</v>
      </c>
      <c r="M27" t="s">
        <v>92</v>
      </c>
      <c r="Q27">
        <v>1.2</v>
      </c>
      <c r="U27">
        <v>205</v>
      </c>
      <c r="V27">
        <v>246</v>
      </c>
      <c r="W27" t="s">
        <v>34</v>
      </c>
      <c r="X27" t="s">
        <v>38</v>
      </c>
      <c r="Y27" t="s">
        <v>101</v>
      </c>
      <c r="AE27" s="1">
        <v>45235</v>
      </c>
    </row>
    <row r="28" spans="2:31" x14ac:dyDescent="0.35">
      <c r="B28" t="s">
        <v>99</v>
      </c>
      <c r="C28">
        <v>12132066</v>
      </c>
      <c r="D28" t="s">
        <v>211</v>
      </c>
      <c r="E28" t="s">
        <v>187</v>
      </c>
      <c r="F28" t="s">
        <v>177</v>
      </c>
      <c r="G28" t="s">
        <v>68</v>
      </c>
      <c r="I28" s="1">
        <v>45204</v>
      </c>
      <c r="J28" t="s">
        <v>100</v>
      </c>
      <c r="M28" t="s">
        <v>92</v>
      </c>
      <c r="Q28">
        <v>2.2999999999999998</v>
      </c>
      <c r="U28">
        <v>205</v>
      </c>
      <c r="V28">
        <v>471.5</v>
      </c>
      <c r="W28" t="s">
        <v>34</v>
      </c>
      <c r="X28" t="s">
        <v>38</v>
      </c>
      <c r="Y28" t="s">
        <v>101</v>
      </c>
      <c r="AE28" s="1">
        <v>45235</v>
      </c>
    </row>
    <row r="29" spans="2:31" x14ac:dyDescent="0.35">
      <c r="B29" t="s">
        <v>99</v>
      </c>
      <c r="C29">
        <v>12132052</v>
      </c>
      <c r="D29" t="s">
        <v>211</v>
      </c>
      <c r="E29" t="s">
        <v>187</v>
      </c>
      <c r="F29" t="s">
        <v>177</v>
      </c>
      <c r="G29" t="s">
        <v>68</v>
      </c>
      <c r="I29" s="1">
        <v>45200</v>
      </c>
      <c r="J29" t="s">
        <v>100</v>
      </c>
      <c r="M29" t="s">
        <v>92</v>
      </c>
      <c r="Q29">
        <v>3.4</v>
      </c>
      <c r="U29">
        <v>205</v>
      </c>
      <c r="V29">
        <v>697</v>
      </c>
      <c r="W29" t="s">
        <v>34</v>
      </c>
      <c r="X29" t="s">
        <v>38</v>
      </c>
      <c r="Y29" t="s">
        <v>101</v>
      </c>
      <c r="AE29" s="1">
        <v>45235</v>
      </c>
    </row>
    <row r="30" spans="2:31" x14ac:dyDescent="0.35">
      <c r="B30" t="s">
        <v>99</v>
      </c>
      <c r="C30">
        <v>12140839</v>
      </c>
      <c r="D30" t="s">
        <v>211</v>
      </c>
      <c r="E30" t="s">
        <v>187</v>
      </c>
      <c r="F30" t="s">
        <v>177</v>
      </c>
      <c r="G30" t="s">
        <v>68</v>
      </c>
      <c r="I30" s="1">
        <v>45212</v>
      </c>
      <c r="J30" t="s">
        <v>100</v>
      </c>
      <c r="M30" t="s">
        <v>92</v>
      </c>
      <c r="Q30">
        <v>2.8</v>
      </c>
      <c r="U30">
        <v>205</v>
      </c>
      <c r="V30">
        <v>574</v>
      </c>
      <c r="W30" t="s">
        <v>34</v>
      </c>
      <c r="X30" t="s">
        <v>38</v>
      </c>
      <c r="Y30" t="s">
        <v>101</v>
      </c>
      <c r="AE30" s="1">
        <v>45235</v>
      </c>
    </row>
    <row r="31" spans="2:31" x14ac:dyDescent="0.35">
      <c r="B31" t="s">
        <v>99</v>
      </c>
      <c r="C31">
        <v>12140821</v>
      </c>
      <c r="D31" t="s">
        <v>211</v>
      </c>
      <c r="E31" t="s">
        <v>187</v>
      </c>
      <c r="F31" t="s">
        <v>177</v>
      </c>
      <c r="G31" t="s">
        <v>68</v>
      </c>
      <c r="I31" s="1">
        <v>45205</v>
      </c>
      <c r="J31" t="s">
        <v>100</v>
      </c>
      <c r="M31" t="s">
        <v>92</v>
      </c>
      <c r="Q31">
        <v>3.1</v>
      </c>
      <c r="U31">
        <v>205</v>
      </c>
      <c r="V31">
        <v>635.5</v>
      </c>
      <c r="W31" t="s">
        <v>34</v>
      </c>
      <c r="X31" t="s">
        <v>38</v>
      </c>
      <c r="Y31" t="s">
        <v>101</v>
      </c>
      <c r="AE31" s="1">
        <v>45235</v>
      </c>
    </row>
    <row r="32" spans="2:31" x14ac:dyDescent="0.35">
      <c r="B32" t="s">
        <v>99</v>
      </c>
      <c r="C32">
        <v>12140822</v>
      </c>
      <c r="D32" t="s">
        <v>211</v>
      </c>
      <c r="E32" t="s">
        <v>187</v>
      </c>
      <c r="F32" t="s">
        <v>177</v>
      </c>
      <c r="G32" t="s">
        <v>68</v>
      </c>
      <c r="I32" s="1">
        <v>45206</v>
      </c>
      <c r="J32" t="s">
        <v>100</v>
      </c>
      <c r="M32" t="s">
        <v>92</v>
      </c>
      <c r="Q32">
        <v>2.9</v>
      </c>
      <c r="U32">
        <v>205</v>
      </c>
      <c r="V32">
        <v>594.5</v>
      </c>
      <c r="W32" t="s">
        <v>34</v>
      </c>
      <c r="X32" t="s">
        <v>38</v>
      </c>
      <c r="Y32" t="s">
        <v>101</v>
      </c>
      <c r="AE32" s="1">
        <v>45235</v>
      </c>
    </row>
    <row r="33" spans="2:31" x14ac:dyDescent="0.35">
      <c r="B33" t="s">
        <v>99</v>
      </c>
      <c r="C33">
        <v>12140841</v>
      </c>
      <c r="D33" t="s">
        <v>211</v>
      </c>
      <c r="E33" t="s">
        <v>187</v>
      </c>
      <c r="F33" t="s">
        <v>177</v>
      </c>
      <c r="G33" t="s">
        <v>68</v>
      </c>
      <c r="I33" s="1">
        <v>45211</v>
      </c>
      <c r="J33" t="s">
        <v>100</v>
      </c>
      <c r="M33" t="s">
        <v>92</v>
      </c>
      <c r="Q33">
        <v>1.5</v>
      </c>
      <c r="U33">
        <v>205</v>
      </c>
      <c r="V33">
        <v>307.5</v>
      </c>
      <c r="W33" t="s">
        <v>34</v>
      </c>
      <c r="X33" t="s">
        <v>38</v>
      </c>
      <c r="Y33" t="s">
        <v>101</v>
      </c>
      <c r="AE33" s="1">
        <v>45235</v>
      </c>
    </row>
    <row r="34" spans="2:31" x14ac:dyDescent="0.35">
      <c r="B34" t="s">
        <v>99</v>
      </c>
      <c r="C34">
        <v>12140823</v>
      </c>
      <c r="D34" t="s">
        <v>211</v>
      </c>
      <c r="E34" t="s">
        <v>187</v>
      </c>
      <c r="F34" t="s">
        <v>177</v>
      </c>
      <c r="G34" t="s">
        <v>68</v>
      </c>
      <c r="I34" s="1">
        <v>45207</v>
      </c>
      <c r="J34" t="s">
        <v>100</v>
      </c>
      <c r="M34" t="s">
        <v>92</v>
      </c>
      <c r="Q34">
        <v>3.1</v>
      </c>
      <c r="U34">
        <v>205</v>
      </c>
      <c r="V34">
        <v>635.5</v>
      </c>
      <c r="W34" t="s">
        <v>34</v>
      </c>
      <c r="X34" t="s">
        <v>38</v>
      </c>
      <c r="Y34" t="s">
        <v>101</v>
      </c>
      <c r="AE34" s="1">
        <v>45235</v>
      </c>
    </row>
    <row r="35" spans="2:31" x14ac:dyDescent="0.35">
      <c r="B35" t="s">
        <v>105</v>
      </c>
      <c r="C35">
        <v>12167966</v>
      </c>
      <c r="D35" t="s">
        <v>212</v>
      </c>
      <c r="E35" t="s">
        <v>187</v>
      </c>
      <c r="F35" t="s">
        <v>177</v>
      </c>
      <c r="G35" t="s">
        <v>106</v>
      </c>
      <c r="I35" s="1">
        <v>45230</v>
      </c>
      <c r="J35" t="s">
        <v>107</v>
      </c>
      <c r="M35" t="s">
        <v>104</v>
      </c>
      <c r="Q35">
        <v>0.3</v>
      </c>
      <c r="U35">
        <v>225</v>
      </c>
      <c r="V35">
        <v>67.5</v>
      </c>
      <c r="Y35" t="s">
        <v>108</v>
      </c>
      <c r="AE35" s="1">
        <v>45235</v>
      </c>
    </row>
    <row r="36" spans="2:31" x14ac:dyDescent="0.35">
      <c r="B36" t="s">
        <v>105</v>
      </c>
      <c r="C36">
        <v>12146272</v>
      </c>
      <c r="D36" t="s">
        <v>212</v>
      </c>
      <c r="E36" t="s">
        <v>187</v>
      </c>
      <c r="F36" t="s">
        <v>177</v>
      </c>
      <c r="G36" t="s">
        <v>106</v>
      </c>
      <c r="I36" s="1">
        <v>45215</v>
      </c>
      <c r="J36" t="s">
        <v>107</v>
      </c>
      <c r="M36" t="s">
        <v>104</v>
      </c>
      <c r="Q36">
        <v>0.4</v>
      </c>
      <c r="U36">
        <v>225</v>
      </c>
      <c r="V36">
        <v>90</v>
      </c>
      <c r="Y36" t="s">
        <v>108</v>
      </c>
      <c r="AE36" s="1">
        <v>45235</v>
      </c>
    </row>
    <row r="37" spans="2:31" x14ac:dyDescent="0.35">
      <c r="B37" t="s">
        <v>109</v>
      </c>
      <c r="C37">
        <v>12139522</v>
      </c>
      <c r="D37" t="s">
        <v>213</v>
      </c>
      <c r="E37" t="s">
        <v>187</v>
      </c>
      <c r="F37" t="s">
        <v>177</v>
      </c>
      <c r="G37" t="s">
        <v>106</v>
      </c>
      <c r="I37" s="1">
        <v>45212</v>
      </c>
      <c r="J37" t="s">
        <v>110</v>
      </c>
      <c r="M37" t="s">
        <v>104</v>
      </c>
      <c r="Q37">
        <v>1.7</v>
      </c>
      <c r="U37">
        <v>225</v>
      </c>
      <c r="V37">
        <v>382.5</v>
      </c>
      <c r="W37" t="s">
        <v>34</v>
      </c>
      <c r="X37" t="s">
        <v>38</v>
      </c>
      <c r="Y37" t="s">
        <v>111</v>
      </c>
      <c r="AE37" s="1">
        <v>45235</v>
      </c>
    </row>
    <row r="38" spans="2:31" x14ac:dyDescent="0.35">
      <c r="B38" t="s">
        <v>109</v>
      </c>
      <c r="C38">
        <v>12146281</v>
      </c>
      <c r="D38" t="s">
        <v>213</v>
      </c>
      <c r="E38" t="s">
        <v>187</v>
      </c>
      <c r="F38" t="s">
        <v>177</v>
      </c>
      <c r="G38" t="s">
        <v>106</v>
      </c>
      <c r="I38" s="1">
        <v>45216</v>
      </c>
      <c r="J38" t="s">
        <v>110</v>
      </c>
      <c r="M38" t="s">
        <v>104</v>
      </c>
      <c r="Q38">
        <v>1.2</v>
      </c>
      <c r="U38">
        <v>225</v>
      </c>
      <c r="V38">
        <v>270</v>
      </c>
      <c r="W38" t="s">
        <v>34</v>
      </c>
      <c r="X38" t="s">
        <v>38</v>
      </c>
      <c r="Y38" t="s">
        <v>111</v>
      </c>
      <c r="AE38" s="1">
        <v>45235</v>
      </c>
    </row>
    <row r="39" spans="2:31" x14ac:dyDescent="0.35">
      <c r="B39" t="s">
        <v>112</v>
      </c>
      <c r="C39">
        <v>12121949</v>
      </c>
      <c r="D39" t="s">
        <v>214</v>
      </c>
      <c r="E39" t="s">
        <v>187</v>
      </c>
      <c r="F39" t="s">
        <v>177</v>
      </c>
      <c r="G39" t="s">
        <v>54</v>
      </c>
      <c r="I39" s="1">
        <v>45170</v>
      </c>
      <c r="J39" t="s">
        <v>113</v>
      </c>
      <c r="M39" t="s">
        <v>63</v>
      </c>
      <c r="Q39">
        <v>0.1</v>
      </c>
      <c r="U39">
        <v>200</v>
      </c>
      <c r="V39">
        <v>20</v>
      </c>
      <c r="W39" t="s">
        <v>34</v>
      </c>
      <c r="X39" t="s">
        <v>38</v>
      </c>
      <c r="Y39" t="s">
        <v>114</v>
      </c>
      <c r="AE39" s="1">
        <v>45235</v>
      </c>
    </row>
    <row r="40" spans="2:31" x14ac:dyDescent="0.35">
      <c r="B40" t="s">
        <v>112</v>
      </c>
      <c r="C40">
        <v>12146783</v>
      </c>
      <c r="D40" t="s">
        <v>214</v>
      </c>
      <c r="E40" t="s">
        <v>187</v>
      </c>
      <c r="F40" t="s">
        <v>177</v>
      </c>
      <c r="G40" t="s">
        <v>54</v>
      </c>
      <c r="I40" s="1">
        <v>45218</v>
      </c>
      <c r="J40" t="s">
        <v>113</v>
      </c>
      <c r="M40" t="s">
        <v>63</v>
      </c>
      <c r="Q40">
        <v>0.2</v>
      </c>
      <c r="U40">
        <v>200</v>
      </c>
      <c r="V40">
        <v>40</v>
      </c>
      <c r="W40" t="s">
        <v>34</v>
      </c>
      <c r="X40" t="s">
        <v>38</v>
      </c>
      <c r="Y40" t="s">
        <v>114</v>
      </c>
      <c r="AE40" s="1">
        <v>45235</v>
      </c>
    </row>
    <row r="41" spans="2:31" x14ac:dyDescent="0.35">
      <c r="B41" t="s">
        <v>115</v>
      </c>
      <c r="C41">
        <v>12132043</v>
      </c>
      <c r="D41" t="s">
        <v>215</v>
      </c>
      <c r="E41" t="s">
        <v>187</v>
      </c>
      <c r="F41" t="s">
        <v>177</v>
      </c>
      <c r="G41" t="s">
        <v>68</v>
      </c>
      <c r="I41" s="1">
        <v>45203</v>
      </c>
      <c r="J41" t="s">
        <v>116</v>
      </c>
      <c r="M41" t="s">
        <v>33</v>
      </c>
      <c r="Q41">
        <v>2.5</v>
      </c>
      <c r="U41">
        <v>205</v>
      </c>
      <c r="V41">
        <v>512.5</v>
      </c>
      <c r="W41" t="s">
        <v>43</v>
      </c>
      <c r="X41" t="s">
        <v>39</v>
      </c>
      <c r="Y41" t="s">
        <v>117</v>
      </c>
      <c r="AE41" s="1">
        <v>45235</v>
      </c>
    </row>
    <row r="42" spans="2:31" x14ac:dyDescent="0.35">
      <c r="B42" t="s">
        <v>115</v>
      </c>
      <c r="C42">
        <v>12132044</v>
      </c>
      <c r="D42" t="s">
        <v>215</v>
      </c>
      <c r="E42" t="s">
        <v>187</v>
      </c>
      <c r="F42" t="s">
        <v>177</v>
      </c>
      <c r="G42" t="s">
        <v>68</v>
      </c>
      <c r="I42" s="1">
        <v>45204</v>
      </c>
      <c r="J42" t="s">
        <v>116</v>
      </c>
      <c r="M42" t="s">
        <v>33</v>
      </c>
      <c r="Q42">
        <v>2.4</v>
      </c>
      <c r="U42">
        <v>205</v>
      </c>
      <c r="V42">
        <v>492</v>
      </c>
      <c r="W42" t="s">
        <v>43</v>
      </c>
      <c r="X42" t="s">
        <v>39</v>
      </c>
      <c r="Y42" t="s">
        <v>117</v>
      </c>
      <c r="AE42" s="1">
        <v>45235</v>
      </c>
    </row>
    <row r="43" spans="2:31" x14ac:dyDescent="0.35">
      <c r="B43" t="s">
        <v>115</v>
      </c>
      <c r="C43">
        <v>12132078</v>
      </c>
      <c r="D43" t="s">
        <v>215</v>
      </c>
      <c r="E43" t="s">
        <v>187</v>
      </c>
      <c r="F43" t="s">
        <v>177</v>
      </c>
      <c r="G43" t="s">
        <v>68</v>
      </c>
      <c r="I43" s="1">
        <v>45201</v>
      </c>
      <c r="J43" t="s">
        <v>116</v>
      </c>
      <c r="M43" t="s">
        <v>33</v>
      </c>
      <c r="Q43">
        <v>2.1</v>
      </c>
      <c r="U43">
        <v>205</v>
      </c>
      <c r="V43">
        <v>430.5</v>
      </c>
      <c r="W43" t="s">
        <v>43</v>
      </c>
      <c r="X43" t="s">
        <v>39</v>
      </c>
      <c r="Y43" t="s">
        <v>117</v>
      </c>
      <c r="AE43" s="1">
        <v>45235</v>
      </c>
    </row>
    <row r="44" spans="2:31" x14ac:dyDescent="0.35">
      <c r="B44" t="s">
        <v>115</v>
      </c>
      <c r="C44">
        <v>12140828</v>
      </c>
      <c r="D44" t="s">
        <v>215</v>
      </c>
      <c r="E44" t="s">
        <v>187</v>
      </c>
      <c r="F44" t="s">
        <v>177</v>
      </c>
      <c r="G44" t="s">
        <v>68</v>
      </c>
      <c r="I44" s="1">
        <v>45205</v>
      </c>
      <c r="J44" t="s">
        <v>116</v>
      </c>
      <c r="M44" t="s">
        <v>33</v>
      </c>
      <c r="Q44">
        <v>1.9</v>
      </c>
      <c r="U44">
        <v>205</v>
      </c>
      <c r="V44">
        <v>389.5</v>
      </c>
      <c r="W44" t="s">
        <v>43</v>
      </c>
      <c r="X44" t="s">
        <v>39</v>
      </c>
      <c r="Y44" t="s">
        <v>117</v>
      </c>
      <c r="AE44" s="1">
        <v>45235</v>
      </c>
    </row>
    <row r="45" spans="2:31" x14ac:dyDescent="0.35">
      <c r="B45" t="s">
        <v>115</v>
      </c>
      <c r="C45">
        <v>12132079</v>
      </c>
      <c r="D45" t="s">
        <v>215</v>
      </c>
      <c r="E45" t="s">
        <v>187</v>
      </c>
      <c r="F45" t="s">
        <v>177</v>
      </c>
      <c r="G45" t="s">
        <v>68</v>
      </c>
      <c r="I45" s="1">
        <v>45202</v>
      </c>
      <c r="J45" t="s">
        <v>116</v>
      </c>
      <c r="M45" t="s">
        <v>33</v>
      </c>
      <c r="Q45">
        <v>1.9</v>
      </c>
      <c r="U45">
        <v>205</v>
      </c>
      <c r="V45">
        <v>389.5</v>
      </c>
      <c r="W45" t="s">
        <v>43</v>
      </c>
      <c r="X45" t="s">
        <v>39</v>
      </c>
      <c r="Y45" t="s">
        <v>117</v>
      </c>
      <c r="AE45" s="1">
        <v>45235</v>
      </c>
    </row>
    <row r="46" spans="2:31" x14ac:dyDescent="0.35">
      <c r="B46" t="s">
        <v>115</v>
      </c>
      <c r="C46">
        <v>12140826</v>
      </c>
      <c r="D46" t="s">
        <v>215</v>
      </c>
      <c r="E46" t="s">
        <v>187</v>
      </c>
      <c r="F46" t="s">
        <v>177</v>
      </c>
      <c r="G46" t="s">
        <v>68</v>
      </c>
      <c r="I46" s="1">
        <v>45206</v>
      </c>
      <c r="J46" t="s">
        <v>116</v>
      </c>
      <c r="M46" t="s">
        <v>33</v>
      </c>
      <c r="Q46">
        <v>2.7</v>
      </c>
      <c r="U46">
        <v>205</v>
      </c>
      <c r="V46">
        <v>553.5</v>
      </c>
      <c r="W46" t="s">
        <v>43</v>
      </c>
      <c r="X46" t="s">
        <v>39</v>
      </c>
      <c r="Y46" t="s">
        <v>117</v>
      </c>
      <c r="AE46" s="1">
        <v>45235</v>
      </c>
    </row>
    <row r="47" spans="2:31" x14ac:dyDescent="0.35">
      <c r="B47" t="s">
        <v>115</v>
      </c>
      <c r="C47">
        <v>12140827</v>
      </c>
      <c r="D47" t="s">
        <v>215</v>
      </c>
      <c r="E47" t="s">
        <v>187</v>
      </c>
      <c r="F47" t="s">
        <v>177</v>
      </c>
      <c r="G47" t="s">
        <v>68</v>
      </c>
      <c r="I47" s="1">
        <v>45207</v>
      </c>
      <c r="J47" t="s">
        <v>116</v>
      </c>
      <c r="M47" t="s">
        <v>33</v>
      </c>
      <c r="Q47">
        <v>1.6</v>
      </c>
      <c r="U47">
        <v>205</v>
      </c>
      <c r="V47">
        <v>328</v>
      </c>
      <c r="W47" t="s">
        <v>43</v>
      </c>
      <c r="X47" t="s">
        <v>39</v>
      </c>
      <c r="Y47" t="s">
        <v>117</v>
      </c>
      <c r="AE47" s="1">
        <v>45235</v>
      </c>
    </row>
    <row r="48" spans="2:31" x14ac:dyDescent="0.35">
      <c r="B48" t="s">
        <v>118</v>
      </c>
      <c r="C48">
        <v>12168214</v>
      </c>
      <c r="D48" t="s">
        <v>216</v>
      </c>
      <c r="E48" t="s">
        <v>187</v>
      </c>
      <c r="F48" t="s">
        <v>177</v>
      </c>
      <c r="G48" t="s">
        <v>60</v>
      </c>
      <c r="I48" s="1">
        <v>45230</v>
      </c>
      <c r="J48" t="s">
        <v>119</v>
      </c>
      <c r="M48" t="s">
        <v>56</v>
      </c>
      <c r="Q48">
        <v>1.6</v>
      </c>
      <c r="U48">
        <v>270</v>
      </c>
      <c r="V48">
        <v>432</v>
      </c>
      <c r="W48" t="s">
        <v>45</v>
      </c>
      <c r="X48" t="s">
        <v>39</v>
      </c>
      <c r="Y48" t="s">
        <v>120</v>
      </c>
      <c r="AE48" s="1">
        <v>45235</v>
      </c>
    </row>
    <row r="49" spans="2:31" x14ac:dyDescent="0.35">
      <c r="B49" t="s">
        <v>118</v>
      </c>
      <c r="C49">
        <v>12168216</v>
      </c>
      <c r="D49" t="s">
        <v>216</v>
      </c>
      <c r="E49" t="s">
        <v>187</v>
      </c>
      <c r="F49" t="s">
        <v>177</v>
      </c>
      <c r="G49" t="s">
        <v>60</v>
      </c>
      <c r="I49" s="1">
        <v>45230</v>
      </c>
      <c r="J49" t="s">
        <v>119</v>
      </c>
      <c r="M49" t="s">
        <v>56</v>
      </c>
      <c r="Q49">
        <v>0.5</v>
      </c>
      <c r="U49">
        <v>270</v>
      </c>
      <c r="V49">
        <v>135</v>
      </c>
      <c r="W49" t="s">
        <v>45</v>
      </c>
      <c r="X49" t="s">
        <v>39</v>
      </c>
      <c r="Y49" t="s">
        <v>120</v>
      </c>
      <c r="AE49" s="1">
        <v>45235</v>
      </c>
    </row>
    <row r="50" spans="2:31" x14ac:dyDescent="0.35">
      <c r="B50" t="s">
        <v>122</v>
      </c>
      <c r="C50">
        <v>12152782</v>
      </c>
      <c r="D50" t="s">
        <v>217</v>
      </c>
      <c r="E50" t="s">
        <v>187</v>
      </c>
      <c r="F50" t="s">
        <v>177</v>
      </c>
      <c r="G50" t="s">
        <v>32</v>
      </c>
      <c r="I50" s="1">
        <v>45202</v>
      </c>
      <c r="J50" t="s">
        <v>123</v>
      </c>
      <c r="M50" t="s">
        <v>124</v>
      </c>
      <c r="Q50">
        <v>0.2</v>
      </c>
      <c r="U50">
        <v>130</v>
      </c>
      <c r="V50">
        <v>26</v>
      </c>
      <c r="W50" t="s">
        <v>34</v>
      </c>
      <c r="X50" t="s">
        <v>35</v>
      </c>
      <c r="Y50" t="s">
        <v>125</v>
      </c>
      <c r="AE50" s="1">
        <v>45235</v>
      </c>
    </row>
    <row r="51" spans="2:31" x14ac:dyDescent="0.35">
      <c r="B51" t="s">
        <v>122</v>
      </c>
      <c r="C51">
        <v>12171563</v>
      </c>
      <c r="D51" t="s">
        <v>217</v>
      </c>
      <c r="E51" t="s">
        <v>187</v>
      </c>
      <c r="F51" t="s">
        <v>177</v>
      </c>
      <c r="G51" t="s">
        <v>32</v>
      </c>
      <c r="I51" s="1">
        <v>45203</v>
      </c>
      <c r="J51" t="s">
        <v>123</v>
      </c>
      <c r="M51" t="s">
        <v>124</v>
      </c>
      <c r="Q51">
        <v>0.2</v>
      </c>
      <c r="U51">
        <v>130</v>
      </c>
      <c r="V51">
        <v>26</v>
      </c>
      <c r="W51" t="s">
        <v>34</v>
      </c>
      <c r="X51" t="s">
        <v>35</v>
      </c>
      <c r="Y51" t="s">
        <v>125</v>
      </c>
      <c r="AE51" s="1">
        <v>45235</v>
      </c>
    </row>
    <row r="52" spans="2:31" x14ac:dyDescent="0.35">
      <c r="B52" t="s">
        <v>126</v>
      </c>
      <c r="C52">
        <v>12121942</v>
      </c>
      <c r="D52" t="s">
        <v>218</v>
      </c>
      <c r="E52" t="s">
        <v>187</v>
      </c>
      <c r="F52" t="s">
        <v>177</v>
      </c>
      <c r="G52" t="s">
        <v>54</v>
      </c>
      <c r="I52" s="1">
        <v>45176</v>
      </c>
      <c r="J52" t="s">
        <v>127</v>
      </c>
      <c r="M52" t="s">
        <v>63</v>
      </c>
      <c r="Q52">
        <v>0.1</v>
      </c>
      <c r="U52">
        <v>185</v>
      </c>
      <c r="V52">
        <v>18.5</v>
      </c>
      <c r="W52" t="s">
        <v>34</v>
      </c>
      <c r="X52" t="s">
        <v>38</v>
      </c>
      <c r="Y52" t="s">
        <v>128</v>
      </c>
      <c r="AE52" s="1">
        <v>45235</v>
      </c>
    </row>
    <row r="53" spans="2:31" x14ac:dyDescent="0.35">
      <c r="B53" t="s">
        <v>126</v>
      </c>
      <c r="C53">
        <v>12121941</v>
      </c>
      <c r="D53" t="s">
        <v>218</v>
      </c>
      <c r="E53" t="s">
        <v>187</v>
      </c>
      <c r="F53" t="s">
        <v>177</v>
      </c>
      <c r="G53" t="s">
        <v>54</v>
      </c>
      <c r="I53" s="1">
        <v>45175</v>
      </c>
      <c r="J53" t="s">
        <v>127</v>
      </c>
      <c r="M53" t="s">
        <v>63</v>
      </c>
      <c r="Q53">
        <v>0.1</v>
      </c>
      <c r="U53">
        <v>185</v>
      </c>
      <c r="V53">
        <v>18.5</v>
      </c>
      <c r="W53" t="s">
        <v>34</v>
      </c>
      <c r="X53" t="s">
        <v>38</v>
      </c>
      <c r="Y53" t="s">
        <v>128</v>
      </c>
      <c r="AE53" s="1">
        <v>45235</v>
      </c>
    </row>
    <row r="54" spans="2:31" x14ac:dyDescent="0.35">
      <c r="B54" t="s">
        <v>135</v>
      </c>
      <c r="C54">
        <v>12174417</v>
      </c>
      <c r="D54" t="s">
        <v>219</v>
      </c>
      <c r="E54" t="s">
        <v>187</v>
      </c>
      <c r="F54" t="s">
        <v>177</v>
      </c>
      <c r="G54" t="s">
        <v>59</v>
      </c>
      <c r="I54" s="1">
        <v>45225</v>
      </c>
      <c r="J54" t="s">
        <v>136</v>
      </c>
      <c r="M54" t="s">
        <v>129</v>
      </c>
      <c r="Q54">
        <v>0.9</v>
      </c>
      <c r="U54">
        <v>200</v>
      </c>
      <c r="V54">
        <v>180</v>
      </c>
      <c r="W54" t="s">
        <v>45</v>
      </c>
      <c r="X54" t="s">
        <v>38</v>
      </c>
      <c r="Y54" t="s">
        <v>137</v>
      </c>
      <c r="AE54" s="1">
        <v>45235</v>
      </c>
    </row>
    <row r="55" spans="2:31" x14ac:dyDescent="0.35">
      <c r="B55" t="s">
        <v>135</v>
      </c>
      <c r="C55">
        <v>12174416</v>
      </c>
      <c r="D55" t="s">
        <v>219</v>
      </c>
      <c r="E55" t="s">
        <v>187</v>
      </c>
      <c r="F55" t="s">
        <v>177</v>
      </c>
      <c r="G55" t="s">
        <v>59</v>
      </c>
      <c r="I55" s="1">
        <v>45225</v>
      </c>
      <c r="J55" t="s">
        <v>136</v>
      </c>
      <c r="M55" t="s">
        <v>129</v>
      </c>
      <c r="Q55">
        <v>0.8</v>
      </c>
      <c r="U55">
        <v>200</v>
      </c>
      <c r="V55">
        <v>160</v>
      </c>
      <c r="W55" t="s">
        <v>45</v>
      </c>
      <c r="X55" t="s">
        <v>38</v>
      </c>
      <c r="Y55" t="s">
        <v>137</v>
      </c>
      <c r="AE55" s="1">
        <v>45235</v>
      </c>
    </row>
    <row r="56" spans="2:31" x14ac:dyDescent="0.35">
      <c r="B56" t="s">
        <v>140</v>
      </c>
      <c r="C56">
        <v>12148588</v>
      </c>
      <c r="D56" t="s">
        <v>220</v>
      </c>
      <c r="E56" t="s">
        <v>187</v>
      </c>
      <c r="F56" t="s">
        <v>177</v>
      </c>
      <c r="G56" t="s">
        <v>142</v>
      </c>
      <c r="I56" s="1">
        <v>45218</v>
      </c>
      <c r="J56" t="s">
        <v>141</v>
      </c>
      <c r="M56" t="s">
        <v>62</v>
      </c>
      <c r="Q56">
        <v>0.3</v>
      </c>
      <c r="U56">
        <v>130</v>
      </c>
      <c r="V56">
        <v>39</v>
      </c>
      <c r="W56" t="s">
        <v>52</v>
      </c>
      <c r="X56" t="s">
        <v>38</v>
      </c>
      <c r="Y56" t="s">
        <v>144</v>
      </c>
      <c r="AE56" s="1">
        <v>45235</v>
      </c>
    </row>
    <row r="57" spans="2:31" x14ac:dyDescent="0.35">
      <c r="B57" t="s">
        <v>140</v>
      </c>
      <c r="C57">
        <v>12141508</v>
      </c>
      <c r="D57" t="s">
        <v>220</v>
      </c>
      <c r="E57" t="s">
        <v>187</v>
      </c>
      <c r="F57" t="s">
        <v>177</v>
      </c>
      <c r="G57" t="s">
        <v>142</v>
      </c>
      <c r="I57" s="1">
        <v>45202</v>
      </c>
      <c r="J57" t="s">
        <v>141</v>
      </c>
      <c r="M57" t="s">
        <v>62</v>
      </c>
      <c r="Q57">
        <v>0.1</v>
      </c>
      <c r="U57">
        <v>130</v>
      </c>
      <c r="V57">
        <v>13</v>
      </c>
      <c r="W57" t="s">
        <v>52</v>
      </c>
      <c r="X57" t="s">
        <v>38</v>
      </c>
      <c r="Y57" t="s">
        <v>144</v>
      </c>
      <c r="AE57" s="1">
        <v>45235</v>
      </c>
    </row>
    <row r="58" spans="2:31" x14ac:dyDescent="0.35">
      <c r="B58" t="s">
        <v>138</v>
      </c>
      <c r="C58">
        <v>12148693</v>
      </c>
      <c r="D58" t="s">
        <v>221</v>
      </c>
      <c r="E58" t="s">
        <v>187</v>
      </c>
      <c r="F58" t="s">
        <v>177</v>
      </c>
      <c r="G58" t="s">
        <v>142</v>
      </c>
      <c r="I58" s="1">
        <v>45217</v>
      </c>
      <c r="J58" t="s">
        <v>139</v>
      </c>
      <c r="M58" t="s">
        <v>62</v>
      </c>
      <c r="Q58">
        <v>1.7</v>
      </c>
      <c r="U58">
        <v>130</v>
      </c>
      <c r="V58">
        <v>221</v>
      </c>
      <c r="W58" t="s">
        <v>41</v>
      </c>
      <c r="X58" t="s">
        <v>37</v>
      </c>
      <c r="Y58" t="s">
        <v>145</v>
      </c>
      <c r="AE58" s="1">
        <v>45235</v>
      </c>
    </row>
    <row r="59" spans="2:31" x14ac:dyDescent="0.35">
      <c r="B59" t="s">
        <v>138</v>
      </c>
      <c r="C59">
        <v>12148695</v>
      </c>
      <c r="D59" t="s">
        <v>221</v>
      </c>
      <c r="E59" t="s">
        <v>187</v>
      </c>
      <c r="F59" t="s">
        <v>177</v>
      </c>
      <c r="G59" t="s">
        <v>142</v>
      </c>
      <c r="I59" s="1">
        <v>45216</v>
      </c>
      <c r="J59" t="s">
        <v>139</v>
      </c>
      <c r="M59" t="s">
        <v>62</v>
      </c>
      <c r="Q59">
        <v>0.5</v>
      </c>
      <c r="U59">
        <v>130</v>
      </c>
      <c r="V59">
        <v>65</v>
      </c>
      <c r="W59" t="s">
        <v>41</v>
      </c>
      <c r="X59" t="s">
        <v>37</v>
      </c>
      <c r="Y59" t="s">
        <v>145</v>
      </c>
      <c r="AE59" s="1">
        <v>45235</v>
      </c>
    </row>
    <row r="60" spans="2:31" x14ac:dyDescent="0.35">
      <c r="B60" t="s">
        <v>146</v>
      </c>
      <c r="C60">
        <v>12156556</v>
      </c>
      <c r="D60" t="s">
        <v>222</v>
      </c>
      <c r="E60" t="s">
        <v>187</v>
      </c>
      <c r="F60" t="s">
        <v>177</v>
      </c>
      <c r="G60" t="s">
        <v>143</v>
      </c>
      <c r="I60" s="1">
        <v>45216</v>
      </c>
      <c r="J60" t="s">
        <v>147</v>
      </c>
      <c r="M60" t="s">
        <v>62</v>
      </c>
      <c r="Q60">
        <v>0.9</v>
      </c>
      <c r="U60">
        <v>235</v>
      </c>
      <c r="V60">
        <v>211.5</v>
      </c>
      <c r="W60" t="s">
        <v>41</v>
      </c>
      <c r="X60" t="s">
        <v>37</v>
      </c>
      <c r="Y60" t="s">
        <v>148</v>
      </c>
      <c r="AE60" s="1">
        <v>45235</v>
      </c>
    </row>
    <row r="61" spans="2:31" x14ac:dyDescent="0.35">
      <c r="B61" t="s">
        <v>146</v>
      </c>
      <c r="C61">
        <v>12156557</v>
      </c>
      <c r="D61" t="s">
        <v>222</v>
      </c>
      <c r="E61" t="s">
        <v>187</v>
      </c>
      <c r="F61" t="s">
        <v>177</v>
      </c>
      <c r="G61" t="s">
        <v>143</v>
      </c>
      <c r="I61" s="1">
        <v>45216</v>
      </c>
      <c r="J61" t="s">
        <v>147</v>
      </c>
      <c r="M61" t="s">
        <v>62</v>
      </c>
      <c r="Q61">
        <v>0.9</v>
      </c>
      <c r="U61">
        <v>235</v>
      </c>
      <c r="V61">
        <v>211.5</v>
      </c>
      <c r="W61" t="s">
        <v>41</v>
      </c>
      <c r="X61" t="s">
        <v>37</v>
      </c>
      <c r="Y61" t="s">
        <v>148</v>
      </c>
      <c r="AE61" s="1">
        <v>45235</v>
      </c>
    </row>
    <row r="62" spans="2:31" x14ac:dyDescent="0.35">
      <c r="B62" t="s">
        <v>151</v>
      </c>
      <c r="C62">
        <v>12175212</v>
      </c>
      <c r="D62" t="s">
        <v>223</v>
      </c>
      <c r="E62" t="s">
        <v>187</v>
      </c>
      <c r="F62" t="s">
        <v>177</v>
      </c>
      <c r="G62" t="s">
        <v>83</v>
      </c>
      <c r="I62" s="1">
        <v>45226</v>
      </c>
      <c r="J62" t="s">
        <v>152</v>
      </c>
      <c r="M62" t="s">
        <v>62</v>
      </c>
      <c r="Q62">
        <v>0.1</v>
      </c>
      <c r="U62">
        <v>250</v>
      </c>
      <c r="V62">
        <v>25</v>
      </c>
      <c r="W62" t="s">
        <v>45</v>
      </c>
      <c r="X62" t="s">
        <v>42</v>
      </c>
      <c r="Y62" t="s">
        <v>153</v>
      </c>
      <c r="AE62" s="1">
        <v>45235</v>
      </c>
    </row>
    <row r="63" spans="2:31" x14ac:dyDescent="0.35">
      <c r="B63" t="s">
        <v>151</v>
      </c>
      <c r="C63">
        <v>12176677</v>
      </c>
      <c r="D63" t="s">
        <v>223</v>
      </c>
      <c r="E63" t="s">
        <v>187</v>
      </c>
      <c r="F63" t="s">
        <v>177</v>
      </c>
      <c r="G63" t="s">
        <v>83</v>
      </c>
      <c r="I63" s="1">
        <v>45230</v>
      </c>
      <c r="J63" t="s">
        <v>152</v>
      </c>
      <c r="M63" t="s">
        <v>62</v>
      </c>
      <c r="Q63">
        <v>0.1</v>
      </c>
      <c r="U63">
        <v>250</v>
      </c>
      <c r="V63">
        <v>25</v>
      </c>
      <c r="W63" t="s">
        <v>45</v>
      </c>
      <c r="X63" t="s">
        <v>42</v>
      </c>
      <c r="Y63" t="s">
        <v>153</v>
      </c>
      <c r="AE63" s="1">
        <v>45235</v>
      </c>
    </row>
    <row r="64" spans="2:31" x14ac:dyDescent="0.35">
      <c r="B64" t="s">
        <v>244</v>
      </c>
      <c r="C64">
        <v>12175252</v>
      </c>
      <c r="D64" t="s">
        <v>245</v>
      </c>
      <c r="E64" t="s">
        <v>188</v>
      </c>
      <c r="F64" t="s">
        <v>177</v>
      </c>
      <c r="G64" t="s">
        <v>246</v>
      </c>
      <c r="I64" s="1">
        <v>45208</v>
      </c>
      <c r="J64" t="s">
        <v>247</v>
      </c>
      <c r="M64" t="s">
        <v>49</v>
      </c>
      <c r="Q64">
        <v>1.1000000000000001</v>
      </c>
      <c r="R64">
        <v>10</v>
      </c>
      <c r="S64">
        <v>1.1000000000000001</v>
      </c>
      <c r="T64">
        <f>S64-R64</f>
        <v>-8.9</v>
      </c>
      <c r="U64">
        <v>250</v>
      </c>
      <c r="V64">
        <v>275</v>
      </c>
      <c r="W64" t="s">
        <v>43</v>
      </c>
      <c r="X64" t="s">
        <v>39</v>
      </c>
      <c r="Y64" t="s">
        <v>248</v>
      </c>
      <c r="AE64" s="1">
        <v>45235</v>
      </c>
    </row>
    <row r="65" spans="2:31" x14ac:dyDescent="0.35">
      <c r="B65" t="s">
        <v>244</v>
      </c>
      <c r="C65">
        <v>12175235</v>
      </c>
      <c r="D65" t="s">
        <v>245</v>
      </c>
      <c r="E65" t="s">
        <v>188</v>
      </c>
      <c r="F65" t="s">
        <v>177</v>
      </c>
      <c r="G65" t="s">
        <v>246</v>
      </c>
      <c r="I65" s="1">
        <v>45208</v>
      </c>
      <c r="J65" t="s">
        <v>247</v>
      </c>
      <c r="M65" t="s">
        <v>49</v>
      </c>
      <c r="Q65">
        <v>0.3</v>
      </c>
      <c r="R65">
        <v>10</v>
      </c>
      <c r="S65">
        <f>S64+Q65</f>
        <v>1.4000000000000001</v>
      </c>
      <c r="T65">
        <f>S65-R65</f>
        <v>-8.6</v>
      </c>
      <c r="U65">
        <v>250</v>
      </c>
      <c r="V65">
        <v>75</v>
      </c>
      <c r="W65" t="s">
        <v>43</v>
      </c>
      <c r="X65" t="s">
        <v>249</v>
      </c>
      <c r="Y65" t="s">
        <v>250</v>
      </c>
      <c r="AE65" s="1">
        <v>45235</v>
      </c>
    </row>
    <row r="66" spans="2:31" x14ac:dyDescent="0.35">
      <c r="B66" t="s">
        <v>244</v>
      </c>
      <c r="C66">
        <v>12175244</v>
      </c>
      <c r="D66" t="s">
        <v>245</v>
      </c>
      <c r="E66" t="s">
        <v>188</v>
      </c>
      <c r="F66" t="s">
        <v>177</v>
      </c>
      <c r="G66" t="s">
        <v>246</v>
      </c>
      <c r="I66" s="1">
        <v>45208</v>
      </c>
      <c r="J66" t="s">
        <v>247</v>
      </c>
      <c r="M66" t="s">
        <v>49</v>
      </c>
      <c r="Q66">
        <v>0.7</v>
      </c>
      <c r="R66">
        <v>10</v>
      </c>
      <c r="S66">
        <f>S65+Q66</f>
        <v>2.1</v>
      </c>
      <c r="T66">
        <f>S66-R66</f>
        <v>-7.9</v>
      </c>
      <c r="U66">
        <v>250</v>
      </c>
      <c r="V66">
        <v>175</v>
      </c>
      <c r="W66" t="s">
        <v>43</v>
      </c>
      <c r="X66" t="s">
        <v>39</v>
      </c>
      <c r="Y66" t="s">
        <v>251</v>
      </c>
      <c r="AE66" s="1">
        <v>45235</v>
      </c>
    </row>
    <row r="67" spans="2:31" x14ac:dyDescent="0.35">
      <c r="B67" t="s">
        <v>244</v>
      </c>
      <c r="C67">
        <v>12175239</v>
      </c>
      <c r="D67" t="s">
        <v>245</v>
      </c>
      <c r="E67" t="s">
        <v>188</v>
      </c>
      <c r="F67" t="s">
        <v>177</v>
      </c>
      <c r="G67" t="s">
        <v>246</v>
      </c>
      <c r="I67" s="1">
        <v>45208</v>
      </c>
      <c r="J67" t="s">
        <v>247</v>
      </c>
      <c r="M67" t="s">
        <v>49</v>
      </c>
      <c r="Q67">
        <v>1.1000000000000001</v>
      </c>
      <c r="R67">
        <v>10</v>
      </c>
      <c r="S67">
        <f>S66+Q67</f>
        <v>3.2</v>
      </c>
      <c r="T67">
        <f>S67-R67</f>
        <v>-6.8</v>
      </c>
      <c r="U67">
        <v>250</v>
      </c>
      <c r="V67">
        <v>275</v>
      </c>
      <c r="W67" t="s">
        <v>43</v>
      </c>
      <c r="X67" t="s">
        <v>249</v>
      </c>
      <c r="Y67" t="s">
        <v>252</v>
      </c>
      <c r="AE67" s="1">
        <v>45235</v>
      </c>
    </row>
    <row r="68" spans="2:31" x14ac:dyDescent="0.35">
      <c r="B68" t="s">
        <v>244</v>
      </c>
      <c r="C68">
        <v>12175238</v>
      </c>
      <c r="D68" t="s">
        <v>245</v>
      </c>
      <c r="E68" t="s">
        <v>188</v>
      </c>
      <c r="F68" t="s">
        <v>177</v>
      </c>
      <c r="G68" t="s">
        <v>246</v>
      </c>
      <c r="I68" s="1">
        <v>45208</v>
      </c>
      <c r="J68" t="s">
        <v>247</v>
      </c>
      <c r="M68" t="s">
        <v>49</v>
      </c>
      <c r="Q68">
        <v>0.3</v>
      </c>
      <c r="R68">
        <v>10</v>
      </c>
      <c r="S68">
        <f>S67+Q68</f>
        <v>3.5</v>
      </c>
      <c r="T68">
        <f>S68-R68</f>
        <v>-6.5</v>
      </c>
      <c r="U68">
        <v>250</v>
      </c>
      <c r="V68">
        <v>75</v>
      </c>
      <c r="W68" t="s">
        <v>43</v>
      </c>
      <c r="X68" t="s">
        <v>249</v>
      </c>
      <c r="Y68" t="s">
        <v>253</v>
      </c>
      <c r="AE68" s="1">
        <v>45235</v>
      </c>
    </row>
    <row r="69" spans="2:31" x14ac:dyDescent="0.35">
      <c r="B69" t="s">
        <v>244</v>
      </c>
      <c r="C69">
        <v>12175237</v>
      </c>
      <c r="D69" t="s">
        <v>245</v>
      </c>
      <c r="E69" t="s">
        <v>188</v>
      </c>
      <c r="F69" t="s">
        <v>177</v>
      </c>
      <c r="G69" t="s">
        <v>246</v>
      </c>
      <c r="I69" s="1">
        <v>45208</v>
      </c>
      <c r="J69" t="s">
        <v>247</v>
      </c>
      <c r="M69" t="s">
        <v>49</v>
      </c>
      <c r="Q69">
        <v>7.4</v>
      </c>
      <c r="R69">
        <v>10</v>
      </c>
      <c r="S69">
        <f>S68+Q69</f>
        <v>10.9</v>
      </c>
      <c r="T69">
        <f>S69-R69</f>
        <v>0.90000000000000036</v>
      </c>
      <c r="U69">
        <v>250</v>
      </c>
      <c r="V69" s="2">
        <v>1850</v>
      </c>
      <c r="W69" t="s">
        <v>43</v>
      </c>
      <c r="X69" t="s">
        <v>249</v>
      </c>
      <c r="Y69" t="s">
        <v>254</v>
      </c>
      <c r="AE69" s="1">
        <v>45235</v>
      </c>
    </row>
    <row r="70" spans="2:31" x14ac:dyDescent="0.35">
      <c r="B70" t="s">
        <v>244</v>
      </c>
      <c r="C70">
        <v>12175263</v>
      </c>
      <c r="D70" t="s">
        <v>255</v>
      </c>
      <c r="E70" t="s">
        <v>188</v>
      </c>
      <c r="F70" t="s">
        <v>177</v>
      </c>
      <c r="G70" t="s">
        <v>246</v>
      </c>
      <c r="I70" s="1">
        <v>45209</v>
      </c>
      <c r="J70" t="s">
        <v>247</v>
      </c>
      <c r="M70" t="s">
        <v>49</v>
      </c>
      <c r="Q70">
        <v>0.3</v>
      </c>
      <c r="R70">
        <v>10</v>
      </c>
      <c r="S70">
        <v>0.3</v>
      </c>
      <c r="T70">
        <f>S70-R70</f>
        <v>-9.6999999999999993</v>
      </c>
      <c r="U70">
        <v>250</v>
      </c>
      <c r="V70">
        <v>75</v>
      </c>
      <c r="W70" t="s">
        <v>43</v>
      </c>
      <c r="X70" t="s">
        <v>249</v>
      </c>
      <c r="Y70" t="s">
        <v>256</v>
      </c>
      <c r="AE70" s="1">
        <v>45235</v>
      </c>
    </row>
    <row r="71" spans="2:31" x14ac:dyDescent="0.35">
      <c r="B71" t="s">
        <v>244</v>
      </c>
      <c r="C71">
        <v>12175261</v>
      </c>
      <c r="D71" t="s">
        <v>255</v>
      </c>
      <c r="E71" t="s">
        <v>188</v>
      </c>
      <c r="F71" t="s">
        <v>177</v>
      </c>
      <c r="G71" t="s">
        <v>246</v>
      </c>
      <c r="I71" s="1">
        <v>45209</v>
      </c>
      <c r="J71" t="s">
        <v>247</v>
      </c>
      <c r="M71" t="s">
        <v>49</v>
      </c>
      <c r="Q71">
        <v>1.6</v>
      </c>
      <c r="R71">
        <v>10</v>
      </c>
      <c r="S71">
        <f>S70+Q71</f>
        <v>1.9000000000000001</v>
      </c>
      <c r="T71">
        <f>S71-R71</f>
        <v>-8.1</v>
      </c>
      <c r="U71">
        <v>250</v>
      </c>
      <c r="V71">
        <v>400</v>
      </c>
      <c r="W71" t="s">
        <v>257</v>
      </c>
      <c r="X71" t="s">
        <v>37</v>
      </c>
      <c r="Y71" t="s">
        <v>258</v>
      </c>
      <c r="AE71" s="1">
        <v>45235</v>
      </c>
    </row>
    <row r="72" spans="2:31" x14ac:dyDescent="0.35">
      <c r="B72" t="s">
        <v>244</v>
      </c>
      <c r="C72">
        <v>12175273</v>
      </c>
      <c r="D72" t="s">
        <v>255</v>
      </c>
      <c r="E72" t="s">
        <v>188</v>
      </c>
      <c r="F72" t="s">
        <v>177</v>
      </c>
      <c r="G72" t="s">
        <v>246</v>
      </c>
      <c r="I72" s="1">
        <v>45209</v>
      </c>
      <c r="J72" t="s">
        <v>247</v>
      </c>
      <c r="M72" t="s">
        <v>49</v>
      </c>
      <c r="Q72">
        <v>1.4</v>
      </c>
      <c r="R72">
        <v>10</v>
      </c>
      <c r="S72">
        <f>S71+Q72</f>
        <v>3.3</v>
      </c>
      <c r="T72">
        <f>S72-R72</f>
        <v>-6.7</v>
      </c>
      <c r="U72">
        <v>250</v>
      </c>
      <c r="V72">
        <v>350</v>
      </c>
      <c r="W72" t="s">
        <v>43</v>
      </c>
      <c r="X72" t="s">
        <v>249</v>
      </c>
      <c r="Y72" t="s">
        <v>252</v>
      </c>
      <c r="AE72" s="1">
        <v>45235</v>
      </c>
    </row>
    <row r="73" spans="2:31" x14ac:dyDescent="0.35">
      <c r="B73" t="s">
        <v>244</v>
      </c>
      <c r="C73">
        <v>12175271</v>
      </c>
      <c r="D73" t="s">
        <v>255</v>
      </c>
      <c r="E73" t="s">
        <v>188</v>
      </c>
      <c r="F73" t="s">
        <v>177</v>
      </c>
      <c r="G73" t="s">
        <v>246</v>
      </c>
      <c r="I73" s="1">
        <v>45209</v>
      </c>
      <c r="J73" t="s">
        <v>247</v>
      </c>
      <c r="M73" t="s">
        <v>49</v>
      </c>
      <c r="Q73">
        <v>0.3</v>
      </c>
      <c r="R73">
        <v>10</v>
      </c>
      <c r="S73">
        <f>S72+Q73</f>
        <v>3.5999999999999996</v>
      </c>
      <c r="T73">
        <f>S73-R73</f>
        <v>-6.4</v>
      </c>
      <c r="U73">
        <v>250</v>
      </c>
      <c r="V73">
        <v>75</v>
      </c>
      <c r="W73" t="s">
        <v>43</v>
      </c>
      <c r="X73" t="s">
        <v>249</v>
      </c>
      <c r="Y73" t="s">
        <v>253</v>
      </c>
      <c r="AE73" s="1">
        <v>45235</v>
      </c>
    </row>
    <row r="74" spans="2:31" x14ac:dyDescent="0.35">
      <c r="B74" t="s">
        <v>244</v>
      </c>
      <c r="C74">
        <v>12175268</v>
      </c>
      <c r="D74" t="s">
        <v>255</v>
      </c>
      <c r="E74" t="s">
        <v>188</v>
      </c>
      <c r="F74" t="s">
        <v>177</v>
      </c>
      <c r="G74" t="s">
        <v>246</v>
      </c>
      <c r="I74" s="1">
        <v>45209</v>
      </c>
      <c r="J74" t="s">
        <v>247</v>
      </c>
      <c r="M74" t="s">
        <v>49</v>
      </c>
      <c r="Q74">
        <v>6.5</v>
      </c>
      <c r="R74">
        <v>10</v>
      </c>
      <c r="S74">
        <f>S73+Q74</f>
        <v>10.1</v>
      </c>
      <c r="T74">
        <f>S74-R74</f>
        <v>9.9999999999999645E-2</v>
      </c>
      <c r="U74">
        <v>250</v>
      </c>
      <c r="V74" s="2">
        <v>1625</v>
      </c>
      <c r="W74" t="s">
        <v>43</v>
      </c>
      <c r="X74" t="s">
        <v>249</v>
      </c>
      <c r="Y74" t="s">
        <v>259</v>
      </c>
      <c r="AE74" s="1">
        <v>45235</v>
      </c>
    </row>
    <row r="75" spans="2:31" x14ac:dyDescent="0.35">
      <c r="B75" t="s">
        <v>244</v>
      </c>
      <c r="C75">
        <v>12175322</v>
      </c>
      <c r="D75" t="s">
        <v>255</v>
      </c>
      <c r="E75" t="s">
        <v>188</v>
      </c>
      <c r="F75" t="s">
        <v>177</v>
      </c>
      <c r="G75" t="s">
        <v>246</v>
      </c>
      <c r="I75" s="1">
        <v>45209</v>
      </c>
      <c r="J75" t="s">
        <v>247</v>
      </c>
      <c r="M75" t="s">
        <v>49</v>
      </c>
      <c r="Q75">
        <v>1.2</v>
      </c>
      <c r="R75">
        <v>10</v>
      </c>
      <c r="S75">
        <f>S68+Q75</f>
        <v>4.7</v>
      </c>
      <c r="T75">
        <f>S75-R75</f>
        <v>-5.3</v>
      </c>
      <c r="U75">
        <v>250</v>
      </c>
      <c r="V75">
        <v>300</v>
      </c>
      <c r="W75" t="s">
        <v>257</v>
      </c>
      <c r="X75" t="s">
        <v>37</v>
      </c>
      <c r="Y75" t="s">
        <v>260</v>
      </c>
      <c r="AE75" s="1">
        <v>45235</v>
      </c>
    </row>
    <row r="76" spans="2:31" x14ac:dyDescent="0.35">
      <c r="B76" t="s">
        <v>261</v>
      </c>
      <c r="C76">
        <v>12171761</v>
      </c>
      <c r="D76" t="s">
        <v>262</v>
      </c>
      <c r="E76" t="s">
        <v>188</v>
      </c>
      <c r="F76" t="s">
        <v>177</v>
      </c>
      <c r="G76" t="s">
        <v>263</v>
      </c>
      <c r="I76" s="1">
        <v>45216</v>
      </c>
      <c r="J76" t="s">
        <v>264</v>
      </c>
      <c r="M76" t="s">
        <v>64</v>
      </c>
      <c r="Q76">
        <v>0.1</v>
      </c>
      <c r="R76">
        <v>10</v>
      </c>
      <c r="S76">
        <v>0.1</v>
      </c>
      <c r="U76">
        <v>225</v>
      </c>
      <c r="V76">
        <v>22.5</v>
      </c>
      <c r="W76" t="s">
        <v>34</v>
      </c>
      <c r="X76" t="s">
        <v>42</v>
      </c>
      <c r="Y76" t="s">
        <v>265</v>
      </c>
      <c r="AE76" s="1">
        <v>45235</v>
      </c>
    </row>
    <row r="77" spans="2:31" x14ac:dyDescent="0.35">
      <c r="B77" t="s">
        <v>261</v>
      </c>
      <c r="C77">
        <v>12171763</v>
      </c>
      <c r="D77" t="s">
        <v>262</v>
      </c>
      <c r="E77" t="s">
        <v>188</v>
      </c>
      <c r="F77" t="s">
        <v>177</v>
      </c>
      <c r="G77" t="s">
        <v>263</v>
      </c>
      <c r="I77" s="1">
        <v>45216</v>
      </c>
      <c r="J77" t="s">
        <v>264</v>
      </c>
      <c r="M77" t="s">
        <v>64</v>
      </c>
      <c r="Q77">
        <v>0.1</v>
      </c>
      <c r="R77">
        <v>10</v>
      </c>
      <c r="S77">
        <f>S76+Q77</f>
        <v>0.2</v>
      </c>
      <c r="U77">
        <v>225</v>
      </c>
      <c r="V77">
        <v>22.5</v>
      </c>
      <c r="W77" t="s">
        <v>34</v>
      </c>
      <c r="X77" t="s">
        <v>42</v>
      </c>
      <c r="Y77" t="s">
        <v>266</v>
      </c>
      <c r="AE77" s="1">
        <v>45235</v>
      </c>
    </row>
    <row r="78" spans="2:31" x14ac:dyDescent="0.35">
      <c r="B78" t="s">
        <v>261</v>
      </c>
      <c r="C78">
        <v>12171764</v>
      </c>
      <c r="D78" t="s">
        <v>262</v>
      </c>
      <c r="E78" t="s">
        <v>188</v>
      </c>
      <c r="F78" t="s">
        <v>177</v>
      </c>
      <c r="G78" t="s">
        <v>263</v>
      </c>
      <c r="I78" s="1">
        <v>45216</v>
      </c>
      <c r="J78" t="s">
        <v>264</v>
      </c>
      <c r="M78" t="s">
        <v>64</v>
      </c>
      <c r="Q78">
        <v>2.2000000000000002</v>
      </c>
      <c r="R78">
        <v>10</v>
      </c>
      <c r="S78">
        <f>S65+Q78</f>
        <v>3.6000000000000005</v>
      </c>
      <c r="T78">
        <f>S78-R78</f>
        <v>-6.3999999999999995</v>
      </c>
      <c r="U78">
        <v>225</v>
      </c>
      <c r="V78">
        <v>495</v>
      </c>
      <c r="W78" t="s">
        <v>34</v>
      </c>
      <c r="X78" t="s">
        <v>267</v>
      </c>
      <c r="Y78" t="s">
        <v>268</v>
      </c>
      <c r="AE78" s="1">
        <v>45235</v>
      </c>
    </row>
    <row r="79" spans="2:31" x14ac:dyDescent="0.35">
      <c r="B79" t="s">
        <v>261</v>
      </c>
      <c r="C79">
        <v>12171765</v>
      </c>
      <c r="D79" t="s">
        <v>262</v>
      </c>
      <c r="E79" t="s">
        <v>188</v>
      </c>
      <c r="F79" t="s">
        <v>177</v>
      </c>
      <c r="G79" t="s">
        <v>263</v>
      </c>
      <c r="I79" s="1">
        <v>45216</v>
      </c>
      <c r="J79" t="s">
        <v>264</v>
      </c>
      <c r="M79" t="s">
        <v>64</v>
      </c>
      <c r="Q79">
        <v>0.3</v>
      </c>
      <c r="R79">
        <v>10</v>
      </c>
      <c r="S79">
        <f>S73+Q79</f>
        <v>3.8999999999999995</v>
      </c>
      <c r="T79">
        <f>S79-R79</f>
        <v>-6.1000000000000005</v>
      </c>
      <c r="U79">
        <v>225</v>
      </c>
      <c r="V79">
        <v>67.5</v>
      </c>
      <c r="W79" t="s">
        <v>34</v>
      </c>
      <c r="X79" t="s">
        <v>38</v>
      </c>
      <c r="Y79" t="s">
        <v>269</v>
      </c>
      <c r="AE79" s="1">
        <v>45235</v>
      </c>
    </row>
    <row r="80" spans="2:31" x14ac:dyDescent="0.35">
      <c r="B80" t="s">
        <v>261</v>
      </c>
      <c r="C80">
        <v>12171768</v>
      </c>
      <c r="D80" t="s">
        <v>262</v>
      </c>
      <c r="E80" t="s">
        <v>188</v>
      </c>
      <c r="F80" t="s">
        <v>177</v>
      </c>
      <c r="G80" t="s">
        <v>263</v>
      </c>
      <c r="I80" s="1">
        <v>45216</v>
      </c>
      <c r="J80" t="s">
        <v>264</v>
      </c>
      <c r="M80" t="s">
        <v>64</v>
      </c>
      <c r="Q80">
        <v>4.7</v>
      </c>
      <c r="R80">
        <v>10</v>
      </c>
      <c r="S80">
        <f>S79+Q80</f>
        <v>8.6</v>
      </c>
      <c r="T80">
        <f>S80-R80</f>
        <v>-1.4000000000000004</v>
      </c>
      <c r="U80">
        <v>225</v>
      </c>
      <c r="V80" s="2">
        <v>1057.5</v>
      </c>
      <c r="W80" t="s">
        <v>270</v>
      </c>
      <c r="X80" t="s">
        <v>37</v>
      </c>
      <c r="Y80" t="s">
        <v>271</v>
      </c>
      <c r="AE80" s="1">
        <v>45235</v>
      </c>
    </row>
    <row r="81" spans="2:31" x14ac:dyDescent="0.35">
      <c r="B81" t="s">
        <v>261</v>
      </c>
      <c r="C81">
        <v>12171769</v>
      </c>
      <c r="D81" t="s">
        <v>262</v>
      </c>
      <c r="E81" t="s">
        <v>188</v>
      </c>
      <c r="F81" t="s">
        <v>177</v>
      </c>
      <c r="G81" t="s">
        <v>263</v>
      </c>
      <c r="I81" s="1">
        <v>45216</v>
      </c>
      <c r="J81" t="s">
        <v>264</v>
      </c>
      <c r="M81" t="s">
        <v>64</v>
      </c>
      <c r="Q81">
        <v>1.8</v>
      </c>
      <c r="R81">
        <v>10</v>
      </c>
      <c r="S81">
        <f>S80+Q81</f>
        <v>10.4</v>
      </c>
      <c r="T81">
        <f>S81-R81</f>
        <v>0.40000000000000036</v>
      </c>
      <c r="U81">
        <v>225</v>
      </c>
      <c r="V81">
        <v>405</v>
      </c>
      <c r="W81" t="s">
        <v>270</v>
      </c>
      <c r="X81" t="s">
        <v>267</v>
      </c>
      <c r="Y81" t="s">
        <v>272</v>
      </c>
      <c r="AE81" s="1">
        <v>45235</v>
      </c>
    </row>
    <row r="82" spans="2:31" x14ac:dyDescent="0.35">
      <c r="B82" t="s">
        <v>261</v>
      </c>
      <c r="C82">
        <v>12171780</v>
      </c>
      <c r="D82" t="s">
        <v>262</v>
      </c>
      <c r="E82" t="s">
        <v>188</v>
      </c>
      <c r="F82" t="s">
        <v>177</v>
      </c>
      <c r="G82" t="s">
        <v>263</v>
      </c>
      <c r="I82" s="1">
        <v>45216</v>
      </c>
      <c r="J82" t="s">
        <v>264</v>
      </c>
      <c r="M82" t="s">
        <v>64</v>
      </c>
      <c r="Q82">
        <v>0.1</v>
      </c>
      <c r="R82">
        <v>10</v>
      </c>
      <c r="S82">
        <f>S81+Q82</f>
        <v>10.5</v>
      </c>
      <c r="T82">
        <f>S82-R82</f>
        <v>0.5</v>
      </c>
      <c r="U82">
        <v>225</v>
      </c>
      <c r="V82">
        <v>22.5</v>
      </c>
      <c r="W82" t="s">
        <v>270</v>
      </c>
      <c r="X82" t="s">
        <v>46</v>
      </c>
      <c r="Y82" t="s">
        <v>273</v>
      </c>
      <c r="AE82" s="1">
        <v>45235</v>
      </c>
    </row>
    <row r="83" spans="2:31" x14ac:dyDescent="0.35">
      <c r="B83" t="s">
        <v>261</v>
      </c>
      <c r="C83">
        <v>12171781</v>
      </c>
      <c r="D83" t="s">
        <v>262</v>
      </c>
      <c r="E83" t="s">
        <v>188</v>
      </c>
      <c r="F83" t="s">
        <v>177</v>
      </c>
      <c r="G83" t="s">
        <v>263</v>
      </c>
      <c r="I83" s="1">
        <v>45216</v>
      </c>
      <c r="J83" t="s">
        <v>264</v>
      </c>
      <c r="M83" t="s">
        <v>64</v>
      </c>
      <c r="Q83">
        <v>0.3</v>
      </c>
      <c r="R83">
        <v>10</v>
      </c>
      <c r="S83">
        <f>S82+Q83</f>
        <v>10.8</v>
      </c>
      <c r="T83">
        <f>S83-R83</f>
        <v>0.80000000000000071</v>
      </c>
      <c r="U83">
        <v>225</v>
      </c>
      <c r="V83">
        <v>67.5</v>
      </c>
      <c r="W83" t="s">
        <v>270</v>
      </c>
      <c r="X83" t="s">
        <v>46</v>
      </c>
      <c r="Y83" t="s">
        <v>274</v>
      </c>
      <c r="AE83" s="1">
        <v>45235</v>
      </c>
    </row>
    <row r="84" spans="2:31" x14ac:dyDescent="0.35">
      <c r="B84" t="s">
        <v>261</v>
      </c>
      <c r="C84">
        <v>12171766</v>
      </c>
      <c r="D84" t="s">
        <v>262</v>
      </c>
      <c r="E84" t="s">
        <v>188</v>
      </c>
      <c r="F84" t="s">
        <v>177</v>
      </c>
      <c r="G84" t="s">
        <v>263</v>
      </c>
      <c r="I84" s="1">
        <v>45216</v>
      </c>
      <c r="J84" t="s">
        <v>264</v>
      </c>
      <c r="M84" t="s">
        <v>64</v>
      </c>
      <c r="Q84">
        <v>1.3</v>
      </c>
      <c r="R84">
        <v>10</v>
      </c>
      <c r="S84">
        <f>S83+Q84</f>
        <v>12.100000000000001</v>
      </c>
      <c r="T84">
        <f>S84-R84</f>
        <v>2.1000000000000014</v>
      </c>
      <c r="U84">
        <v>225</v>
      </c>
      <c r="V84">
        <v>292.5</v>
      </c>
      <c r="W84" t="s">
        <v>34</v>
      </c>
      <c r="X84" t="s">
        <v>267</v>
      </c>
      <c r="Y84" t="s">
        <v>275</v>
      </c>
      <c r="AE84" s="1">
        <v>45235</v>
      </c>
    </row>
    <row r="85" spans="2:31" x14ac:dyDescent="0.35">
      <c r="B85" t="s">
        <v>261</v>
      </c>
      <c r="C85">
        <v>12171717</v>
      </c>
      <c r="D85" t="s">
        <v>276</v>
      </c>
      <c r="E85" t="s">
        <v>188</v>
      </c>
      <c r="F85" t="s">
        <v>177</v>
      </c>
      <c r="G85" t="s">
        <v>263</v>
      </c>
      <c r="I85" s="1">
        <v>45222</v>
      </c>
      <c r="J85" t="s">
        <v>264</v>
      </c>
      <c r="M85" t="s">
        <v>64</v>
      </c>
      <c r="Q85">
        <v>0.1</v>
      </c>
      <c r="R85">
        <v>10</v>
      </c>
      <c r="S85">
        <v>0.1</v>
      </c>
      <c r="U85">
        <v>225</v>
      </c>
      <c r="V85">
        <v>22.5</v>
      </c>
      <c r="W85" t="s">
        <v>44</v>
      </c>
      <c r="X85" t="s">
        <v>35</v>
      </c>
      <c r="Y85" t="s">
        <v>277</v>
      </c>
      <c r="AE85" s="1">
        <v>45235</v>
      </c>
    </row>
    <row r="86" spans="2:31" x14ac:dyDescent="0.35">
      <c r="B86" t="s">
        <v>261</v>
      </c>
      <c r="C86">
        <v>12171676</v>
      </c>
      <c r="D86" t="s">
        <v>276</v>
      </c>
      <c r="E86" t="s">
        <v>188</v>
      </c>
      <c r="F86" t="s">
        <v>177</v>
      </c>
      <c r="G86" t="s">
        <v>263</v>
      </c>
      <c r="I86" s="1">
        <v>45222</v>
      </c>
      <c r="J86" t="s">
        <v>264</v>
      </c>
      <c r="M86" t="s">
        <v>64</v>
      </c>
      <c r="Q86">
        <v>0.1</v>
      </c>
      <c r="R86">
        <v>10</v>
      </c>
      <c r="S86" t="e">
        <f>#REF!+Q86</f>
        <v>#REF!</v>
      </c>
      <c r="T86" t="e">
        <f>S86-R86</f>
        <v>#REF!</v>
      </c>
      <c r="U86">
        <v>225</v>
      </c>
      <c r="V86">
        <v>22.5</v>
      </c>
      <c r="W86" t="s">
        <v>34</v>
      </c>
      <c r="X86" t="s">
        <v>46</v>
      </c>
      <c r="Y86" t="s">
        <v>278</v>
      </c>
      <c r="AE86" s="1">
        <v>45235</v>
      </c>
    </row>
    <row r="87" spans="2:31" x14ac:dyDescent="0.35">
      <c r="B87" t="s">
        <v>261</v>
      </c>
      <c r="C87">
        <v>12171629</v>
      </c>
      <c r="D87" t="s">
        <v>276</v>
      </c>
      <c r="E87" t="s">
        <v>188</v>
      </c>
      <c r="F87" t="s">
        <v>177</v>
      </c>
      <c r="G87" t="s">
        <v>263</v>
      </c>
      <c r="I87" s="1">
        <v>45222</v>
      </c>
      <c r="J87" t="s">
        <v>264</v>
      </c>
      <c r="M87" t="s">
        <v>64</v>
      </c>
      <c r="Q87">
        <v>0.1</v>
      </c>
      <c r="R87">
        <v>10</v>
      </c>
      <c r="S87">
        <f>S83+Q87</f>
        <v>10.9</v>
      </c>
      <c r="T87">
        <f>S87-R87</f>
        <v>0.90000000000000036</v>
      </c>
      <c r="U87">
        <v>225</v>
      </c>
      <c r="V87">
        <v>22.5</v>
      </c>
      <c r="W87" t="s">
        <v>34</v>
      </c>
      <c r="X87" t="s">
        <v>42</v>
      </c>
      <c r="Y87" t="s">
        <v>279</v>
      </c>
      <c r="AE87" s="1">
        <v>45235</v>
      </c>
    </row>
    <row r="88" spans="2:31" x14ac:dyDescent="0.35">
      <c r="B88" t="s">
        <v>261</v>
      </c>
      <c r="C88">
        <v>12171647</v>
      </c>
      <c r="D88" t="s">
        <v>276</v>
      </c>
      <c r="E88" t="s">
        <v>188</v>
      </c>
      <c r="F88" t="s">
        <v>177</v>
      </c>
      <c r="G88" t="s">
        <v>263</v>
      </c>
      <c r="I88" s="1">
        <v>45222</v>
      </c>
      <c r="J88" t="s">
        <v>264</v>
      </c>
      <c r="M88" t="s">
        <v>64</v>
      </c>
      <c r="Q88">
        <v>0.4</v>
      </c>
      <c r="R88">
        <v>10</v>
      </c>
      <c r="S88">
        <f>S85+Q88</f>
        <v>0.5</v>
      </c>
      <c r="T88">
        <f>S88-R88</f>
        <v>-9.5</v>
      </c>
      <c r="U88">
        <v>225</v>
      </c>
      <c r="V88">
        <v>90</v>
      </c>
      <c r="W88" t="s">
        <v>34</v>
      </c>
      <c r="X88" t="s">
        <v>46</v>
      </c>
      <c r="Y88" t="s">
        <v>280</v>
      </c>
      <c r="AE88" s="1">
        <v>45235</v>
      </c>
    </row>
    <row r="89" spans="2:31" x14ac:dyDescent="0.35">
      <c r="B89" t="s">
        <v>261</v>
      </c>
      <c r="C89">
        <v>12171643</v>
      </c>
      <c r="D89" t="s">
        <v>276</v>
      </c>
      <c r="E89" t="s">
        <v>188</v>
      </c>
      <c r="F89" t="s">
        <v>177</v>
      </c>
      <c r="G89" t="s">
        <v>263</v>
      </c>
      <c r="I89" s="1">
        <v>45222</v>
      </c>
      <c r="J89" t="s">
        <v>264</v>
      </c>
      <c r="M89" t="s">
        <v>64</v>
      </c>
      <c r="Q89">
        <v>0.1</v>
      </c>
      <c r="R89">
        <v>10</v>
      </c>
      <c r="S89">
        <f>S88+Q89</f>
        <v>0.6</v>
      </c>
      <c r="T89">
        <f>S89-R89</f>
        <v>-9.4</v>
      </c>
      <c r="U89">
        <v>225</v>
      </c>
      <c r="V89">
        <v>22.5</v>
      </c>
      <c r="W89" t="s">
        <v>44</v>
      </c>
      <c r="X89" t="s">
        <v>35</v>
      </c>
      <c r="Y89" t="s">
        <v>281</v>
      </c>
      <c r="AE89" s="1">
        <v>45235</v>
      </c>
    </row>
    <row r="90" spans="2:31" x14ac:dyDescent="0.35">
      <c r="B90" t="s">
        <v>261</v>
      </c>
      <c r="C90">
        <v>12171644</v>
      </c>
      <c r="D90" t="s">
        <v>276</v>
      </c>
      <c r="E90" t="s">
        <v>188</v>
      </c>
      <c r="F90" t="s">
        <v>177</v>
      </c>
      <c r="G90" t="s">
        <v>263</v>
      </c>
      <c r="I90" s="1">
        <v>45222</v>
      </c>
      <c r="J90" t="s">
        <v>264</v>
      </c>
      <c r="M90" t="s">
        <v>64</v>
      </c>
      <c r="Q90">
        <v>0.1</v>
      </c>
      <c r="R90">
        <v>10</v>
      </c>
      <c r="S90">
        <f>S89+Q90</f>
        <v>0.7</v>
      </c>
      <c r="T90">
        <f>S90-R90</f>
        <v>-9.3000000000000007</v>
      </c>
      <c r="U90">
        <v>225</v>
      </c>
      <c r="V90">
        <v>22.5</v>
      </c>
      <c r="W90" t="s">
        <v>44</v>
      </c>
      <c r="X90" t="s">
        <v>42</v>
      </c>
      <c r="Y90" t="s">
        <v>282</v>
      </c>
      <c r="AE90" s="1">
        <v>45235</v>
      </c>
    </row>
    <row r="91" spans="2:31" x14ac:dyDescent="0.35">
      <c r="B91" t="s">
        <v>261</v>
      </c>
      <c r="C91">
        <v>12171645</v>
      </c>
      <c r="D91" t="s">
        <v>276</v>
      </c>
      <c r="E91" t="s">
        <v>188</v>
      </c>
      <c r="F91" t="s">
        <v>177</v>
      </c>
      <c r="G91" t="s">
        <v>263</v>
      </c>
      <c r="I91" s="1">
        <v>45222</v>
      </c>
      <c r="J91" t="s">
        <v>264</v>
      </c>
      <c r="M91" t="s">
        <v>64</v>
      </c>
      <c r="Q91">
        <v>0.1</v>
      </c>
      <c r="R91">
        <v>10</v>
      </c>
      <c r="S91">
        <f>S90+Q91</f>
        <v>0.79999999999999993</v>
      </c>
      <c r="T91">
        <f>S91-R91</f>
        <v>-9.1999999999999993</v>
      </c>
      <c r="U91">
        <v>225</v>
      </c>
      <c r="V91">
        <v>22.5</v>
      </c>
      <c r="W91" t="s">
        <v>44</v>
      </c>
      <c r="X91" t="s">
        <v>35</v>
      </c>
      <c r="Y91" t="s">
        <v>283</v>
      </c>
      <c r="AE91" s="1">
        <v>45235</v>
      </c>
    </row>
    <row r="92" spans="2:31" x14ac:dyDescent="0.35">
      <c r="B92" t="s">
        <v>261</v>
      </c>
      <c r="C92">
        <v>12171646</v>
      </c>
      <c r="D92" t="s">
        <v>276</v>
      </c>
      <c r="E92" t="s">
        <v>188</v>
      </c>
      <c r="F92" t="s">
        <v>177</v>
      </c>
      <c r="G92" t="s">
        <v>263</v>
      </c>
      <c r="I92" s="1">
        <v>45222</v>
      </c>
      <c r="J92" t="s">
        <v>264</v>
      </c>
      <c r="M92" t="s">
        <v>64</v>
      </c>
      <c r="Q92">
        <v>3</v>
      </c>
      <c r="R92">
        <v>10</v>
      </c>
      <c r="S92">
        <f>S91+Q92</f>
        <v>3.8</v>
      </c>
      <c r="T92">
        <f>S92-R92</f>
        <v>-6.2</v>
      </c>
      <c r="U92">
        <v>225</v>
      </c>
      <c r="V92">
        <v>675</v>
      </c>
      <c r="W92" t="s">
        <v>34</v>
      </c>
      <c r="X92" t="s">
        <v>38</v>
      </c>
      <c r="Y92" t="s">
        <v>284</v>
      </c>
      <c r="AE92" s="1">
        <v>45235</v>
      </c>
    </row>
    <row r="93" spans="2:31" x14ac:dyDescent="0.35">
      <c r="B93" t="s">
        <v>261</v>
      </c>
      <c r="C93">
        <v>12171650</v>
      </c>
      <c r="D93" t="s">
        <v>276</v>
      </c>
      <c r="E93" t="s">
        <v>188</v>
      </c>
      <c r="F93" t="s">
        <v>177</v>
      </c>
      <c r="G93" t="s">
        <v>263</v>
      </c>
      <c r="I93" s="1">
        <v>45222</v>
      </c>
      <c r="J93" t="s">
        <v>264</v>
      </c>
      <c r="M93" t="s">
        <v>64</v>
      </c>
      <c r="Q93">
        <v>0.2</v>
      </c>
      <c r="R93">
        <v>10</v>
      </c>
      <c r="S93">
        <f>S91+Q93</f>
        <v>1</v>
      </c>
      <c r="T93">
        <f>S93-R93</f>
        <v>-9</v>
      </c>
      <c r="U93">
        <v>225</v>
      </c>
      <c r="V93">
        <v>45</v>
      </c>
      <c r="W93" t="s">
        <v>34</v>
      </c>
      <c r="X93" t="s">
        <v>46</v>
      </c>
      <c r="Y93" t="s">
        <v>285</v>
      </c>
      <c r="AE93" s="1">
        <v>45235</v>
      </c>
    </row>
    <row r="94" spans="2:31" x14ac:dyDescent="0.35">
      <c r="B94" t="s">
        <v>261</v>
      </c>
      <c r="C94">
        <v>12171651</v>
      </c>
      <c r="D94" t="s">
        <v>276</v>
      </c>
      <c r="E94" t="s">
        <v>188</v>
      </c>
      <c r="F94" t="s">
        <v>177</v>
      </c>
      <c r="G94" t="s">
        <v>263</v>
      </c>
      <c r="I94" s="1">
        <v>45222</v>
      </c>
      <c r="J94" t="s">
        <v>264</v>
      </c>
      <c r="M94" t="s">
        <v>64</v>
      </c>
      <c r="Q94">
        <v>0.5</v>
      </c>
      <c r="R94">
        <v>10</v>
      </c>
      <c r="S94">
        <f>S93+Q94</f>
        <v>1.5</v>
      </c>
      <c r="T94">
        <f>S94-R94</f>
        <v>-8.5</v>
      </c>
      <c r="U94">
        <v>225</v>
      </c>
      <c r="V94">
        <v>112.5</v>
      </c>
      <c r="W94" t="s">
        <v>43</v>
      </c>
      <c r="X94" t="s">
        <v>46</v>
      </c>
      <c r="Y94" t="s">
        <v>286</v>
      </c>
      <c r="AE94" s="1">
        <v>45235</v>
      </c>
    </row>
    <row r="95" spans="2:31" x14ac:dyDescent="0.35">
      <c r="B95" t="s">
        <v>261</v>
      </c>
      <c r="C95">
        <v>12171642</v>
      </c>
      <c r="D95" t="s">
        <v>276</v>
      </c>
      <c r="E95" t="s">
        <v>188</v>
      </c>
      <c r="F95" t="s">
        <v>177</v>
      </c>
      <c r="G95" t="s">
        <v>263</v>
      </c>
      <c r="I95" s="1">
        <v>45222</v>
      </c>
      <c r="J95" t="s">
        <v>264</v>
      </c>
      <c r="M95" t="s">
        <v>64</v>
      </c>
      <c r="Q95">
        <v>0.3</v>
      </c>
      <c r="R95">
        <v>10</v>
      </c>
      <c r="S95">
        <f>S94+Q95</f>
        <v>1.8</v>
      </c>
      <c r="T95">
        <f>S95-R95</f>
        <v>-8.1999999999999993</v>
      </c>
      <c r="U95">
        <v>225</v>
      </c>
      <c r="V95">
        <v>67.5</v>
      </c>
      <c r="W95" t="s">
        <v>34</v>
      </c>
      <c r="X95" t="s">
        <v>35</v>
      </c>
      <c r="Y95" t="s">
        <v>287</v>
      </c>
      <c r="AE95" s="1">
        <v>45235</v>
      </c>
    </row>
    <row r="96" spans="2:31" x14ac:dyDescent="0.35">
      <c r="B96" t="s">
        <v>261</v>
      </c>
      <c r="C96">
        <v>12171652</v>
      </c>
      <c r="D96" t="s">
        <v>276</v>
      </c>
      <c r="E96" t="s">
        <v>188</v>
      </c>
      <c r="F96" t="s">
        <v>177</v>
      </c>
      <c r="G96" t="s">
        <v>263</v>
      </c>
      <c r="I96" s="1">
        <v>45222</v>
      </c>
      <c r="J96" t="s">
        <v>264</v>
      </c>
      <c r="M96" t="s">
        <v>64</v>
      </c>
      <c r="Q96">
        <v>0.1</v>
      </c>
      <c r="R96">
        <v>10</v>
      </c>
      <c r="S96">
        <f>S95+Q96</f>
        <v>1.9000000000000001</v>
      </c>
      <c r="T96">
        <f>S96-R96</f>
        <v>-8.1</v>
      </c>
      <c r="U96">
        <v>225</v>
      </c>
      <c r="V96">
        <v>22.5</v>
      </c>
      <c r="W96" t="s">
        <v>34</v>
      </c>
      <c r="X96" t="s">
        <v>46</v>
      </c>
      <c r="Y96" t="s">
        <v>288</v>
      </c>
      <c r="AE96" s="1">
        <v>45235</v>
      </c>
    </row>
    <row r="97" spans="2:31" x14ac:dyDescent="0.35">
      <c r="B97" t="s">
        <v>261</v>
      </c>
      <c r="C97">
        <v>12171653</v>
      </c>
      <c r="D97" t="s">
        <v>276</v>
      </c>
      <c r="E97" t="s">
        <v>188</v>
      </c>
      <c r="F97" t="s">
        <v>177</v>
      </c>
      <c r="G97" t="s">
        <v>263</v>
      </c>
      <c r="I97" s="1">
        <v>45222</v>
      </c>
      <c r="J97" t="s">
        <v>264</v>
      </c>
      <c r="M97" t="s">
        <v>64</v>
      </c>
      <c r="Q97">
        <v>1</v>
      </c>
      <c r="R97">
        <v>10</v>
      </c>
      <c r="S97">
        <f>S96+Q97</f>
        <v>2.9000000000000004</v>
      </c>
      <c r="T97">
        <f>S97-R97</f>
        <v>-7.1</v>
      </c>
      <c r="U97">
        <v>225</v>
      </c>
      <c r="V97">
        <v>225</v>
      </c>
      <c r="W97" t="s">
        <v>34</v>
      </c>
      <c r="X97" t="s">
        <v>38</v>
      </c>
      <c r="Y97" t="s">
        <v>289</v>
      </c>
      <c r="AE97" s="1">
        <v>45235</v>
      </c>
    </row>
    <row r="98" spans="2:31" x14ac:dyDescent="0.35">
      <c r="B98" t="s">
        <v>261</v>
      </c>
      <c r="C98">
        <v>12171656</v>
      </c>
      <c r="D98" t="s">
        <v>276</v>
      </c>
      <c r="E98" t="s">
        <v>188</v>
      </c>
      <c r="F98" t="s">
        <v>177</v>
      </c>
      <c r="G98" t="s">
        <v>263</v>
      </c>
      <c r="I98" s="1">
        <v>45222</v>
      </c>
      <c r="J98" t="s">
        <v>264</v>
      </c>
      <c r="M98" t="s">
        <v>64</v>
      </c>
      <c r="Q98">
        <v>3.2</v>
      </c>
      <c r="R98">
        <v>10</v>
      </c>
      <c r="S98">
        <f>S97+Q98</f>
        <v>6.1000000000000005</v>
      </c>
      <c r="T98">
        <f>S98-R98</f>
        <v>-3.8999999999999995</v>
      </c>
      <c r="U98">
        <v>225</v>
      </c>
      <c r="V98">
        <v>720</v>
      </c>
      <c r="W98" t="s">
        <v>34</v>
      </c>
      <c r="X98" t="s">
        <v>38</v>
      </c>
      <c r="Y98" t="s">
        <v>290</v>
      </c>
      <c r="AE98" s="1">
        <v>45235</v>
      </c>
    </row>
    <row r="99" spans="2:31" x14ac:dyDescent="0.35">
      <c r="B99" t="s">
        <v>261</v>
      </c>
      <c r="C99">
        <v>12171663</v>
      </c>
      <c r="D99" t="s">
        <v>276</v>
      </c>
      <c r="E99" t="s">
        <v>188</v>
      </c>
      <c r="F99" t="s">
        <v>177</v>
      </c>
      <c r="G99" t="s">
        <v>263</v>
      </c>
      <c r="I99" s="1">
        <v>45222</v>
      </c>
      <c r="J99" t="s">
        <v>264</v>
      </c>
      <c r="M99" t="s">
        <v>64</v>
      </c>
      <c r="Q99">
        <v>0.1</v>
      </c>
      <c r="R99">
        <v>10</v>
      </c>
      <c r="S99">
        <f>S98+Q99</f>
        <v>6.2</v>
      </c>
      <c r="T99">
        <f>S99-R99</f>
        <v>-3.8</v>
      </c>
      <c r="U99">
        <v>225</v>
      </c>
      <c r="V99">
        <v>22.5</v>
      </c>
      <c r="W99" t="s">
        <v>34</v>
      </c>
      <c r="X99" t="s">
        <v>42</v>
      </c>
      <c r="Y99" t="s">
        <v>291</v>
      </c>
      <c r="AE99" s="1">
        <v>45235</v>
      </c>
    </row>
    <row r="100" spans="2:31" x14ac:dyDescent="0.35">
      <c r="B100" t="s">
        <v>261</v>
      </c>
      <c r="C100">
        <v>12171664</v>
      </c>
      <c r="D100" t="s">
        <v>276</v>
      </c>
      <c r="E100" t="s">
        <v>188</v>
      </c>
      <c r="F100" t="s">
        <v>177</v>
      </c>
      <c r="G100" t="s">
        <v>263</v>
      </c>
      <c r="I100" s="1">
        <v>45222</v>
      </c>
      <c r="J100" t="s">
        <v>264</v>
      </c>
      <c r="M100" t="s">
        <v>64</v>
      </c>
      <c r="Q100">
        <v>0.1</v>
      </c>
      <c r="R100">
        <v>10</v>
      </c>
      <c r="S100">
        <f>S99+Q100</f>
        <v>6.3</v>
      </c>
      <c r="T100">
        <f>S100-R100</f>
        <v>-3.7</v>
      </c>
      <c r="U100">
        <v>225</v>
      </c>
      <c r="V100">
        <v>22.5</v>
      </c>
      <c r="W100" t="s">
        <v>34</v>
      </c>
      <c r="X100" t="s">
        <v>35</v>
      </c>
      <c r="Y100" t="s">
        <v>292</v>
      </c>
      <c r="AE100" s="1">
        <v>45235</v>
      </c>
    </row>
    <row r="101" spans="2:31" x14ac:dyDescent="0.35">
      <c r="B101" t="s">
        <v>261</v>
      </c>
      <c r="C101">
        <v>12171666</v>
      </c>
      <c r="D101" t="s">
        <v>276</v>
      </c>
      <c r="E101" t="s">
        <v>188</v>
      </c>
      <c r="F101" t="s">
        <v>177</v>
      </c>
      <c r="G101" t="s">
        <v>263</v>
      </c>
      <c r="I101" s="1">
        <v>45222</v>
      </c>
      <c r="J101" t="s">
        <v>264</v>
      </c>
      <c r="M101" t="s">
        <v>64</v>
      </c>
      <c r="Q101">
        <v>0.1</v>
      </c>
      <c r="R101">
        <v>10</v>
      </c>
      <c r="S101">
        <f>S100+Q101</f>
        <v>6.3999999999999995</v>
      </c>
      <c r="T101">
        <f>S101-R101</f>
        <v>-3.6000000000000005</v>
      </c>
      <c r="U101">
        <v>225</v>
      </c>
      <c r="V101">
        <v>22.5</v>
      </c>
      <c r="W101" t="s">
        <v>34</v>
      </c>
      <c r="X101" t="s">
        <v>42</v>
      </c>
      <c r="Y101" t="s">
        <v>293</v>
      </c>
      <c r="AE101" s="1">
        <v>45235</v>
      </c>
    </row>
    <row r="102" spans="2:31" x14ac:dyDescent="0.35">
      <c r="B102" t="s">
        <v>261</v>
      </c>
      <c r="C102">
        <v>12171667</v>
      </c>
      <c r="D102" t="s">
        <v>276</v>
      </c>
      <c r="E102" t="s">
        <v>188</v>
      </c>
      <c r="F102" t="s">
        <v>177</v>
      </c>
      <c r="G102" t="s">
        <v>263</v>
      </c>
      <c r="I102" s="1">
        <v>45222</v>
      </c>
      <c r="J102" t="s">
        <v>264</v>
      </c>
      <c r="M102" t="s">
        <v>64</v>
      </c>
      <c r="Q102">
        <v>0.1</v>
      </c>
      <c r="R102">
        <v>10</v>
      </c>
      <c r="S102">
        <f>S101+Q102</f>
        <v>6.4999999999999991</v>
      </c>
      <c r="T102">
        <f>S102-R102</f>
        <v>-3.5000000000000009</v>
      </c>
      <c r="U102">
        <v>225</v>
      </c>
      <c r="V102">
        <v>22.5</v>
      </c>
      <c r="W102" t="s">
        <v>34</v>
      </c>
      <c r="X102" t="s">
        <v>42</v>
      </c>
      <c r="Y102" t="s">
        <v>294</v>
      </c>
      <c r="AE102" s="1">
        <v>45235</v>
      </c>
    </row>
    <row r="103" spans="2:31" x14ac:dyDescent="0.35">
      <c r="B103" t="s">
        <v>261</v>
      </c>
      <c r="C103">
        <v>12171668</v>
      </c>
      <c r="D103" t="s">
        <v>276</v>
      </c>
      <c r="E103" t="s">
        <v>188</v>
      </c>
      <c r="F103" t="s">
        <v>177</v>
      </c>
      <c r="G103" t="s">
        <v>263</v>
      </c>
      <c r="I103" s="1">
        <v>45222</v>
      </c>
      <c r="J103" t="s">
        <v>264</v>
      </c>
      <c r="M103" t="s">
        <v>64</v>
      </c>
      <c r="Q103">
        <v>0.1</v>
      </c>
      <c r="R103">
        <v>10</v>
      </c>
      <c r="S103">
        <f>S102+Q103</f>
        <v>6.5999999999999988</v>
      </c>
      <c r="T103">
        <f>S103-R103</f>
        <v>-3.4000000000000012</v>
      </c>
      <c r="U103">
        <v>225</v>
      </c>
      <c r="V103">
        <v>22.5</v>
      </c>
      <c r="W103" t="s">
        <v>34</v>
      </c>
      <c r="X103" t="s">
        <v>35</v>
      </c>
      <c r="Y103" t="s">
        <v>295</v>
      </c>
      <c r="AE103" s="1">
        <v>45235</v>
      </c>
    </row>
    <row r="104" spans="2:31" x14ac:dyDescent="0.35">
      <c r="B104" t="s">
        <v>261</v>
      </c>
      <c r="C104">
        <v>12171670</v>
      </c>
      <c r="D104" t="s">
        <v>276</v>
      </c>
      <c r="E104" t="s">
        <v>188</v>
      </c>
      <c r="F104" t="s">
        <v>177</v>
      </c>
      <c r="G104" t="s">
        <v>263</v>
      </c>
      <c r="I104" s="1">
        <v>45222</v>
      </c>
      <c r="J104" t="s">
        <v>264</v>
      </c>
      <c r="M104" t="s">
        <v>64</v>
      </c>
      <c r="Q104">
        <v>0.2</v>
      </c>
      <c r="R104">
        <v>10</v>
      </c>
      <c r="S104">
        <f>S103+Q104</f>
        <v>6.7999999999999989</v>
      </c>
      <c r="T104">
        <f>S104-R104</f>
        <v>-3.2000000000000011</v>
      </c>
      <c r="U104">
        <v>225</v>
      </c>
      <c r="V104">
        <v>45</v>
      </c>
      <c r="W104" t="s">
        <v>34</v>
      </c>
      <c r="X104" t="s">
        <v>46</v>
      </c>
      <c r="Y104" t="s">
        <v>296</v>
      </c>
      <c r="AE104" s="1">
        <v>45235</v>
      </c>
    </row>
    <row r="105" spans="2:31" x14ac:dyDescent="0.35">
      <c r="B105" t="s">
        <v>261</v>
      </c>
      <c r="C105">
        <v>12171672</v>
      </c>
      <c r="D105" t="s">
        <v>276</v>
      </c>
      <c r="E105" t="s">
        <v>188</v>
      </c>
      <c r="F105" t="s">
        <v>177</v>
      </c>
      <c r="G105" t="s">
        <v>263</v>
      </c>
      <c r="I105" s="1">
        <v>45222</v>
      </c>
      <c r="J105" t="s">
        <v>264</v>
      </c>
      <c r="M105" t="s">
        <v>64</v>
      </c>
      <c r="Q105">
        <v>0.1</v>
      </c>
      <c r="R105">
        <v>10</v>
      </c>
      <c r="S105">
        <f>S104+Q105</f>
        <v>6.8999999999999986</v>
      </c>
      <c r="T105">
        <f>S105-R105</f>
        <v>-3.1000000000000014</v>
      </c>
      <c r="U105">
        <v>225</v>
      </c>
      <c r="V105">
        <v>22.5</v>
      </c>
      <c r="W105" t="s">
        <v>34</v>
      </c>
      <c r="X105" t="s">
        <v>42</v>
      </c>
      <c r="Y105" t="s">
        <v>297</v>
      </c>
      <c r="AE105" s="1">
        <v>45235</v>
      </c>
    </row>
    <row r="106" spans="2:31" x14ac:dyDescent="0.35">
      <c r="B106" t="s">
        <v>261</v>
      </c>
      <c r="C106">
        <v>12171641</v>
      </c>
      <c r="D106" t="s">
        <v>276</v>
      </c>
      <c r="E106" t="s">
        <v>188</v>
      </c>
      <c r="F106" t="s">
        <v>177</v>
      </c>
      <c r="G106" t="s">
        <v>263</v>
      </c>
      <c r="I106" s="1">
        <v>45222</v>
      </c>
      <c r="J106" t="s">
        <v>264</v>
      </c>
      <c r="M106" t="s">
        <v>64</v>
      </c>
      <c r="Q106">
        <v>1.1000000000000001</v>
      </c>
      <c r="R106">
        <v>10</v>
      </c>
      <c r="S106">
        <f>S105+Q106</f>
        <v>7.9999999999999982</v>
      </c>
      <c r="T106">
        <f>S106-R106</f>
        <v>-2.0000000000000018</v>
      </c>
      <c r="U106">
        <v>225</v>
      </c>
      <c r="V106">
        <v>247.5</v>
      </c>
      <c r="W106" t="s">
        <v>34</v>
      </c>
      <c r="X106" t="s">
        <v>35</v>
      </c>
      <c r="Y106" t="s">
        <v>298</v>
      </c>
      <c r="AE106" s="1">
        <v>45235</v>
      </c>
    </row>
    <row r="107" spans="2:31" x14ac:dyDescent="0.35">
      <c r="B107" t="s">
        <v>261</v>
      </c>
      <c r="C107">
        <v>12171640</v>
      </c>
      <c r="D107" t="s">
        <v>276</v>
      </c>
      <c r="E107" t="s">
        <v>188</v>
      </c>
      <c r="F107" t="s">
        <v>177</v>
      </c>
      <c r="G107" t="s">
        <v>263</v>
      </c>
      <c r="I107" s="1">
        <v>45222</v>
      </c>
      <c r="J107" t="s">
        <v>264</v>
      </c>
      <c r="M107" t="s">
        <v>64</v>
      </c>
      <c r="Q107">
        <v>2.7</v>
      </c>
      <c r="R107">
        <v>10</v>
      </c>
      <c r="S107">
        <f>S106+Q107</f>
        <v>10.7</v>
      </c>
      <c r="T107">
        <f>S107-R107</f>
        <v>0.69999999999999929</v>
      </c>
      <c r="U107">
        <v>225</v>
      </c>
      <c r="V107">
        <v>607.5</v>
      </c>
      <c r="W107" t="s">
        <v>43</v>
      </c>
      <c r="X107" t="s">
        <v>39</v>
      </c>
      <c r="Y107" t="s">
        <v>299</v>
      </c>
      <c r="AE107" s="1">
        <v>45235</v>
      </c>
    </row>
    <row r="108" spans="2:31" x14ac:dyDescent="0.35">
      <c r="B108" t="s">
        <v>261</v>
      </c>
      <c r="C108">
        <v>12171639</v>
      </c>
      <c r="D108" t="s">
        <v>276</v>
      </c>
      <c r="E108" t="s">
        <v>188</v>
      </c>
      <c r="F108" t="s">
        <v>177</v>
      </c>
      <c r="G108" t="s">
        <v>263</v>
      </c>
      <c r="I108" s="1">
        <v>45222</v>
      </c>
      <c r="J108" t="s">
        <v>264</v>
      </c>
      <c r="M108" t="s">
        <v>64</v>
      </c>
      <c r="Q108">
        <v>0.2</v>
      </c>
      <c r="R108">
        <v>10</v>
      </c>
      <c r="S108">
        <f>S107+Q108</f>
        <v>10.899999999999999</v>
      </c>
      <c r="T108">
        <f>S108-R108</f>
        <v>0.89999999999999858</v>
      </c>
      <c r="U108">
        <v>225</v>
      </c>
      <c r="V108">
        <v>45</v>
      </c>
      <c r="W108" t="s">
        <v>34</v>
      </c>
      <c r="X108" t="s">
        <v>42</v>
      </c>
      <c r="Y108" t="s">
        <v>300</v>
      </c>
      <c r="AE108" s="1">
        <v>45235</v>
      </c>
    </row>
    <row r="109" spans="2:31" x14ac:dyDescent="0.35">
      <c r="B109" t="s">
        <v>261</v>
      </c>
      <c r="C109">
        <v>12171714</v>
      </c>
      <c r="D109" t="s">
        <v>301</v>
      </c>
      <c r="E109" t="s">
        <v>188</v>
      </c>
      <c r="F109" t="s">
        <v>177</v>
      </c>
      <c r="G109" t="s">
        <v>263</v>
      </c>
      <c r="I109" s="1">
        <v>45223</v>
      </c>
      <c r="J109" t="s">
        <v>264</v>
      </c>
      <c r="M109" t="s">
        <v>64</v>
      </c>
      <c r="Q109">
        <v>0.4</v>
      </c>
      <c r="R109">
        <v>10</v>
      </c>
      <c r="S109">
        <v>0.4</v>
      </c>
      <c r="T109">
        <f>S109-R109</f>
        <v>-9.6</v>
      </c>
      <c r="U109">
        <v>225</v>
      </c>
      <c r="V109">
        <v>90</v>
      </c>
      <c r="W109" t="s">
        <v>34</v>
      </c>
      <c r="X109" t="s">
        <v>46</v>
      </c>
      <c r="Y109" t="s">
        <v>302</v>
      </c>
      <c r="AE109" s="1">
        <v>45235</v>
      </c>
    </row>
    <row r="110" spans="2:31" x14ac:dyDescent="0.35">
      <c r="B110" t="s">
        <v>261</v>
      </c>
      <c r="C110">
        <v>12171713</v>
      </c>
      <c r="D110" t="s">
        <v>301</v>
      </c>
      <c r="E110" t="s">
        <v>188</v>
      </c>
      <c r="F110" t="s">
        <v>177</v>
      </c>
      <c r="G110" t="s">
        <v>263</v>
      </c>
      <c r="I110" s="1">
        <v>45223</v>
      </c>
      <c r="J110" t="s">
        <v>264</v>
      </c>
      <c r="M110" t="s">
        <v>64</v>
      </c>
      <c r="Q110">
        <v>0.3</v>
      </c>
      <c r="R110">
        <v>10</v>
      </c>
      <c r="S110">
        <f>S106+Q110</f>
        <v>8.2999999999999989</v>
      </c>
      <c r="T110">
        <f>S110-R110</f>
        <v>-1.7000000000000011</v>
      </c>
      <c r="U110">
        <v>225</v>
      </c>
      <c r="V110">
        <v>67.5</v>
      </c>
      <c r="W110" t="s">
        <v>34</v>
      </c>
      <c r="X110" t="s">
        <v>38</v>
      </c>
      <c r="Y110" t="s">
        <v>303</v>
      </c>
      <c r="AE110" s="1">
        <v>45235</v>
      </c>
    </row>
    <row r="111" spans="2:31" x14ac:dyDescent="0.35">
      <c r="B111" t="s">
        <v>261</v>
      </c>
      <c r="C111">
        <v>12171712</v>
      </c>
      <c r="D111" t="s">
        <v>301</v>
      </c>
      <c r="E111" t="s">
        <v>188</v>
      </c>
      <c r="F111" t="s">
        <v>177</v>
      </c>
      <c r="G111" t="s">
        <v>263</v>
      </c>
      <c r="I111" s="1">
        <v>45223</v>
      </c>
      <c r="J111" t="s">
        <v>264</v>
      </c>
      <c r="M111" t="s">
        <v>64</v>
      </c>
      <c r="Q111">
        <v>0.1</v>
      </c>
      <c r="R111">
        <v>10</v>
      </c>
      <c r="S111">
        <f>S110+Q111</f>
        <v>8.3999999999999986</v>
      </c>
      <c r="T111">
        <f>S111-R111</f>
        <v>-1.6000000000000014</v>
      </c>
      <c r="U111">
        <v>225</v>
      </c>
      <c r="V111">
        <v>22.5</v>
      </c>
      <c r="W111" t="s">
        <v>34</v>
      </c>
      <c r="X111" t="s">
        <v>46</v>
      </c>
      <c r="Y111" t="s">
        <v>304</v>
      </c>
      <c r="AE111" s="1">
        <v>45235</v>
      </c>
    </row>
    <row r="112" spans="2:31" x14ac:dyDescent="0.35">
      <c r="B112" t="s">
        <v>305</v>
      </c>
      <c r="C112">
        <v>12171711</v>
      </c>
      <c r="D112" t="s">
        <v>301</v>
      </c>
      <c r="E112" t="s">
        <v>188</v>
      </c>
      <c r="F112" t="s">
        <v>177</v>
      </c>
      <c r="G112" t="s">
        <v>263</v>
      </c>
      <c r="I112" s="1">
        <v>45223</v>
      </c>
      <c r="J112" t="s">
        <v>306</v>
      </c>
      <c r="M112" t="s">
        <v>64</v>
      </c>
      <c r="Q112">
        <v>0.1</v>
      </c>
      <c r="R112">
        <v>10</v>
      </c>
      <c r="S112">
        <f>S111+Q112</f>
        <v>8.4999999999999982</v>
      </c>
      <c r="T112">
        <f>S112-R112</f>
        <v>-1.5000000000000018</v>
      </c>
      <c r="U112">
        <v>225</v>
      </c>
      <c r="V112">
        <v>22.5</v>
      </c>
      <c r="W112" t="s">
        <v>34</v>
      </c>
      <c r="X112" t="s">
        <v>46</v>
      </c>
      <c r="Y112" t="s">
        <v>307</v>
      </c>
      <c r="AE112" s="1">
        <v>45235</v>
      </c>
    </row>
    <row r="113" spans="2:31" x14ac:dyDescent="0.35">
      <c r="B113" t="s">
        <v>261</v>
      </c>
      <c r="C113">
        <v>12171710</v>
      </c>
      <c r="D113" t="s">
        <v>301</v>
      </c>
      <c r="E113" t="s">
        <v>188</v>
      </c>
      <c r="F113" t="s">
        <v>177</v>
      </c>
      <c r="G113" t="s">
        <v>263</v>
      </c>
      <c r="I113" s="1">
        <v>45223</v>
      </c>
      <c r="J113" t="s">
        <v>264</v>
      </c>
      <c r="M113" t="s">
        <v>64</v>
      </c>
      <c r="Q113">
        <v>0.1</v>
      </c>
      <c r="R113">
        <v>10</v>
      </c>
      <c r="S113">
        <f>S112+Q113</f>
        <v>8.5999999999999979</v>
      </c>
      <c r="T113">
        <f>S113-R113</f>
        <v>-1.4000000000000021</v>
      </c>
      <c r="U113">
        <v>225</v>
      </c>
      <c r="V113">
        <v>22.5</v>
      </c>
      <c r="W113" t="s">
        <v>34</v>
      </c>
      <c r="X113" t="s">
        <v>46</v>
      </c>
      <c r="Y113" t="s">
        <v>308</v>
      </c>
      <c r="AE113" s="1">
        <v>45235</v>
      </c>
    </row>
    <row r="114" spans="2:31" x14ac:dyDescent="0.35">
      <c r="B114" t="s">
        <v>261</v>
      </c>
      <c r="C114">
        <v>12171682</v>
      </c>
      <c r="D114" t="s">
        <v>301</v>
      </c>
      <c r="E114" t="s">
        <v>188</v>
      </c>
      <c r="F114" t="s">
        <v>177</v>
      </c>
      <c r="G114" t="s">
        <v>263</v>
      </c>
      <c r="I114" s="1">
        <v>45223</v>
      </c>
      <c r="J114" t="s">
        <v>264</v>
      </c>
      <c r="M114" t="s">
        <v>64</v>
      </c>
      <c r="Q114">
        <v>0.1</v>
      </c>
      <c r="R114">
        <v>10</v>
      </c>
      <c r="S114">
        <f>S113+Q114</f>
        <v>8.6999999999999975</v>
      </c>
      <c r="T114">
        <f>S114-R114</f>
        <v>-1.3000000000000025</v>
      </c>
      <c r="U114">
        <v>225</v>
      </c>
      <c r="V114">
        <v>22.5</v>
      </c>
      <c r="W114" t="s">
        <v>34</v>
      </c>
      <c r="X114" t="s">
        <v>46</v>
      </c>
      <c r="Y114" t="s">
        <v>309</v>
      </c>
      <c r="AE114" s="1">
        <v>45235</v>
      </c>
    </row>
    <row r="115" spans="2:31" x14ac:dyDescent="0.35">
      <c r="B115" t="s">
        <v>261</v>
      </c>
      <c r="C115">
        <v>12171683</v>
      </c>
      <c r="D115" t="s">
        <v>301</v>
      </c>
      <c r="E115" t="s">
        <v>188</v>
      </c>
      <c r="F115" t="s">
        <v>177</v>
      </c>
      <c r="G115" t="s">
        <v>263</v>
      </c>
      <c r="I115" s="1">
        <v>45223</v>
      </c>
      <c r="J115" t="s">
        <v>264</v>
      </c>
      <c r="M115" t="s">
        <v>64</v>
      </c>
      <c r="Q115">
        <v>0.1</v>
      </c>
      <c r="R115">
        <v>10</v>
      </c>
      <c r="S115">
        <f>S114+Q115</f>
        <v>8.7999999999999972</v>
      </c>
      <c r="T115">
        <f>S115-R115</f>
        <v>-1.2000000000000028</v>
      </c>
      <c r="U115">
        <v>225</v>
      </c>
      <c r="V115">
        <v>22.5</v>
      </c>
      <c r="W115" t="s">
        <v>43</v>
      </c>
      <c r="X115" t="s">
        <v>35</v>
      </c>
      <c r="Y115" t="s">
        <v>310</v>
      </c>
      <c r="AE115" s="1">
        <v>45235</v>
      </c>
    </row>
    <row r="116" spans="2:31" x14ac:dyDescent="0.35">
      <c r="B116" t="s">
        <v>261</v>
      </c>
      <c r="C116">
        <v>12171684</v>
      </c>
      <c r="D116" t="s">
        <v>301</v>
      </c>
      <c r="E116" t="s">
        <v>188</v>
      </c>
      <c r="F116" t="s">
        <v>177</v>
      </c>
      <c r="G116" t="s">
        <v>263</v>
      </c>
      <c r="I116" s="1">
        <v>45223</v>
      </c>
      <c r="J116" t="s">
        <v>264</v>
      </c>
      <c r="M116" t="s">
        <v>64</v>
      </c>
      <c r="Q116">
        <v>2.7</v>
      </c>
      <c r="R116">
        <v>10</v>
      </c>
      <c r="S116">
        <f>S115+Q116</f>
        <v>11.499999999999996</v>
      </c>
      <c r="T116">
        <f>S116-R116</f>
        <v>1.4999999999999964</v>
      </c>
      <c r="U116">
        <v>225</v>
      </c>
      <c r="V116">
        <v>607.5</v>
      </c>
      <c r="W116" t="s">
        <v>34</v>
      </c>
      <c r="X116" t="s">
        <v>38</v>
      </c>
      <c r="Y116" t="s">
        <v>311</v>
      </c>
      <c r="AE116" s="1">
        <v>45235</v>
      </c>
    </row>
    <row r="117" spans="2:31" x14ac:dyDescent="0.35">
      <c r="B117" t="s">
        <v>261</v>
      </c>
      <c r="C117">
        <v>12171686</v>
      </c>
      <c r="D117" t="s">
        <v>301</v>
      </c>
      <c r="E117" t="s">
        <v>188</v>
      </c>
      <c r="F117" t="s">
        <v>177</v>
      </c>
      <c r="G117" t="s">
        <v>263</v>
      </c>
      <c r="I117" s="1">
        <v>45223</v>
      </c>
      <c r="J117" t="s">
        <v>264</v>
      </c>
      <c r="M117" t="s">
        <v>64</v>
      </c>
      <c r="Q117">
        <v>0.1</v>
      </c>
      <c r="R117">
        <v>10</v>
      </c>
      <c r="S117">
        <f>S116+Q117</f>
        <v>11.599999999999996</v>
      </c>
      <c r="T117">
        <f>S117-R117</f>
        <v>1.5999999999999961</v>
      </c>
      <c r="U117">
        <v>225</v>
      </c>
      <c r="V117">
        <v>22.5</v>
      </c>
      <c r="W117" t="s">
        <v>34</v>
      </c>
      <c r="X117" t="s">
        <v>46</v>
      </c>
      <c r="Y117" t="s">
        <v>312</v>
      </c>
      <c r="AE117" s="1">
        <v>45235</v>
      </c>
    </row>
    <row r="118" spans="2:31" x14ac:dyDescent="0.35">
      <c r="B118" t="s">
        <v>261</v>
      </c>
      <c r="C118">
        <v>12171687</v>
      </c>
      <c r="D118" t="s">
        <v>301</v>
      </c>
      <c r="E118" t="s">
        <v>188</v>
      </c>
      <c r="F118" t="s">
        <v>177</v>
      </c>
      <c r="G118" t="s">
        <v>263</v>
      </c>
      <c r="I118" s="1">
        <v>45223</v>
      </c>
      <c r="J118" t="s">
        <v>264</v>
      </c>
      <c r="M118" t="s">
        <v>64</v>
      </c>
      <c r="Q118">
        <v>0.1</v>
      </c>
      <c r="R118">
        <v>10</v>
      </c>
      <c r="S118">
        <f>S117+Q118</f>
        <v>11.699999999999996</v>
      </c>
      <c r="T118">
        <f>S118-R118</f>
        <v>1.6999999999999957</v>
      </c>
      <c r="U118">
        <v>225</v>
      </c>
      <c r="V118">
        <v>22.5</v>
      </c>
      <c r="W118" t="s">
        <v>34</v>
      </c>
      <c r="X118" t="s">
        <v>46</v>
      </c>
      <c r="Y118" t="s">
        <v>313</v>
      </c>
      <c r="AE118" s="1">
        <v>45235</v>
      </c>
    </row>
    <row r="119" spans="2:31" x14ac:dyDescent="0.35">
      <c r="B119" t="s">
        <v>261</v>
      </c>
      <c r="C119">
        <v>12171688</v>
      </c>
      <c r="D119" t="s">
        <v>301</v>
      </c>
      <c r="E119" t="s">
        <v>188</v>
      </c>
      <c r="F119" t="s">
        <v>177</v>
      </c>
      <c r="G119" t="s">
        <v>263</v>
      </c>
      <c r="I119" s="1">
        <v>45223</v>
      </c>
      <c r="J119" t="s">
        <v>264</v>
      </c>
      <c r="M119" t="s">
        <v>64</v>
      </c>
      <c r="Q119">
        <v>0.3</v>
      </c>
      <c r="R119">
        <v>10</v>
      </c>
      <c r="S119">
        <f>S118+Q119</f>
        <v>11.999999999999996</v>
      </c>
      <c r="T119">
        <f>S119-R119</f>
        <v>1.9999999999999964</v>
      </c>
      <c r="U119">
        <v>225</v>
      </c>
      <c r="V119">
        <v>67.5</v>
      </c>
      <c r="W119" t="s">
        <v>34</v>
      </c>
      <c r="X119" t="s">
        <v>46</v>
      </c>
      <c r="Y119" t="s">
        <v>314</v>
      </c>
      <c r="AE119" s="1">
        <v>45235</v>
      </c>
    </row>
    <row r="120" spans="2:31" x14ac:dyDescent="0.35">
      <c r="B120" t="s">
        <v>261</v>
      </c>
      <c r="C120">
        <v>12171689</v>
      </c>
      <c r="D120" t="s">
        <v>301</v>
      </c>
      <c r="E120" t="s">
        <v>188</v>
      </c>
      <c r="F120" t="s">
        <v>177</v>
      </c>
      <c r="G120" t="s">
        <v>263</v>
      </c>
      <c r="I120" s="1">
        <v>45223</v>
      </c>
      <c r="J120" t="s">
        <v>264</v>
      </c>
      <c r="M120" t="s">
        <v>64</v>
      </c>
      <c r="Q120">
        <v>0.1</v>
      </c>
      <c r="R120">
        <v>10</v>
      </c>
      <c r="S120">
        <f>S119+Q120</f>
        <v>12.099999999999996</v>
      </c>
      <c r="T120">
        <f>S120-R120</f>
        <v>2.0999999999999961</v>
      </c>
      <c r="U120">
        <v>225</v>
      </c>
      <c r="V120">
        <v>22.5</v>
      </c>
      <c r="W120" t="s">
        <v>34</v>
      </c>
      <c r="X120" t="s">
        <v>42</v>
      </c>
      <c r="Y120" t="s">
        <v>315</v>
      </c>
      <c r="AE120" s="1">
        <v>45235</v>
      </c>
    </row>
    <row r="121" spans="2:31" x14ac:dyDescent="0.35">
      <c r="B121" t="s">
        <v>261</v>
      </c>
      <c r="C121">
        <v>12171690</v>
      </c>
      <c r="D121" t="s">
        <v>301</v>
      </c>
      <c r="E121" t="s">
        <v>188</v>
      </c>
      <c r="F121" t="s">
        <v>177</v>
      </c>
      <c r="G121" t="s">
        <v>263</v>
      </c>
      <c r="I121" s="1">
        <v>45223</v>
      </c>
      <c r="J121" t="s">
        <v>264</v>
      </c>
      <c r="M121" t="s">
        <v>64</v>
      </c>
      <c r="Q121">
        <v>0.4</v>
      </c>
      <c r="R121">
        <v>10</v>
      </c>
      <c r="S121">
        <f>S120+Q121</f>
        <v>12.499999999999996</v>
      </c>
      <c r="T121">
        <f>S121-R121</f>
        <v>2.4999999999999964</v>
      </c>
      <c r="U121">
        <v>225</v>
      </c>
      <c r="V121">
        <v>90</v>
      </c>
      <c r="W121" t="s">
        <v>34</v>
      </c>
      <c r="X121" t="s">
        <v>42</v>
      </c>
      <c r="Y121" t="s">
        <v>316</v>
      </c>
      <c r="AE121" s="1">
        <v>45235</v>
      </c>
    </row>
    <row r="122" spans="2:31" x14ac:dyDescent="0.35">
      <c r="B122" t="s">
        <v>261</v>
      </c>
      <c r="C122">
        <v>12171696</v>
      </c>
      <c r="D122" t="s">
        <v>301</v>
      </c>
      <c r="E122" t="s">
        <v>188</v>
      </c>
      <c r="F122" t="s">
        <v>177</v>
      </c>
      <c r="G122" t="s">
        <v>263</v>
      </c>
      <c r="I122" s="1">
        <v>45223</v>
      </c>
      <c r="J122" t="s">
        <v>264</v>
      </c>
      <c r="M122" t="s">
        <v>64</v>
      </c>
      <c r="Q122">
        <v>0.1</v>
      </c>
      <c r="R122">
        <v>10</v>
      </c>
      <c r="S122">
        <f>S120+Q122</f>
        <v>12.199999999999996</v>
      </c>
      <c r="T122">
        <f>S122-R122</f>
        <v>2.1999999999999957</v>
      </c>
      <c r="U122">
        <v>225</v>
      </c>
      <c r="V122">
        <v>22.5</v>
      </c>
      <c r="W122" t="s">
        <v>34</v>
      </c>
      <c r="X122" t="s">
        <v>42</v>
      </c>
      <c r="Y122" t="s">
        <v>317</v>
      </c>
      <c r="AE122" s="1">
        <v>45235</v>
      </c>
    </row>
    <row r="123" spans="2:31" x14ac:dyDescent="0.35">
      <c r="B123" t="s">
        <v>261</v>
      </c>
      <c r="C123">
        <v>12171697</v>
      </c>
      <c r="D123" t="s">
        <v>301</v>
      </c>
      <c r="E123" t="s">
        <v>188</v>
      </c>
      <c r="F123" t="s">
        <v>177</v>
      </c>
      <c r="G123" t="s">
        <v>263</v>
      </c>
      <c r="I123" s="1">
        <v>45223</v>
      </c>
      <c r="J123" t="s">
        <v>264</v>
      </c>
      <c r="M123" t="s">
        <v>64</v>
      </c>
      <c r="Q123">
        <v>0.1</v>
      </c>
      <c r="R123">
        <v>10</v>
      </c>
      <c r="S123">
        <f>S122+Q123</f>
        <v>12.299999999999995</v>
      </c>
      <c r="T123">
        <f>S123-R123</f>
        <v>2.2999999999999954</v>
      </c>
      <c r="U123">
        <v>225</v>
      </c>
      <c r="V123">
        <v>22.5</v>
      </c>
      <c r="W123" t="s">
        <v>34</v>
      </c>
      <c r="X123" t="s">
        <v>42</v>
      </c>
      <c r="Y123" t="s">
        <v>318</v>
      </c>
      <c r="AE123" s="1">
        <v>45235</v>
      </c>
    </row>
    <row r="124" spans="2:31" x14ac:dyDescent="0.35">
      <c r="B124" t="s">
        <v>261</v>
      </c>
      <c r="C124">
        <v>12171698</v>
      </c>
      <c r="D124" t="s">
        <v>301</v>
      </c>
      <c r="E124" t="s">
        <v>188</v>
      </c>
      <c r="F124" t="s">
        <v>177</v>
      </c>
      <c r="G124" t="s">
        <v>263</v>
      </c>
      <c r="I124" s="1">
        <v>45223</v>
      </c>
      <c r="J124" t="s">
        <v>264</v>
      </c>
      <c r="M124" t="s">
        <v>64</v>
      </c>
      <c r="Q124">
        <v>0.5</v>
      </c>
      <c r="R124">
        <v>10</v>
      </c>
      <c r="S124">
        <f>S123+Q124</f>
        <v>12.799999999999995</v>
      </c>
      <c r="T124">
        <f>S124-R124</f>
        <v>2.7999999999999954</v>
      </c>
      <c r="U124">
        <v>225</v>
      </c>
      <c r="V124">
        <v>112.5</v>
      </c>
      <c r="W124" t="s">
        <v>34</v>
      </c>
      <c r="X124" t="s">
        <v>46</v>
      </c>
      <c r="Y124" t="s">
        <v>319</v>
      </c>
      <c r="AE124" s="1">
        <v>45235</v>
      </c>
    </row>
    <row r="125" spans="2:31" x14ac:dyDescent="0.35">
      <c r="B125" t="s">
        <v>261</v>
      </c>
      <c r="C125">
        <v>12171699</v>
      </c>
      <c r="D125" t="s">
        <v>301</v>
      </c>
      <c r="E125" t="s">
        <v>188</v>
      </c>
      <c r="F125" t="s">
        <v>177</v>
      </c>
      <c r="G125" t="s">
        <v>263</v>
      </c>
      <c r="I125" s="1">
        <v>45223</v>
      </c>
      <c r="J125" t="s">
        <v>264</v>
      </c>
      <c r="M125" t="s">
        <v>64</v>
      </c>
      <c r="Q125">
        <v>0.1</v>
      </c>
      <c r="R125">
        <v>10</v>
      </c>
      <c r="S125">
        <f>S124+Q125</f>
        <v>12.899999999999995</v>
      </c>
      <c r="T125">
        <f>S125-R125</f>
        <v>2.899999999999995</v>
      </c>
      <c r="U125">
        <v>225</v>
      </c>
      <c r="V125">
        <v>22.5</v>
      </c>
      <c r="W125" t="s">
        <v>34</v>
      </c>
      <c r="X125" t="s">
        <v>42</v>
      </c>
      <c r="Y125" t="s">
        <v>320</v>
      </c>
      <c r="AE125" s="1">
        <v>45235</v>
      </c>
    </row>
    <row r="126" spans="2:31" x14ac:dyDescent="0.35">
      <c r="B126" t="s">
        <v>261</v>
      </c>
      <c r="C126">
        <v>12171700</v>
      </c>
      <c r="D126" t="s">
        <v>301</v>
      </c>
      <c r="E126" t="s">
        <v>188</v>
      </c>
      <c r="F126" t="s">
        <v>177</v>
      </c>
      <c r="G126" t="s">
        <v>263</v>
      </c>
      <c r="I126" s="1">
        <v>45223</v>
      </c>
      <c r="J126" t="s">
        <v>264</v>
      </c>
      <c r="M126" t="s">
        <v>64</v>
      </c>
      <c r="Q126">
        <v>0.1</v>
      </c>
      <c r="R126">
        <v>10</v>
      </c>
      <c r="S126">
        <f>S125+Q126</f>
        <v>12.999999999999995</v>
      </c>
      <c r="T126">
        <f>S126-R126</f>
        <v>2.9999999999999947</v>
      </c>
      <c r="U126">
        <v>225</v>
      </c>
      <c r="V126">
        <v>22.5</v>
      </c>
      <c r="W126" t="s">
        <v>34</v>
      </c>
      <c r="X126" t="s">
        <v>42</v>
      </c>
      <c r="Y126" t="s">
        <v>321</v>
      </c>
      <c r="AE126" s="1">
        <v>45235</v>
      </c>
    </row>
    <row r="127" spans="2:31" x14ac:dyDescent="0.35">
      <c r="B127" t="s">
        <v>261</v>
      </c>
      <c r="C127">
        <v>12171680</v>
      </c>
      <c r="D127" t="s">
        <v>301</v>
      </c>
      <c r="E127" t="s">
        <v>188</v>
      </c>
      <c r="F127" t="s">
        <v>177</v>
      </c>
      <c r="G127" t="s">
        <v>263</v>
      </c>
      <c r="I127" s="1">
        <v>45223</v>
      </c>
      <c r="J127" t="s">
        <v>264</v>
      </c>
      <c r="M127" t="s">
        <v>64</v>
      </c>
      <c r="Q127">
        <v>1.5</v>
      </c>
      <c r="R127">
        <v>10</v>
      </c>
      <c r="S127">
        <f>S120+Q127</f>
        <v>13.599999999999996</v>
      </c>
      <c r="T127">
        <f>S127-R127</f>
        <v>3.5999999999999961</v>
      </c>
      <c r="U127">
        <v>225</v>
      </c>
      <c r="V127">
        <v>337.5</v>
      </c>
      <c r="W127" t="s">
        <v>43</v>
      </c>
      <c r="X127" t="s">
        <v>39</v>
      </c>
      <c r="Y127" t="s">
        <v>322</v>
      </c>
      <c r="AE127" s="1">
        <v>45235</v>
      </c>
    </row>
    <row r="128" spans="2:31" x14ac:dyDescent="0.35">
      <c r="B128" t="s">
        <v>261</v>
      </c>
      <c r="C128">
        <v>12171679</v>
      </c>
      <c r="D128" t="s">
        <v>301</v>
      </c>
      <c r="E128" t="s">
        <v>188</v>
      </c>
      <c r="F128" t="s">
        <v>177</v>
      </c>
      <c r="G128" t="s">
        <v>263</v>
      </c>
      <c r="I128" s="1">
        <v>45223</v>
      </c>
      <c r="J128" t="s">
        <v>264</v>
      </c>
      <c r="M128" t="s">
        <v>64</v>
      </c>
      <c r="Q128">
        <v>1.1000000000000001</v>
      </c>
      <c r="R128">
        <v>10</v>
      </c>
      <c r="S128">
        <f>S127+Q128</f>
        <v>14.699999999999996</v>
      </c>
      <c r="T128">
        <f>S128-R128</f>
        <v>4.6999999999999957</v>
      </c>
      <c r="U128">
        <v>225</v>
      </c>
      <c r="V128">
        <v>247.5</v>
      </c>
      <c r="W128" t="s">
        <v>43</v>
      </c>
      <c r="X128" t="s">
        <v>249</v>
      </c>
      <c r="Y128" t="s">
        <v>323</v>
      </c>
      <c r="AE128" s="1">
        <v>45235</v>
      </c>
    </row>
    <row r="129" spans="2:31" x14ac:dyDescent="0.35">
      <c r="B129" t="s">
        <v>261</v>
      </c>
      <c r="C129">
        <v>12171678</v>
      </c>
      <c r="D129" t="s">
        <v>301</v>
      </c>
      <c r="E129" t="s">
        <v>188</v>
      </c>
      <c r="F129" t="s">
        <v>177</v>
      </c>
      <c r="G129" t="s">
        <v>263</v>
      </c>
      <c r="I129" s="1">
        <v>45223</v>
      </c>
      <c r="J129" t="s">
        <v>264</v>
      </c>
      <c r="M129" t="s">
        <v>64</v>
      </c>
      <c r="Q129">
        <v>0.7</v>
      </c>
      <c r="R129">
        <v>10</v>
      </c>
      <c r="S129">
        <f>S127+Q129</f>
        <v>14.299999999999995</v>
      </c>
      <c r="T129">
        <f>S129-R129</f>
        <v>4.2999999999999954</v>
      </c>
      <c r="U129">
        <v>225</v>
      </c>
      <c r="V129">
        <v>157.5</v>
      </c>
      <c r="W129" t="s">
        <v>34</v>
      </c>
      <c r="X129" t="s">
        <v>46</v>
      </c>
      <c r="Y129" t="s">
        <v>324</v>
      </c>
      <c r="AE129" s="1">
        <v>45235</v>
      </c>
    </row>
    <row r="130" spans="2:31" x14ac:dyDescent="0.35">
      <c r="B130" t="s">
        <v>305</v>
      </c>
      <c r="C130">
        <v>12171619</v>
      </c>
      <c r="D130" t="s">
        <v>301</v>
      </c>
      <c r="E130" t="s">
        <v>188</v>
      </c>
      <c r="F130" t="s">
        <v>177</v>
      </c>
      <c r="G130" t="s">
        <v>263</v>
      </c>
      <c r="I130" s="1">
        <v>45223</v>
      </c>
      <c r="J130" t="s">
        <v>306</v>
      </c>
      <c r="M130" t="s">
        <v>64</v>
      </c>
      <c r="Q130">
        <v>0.1</v>
      </c>
      <c r="R130">
        <v>10</v>
      </c>
      <c r="S130">
        <f>S129+Q130</f>
        <v>14.399999999999995</v>
      </c>
      <c r="T130">
        <f>S130-R130</f>
        <v>4.399999999999995</v>
      </c>
      <c r="U130">
        <v>225</v>
      </c>
      <c r="V130">
        <v>22.5</v>
      </c>
      <c r="W130" t="s">
        <v>34</v>
      </c>
      <c r="X130" t="s">
        <v>46</v>
      </c>
      <c r="Y130" t="s">
        <v>325</v>
      </c>
      <c r="AE130" s="1">
        <v>45235</v>
      </c>
    </row>
    <row r="131" spans="2:31" x14ac:dyDescent="0.35">
      <c r="B131" t="s">
        <v>261</v>
      </c>
      <c r="C131">
        <v>12171622</v>
      </c>
      <c r="D131" t="s">
        <v>301</v>
      </c>
      <c r="E131" t="s">
        <v>188</v>
      </c>
      <c r="F131" t="s">
        <v>177</v>
      </c>
      <c r="G131" t="s">
        <v>263</v>
      </c>
      <c r="I131" s="1">
        <v>45223</v>
      </c>
      <c r="J131" t="s">
        <v>264</v>
      </c>
      <c r="M131" t="s">
        <v>64</v>
      </c>
      <c r="Q131">
        <v>0.9</v>
      </c>
      <c r="R131">
        <v>10</v>
      </c>
      <c r="S131">
        <f>S130+Q131</f>
        <v>15.299999999999995</v>
      </c>
      <c r="T131">
        <f>S131-R131</f>
        <v>5.2999999999999954</v>
      </c>
      <c r="U131">
        <v>225</v>
      </c>
      <c r="V131">
        <v>202.5</v>
      </c>
      <c r="W131" t="s">
        <v>34</v>
      </c>
      <c r="X131" t="s">
        <v>38</v>
      </c>
      <c r="Y131" t="s">
        <v>326</v>
      </c>
      <c r="AE131" s="1">
        <v>45235</v>
      </c>
    </row>
    <row r="132" spans="2:31" x14ac:dyDescent="0.35">
      <c r="B132" t="s">
        <v>261</v>
      </c>
      <c r="C132">
        <v>12171633</v>
      </c>
      <c r="D132" t="s">
        <v>301</v>
      </c>
      <c r="E132" t="s">
        <v>188</v>
      </c>
      <c r="F132" t="s">
        <v>177</v>
      </c>
      <c r="G132" t="s">
        <v>263</v>
      </c>
      <c r="I132" s="1">
        <v>45223</v>
      </c>
      <c r="J132" t="s">
        <v>264</v>
      </c>
      <c r="M132" t="s">
        <v>64</v>
      </c>
      <c r="Q132">
        <v>0.1</v>
      </c>
      <c r="R132">
        <v>10</v>
      </c>
      <c r="S132">
        <f>S130+Q132</f>
        <v>14.499999999999995</v>
      </c>
      <c r="T132">
        <f>S132-R132</f>
        <v>4.4999999999999947</v>
      </c>
      <c r="U132">
        <v>225</v>
      </c>
      <c r="V132">
        <v>22.5</v>
      </c>
      <c r="W132" t="s">
        <v>34</v>
      </c>
      <c r="X132" t="s">
        <v>42</v>
      </c>
      <c r="Y132" t="s">
        <v>327</v>
      </c>
      <c r="AE132" s="1">
        <v>45235</v>
      </c>
    </row>
    <row r="133" spans="2:31" x14ac:dyDescent="0.35">
      <c r="B133" t="s">
        <v>261</v>
      </c>
      <c r="C133">
        <v>12171621</v>
      </c>
      <c r="D133" t="s">
        <v>301</v>
      </c>
      <c r="E133" t="s">
        <v>188</v>
      </c>
      <c r="F133" t="s">
        <v>177</v>
      </c>
      <c r="G133" t="s">
        <v>263</v>
      </c>
      <c r="I133" s="1">
        <v>45223</v>
      </c>
      <c r="J133" t="s">
        <v>264</v>
      </c>
      <c r="M133" t="s">
        <v>64</v>
      </c>
      <c r="Q133">
        <v>0.1</v>
      </c>
      <c r="R133">
        <v>10</v>
      </c>
      <c r="S133">
        <f>S132+Q133</f>
        <v>14.599999999999994</v>
      </c>
      <c r="T133">
        <f>S133-R133</f>
        <v>4.5999999999999943</v>
      </c>
      <c r="U133">
        <v>225</v>
      </c>
      <c r="V133">
        <v>22.5</v>
      </c>
      <c r="W133" t="s">
        <v>34</v>
      </c>
      <c r="X133" t="s">
        <v>46</v>
      </c>
      <c r="Y133" t="s">
        <v>328</v>
      </c>
      <c r="AE133" s="1">
        <v>45235</v>
      </c>
    </row>
    <row r="134" spans="2:31" x14ac:dyDescent="0.35">
      <c r="B134" t="s">
        <v>261</v>
      </c>
      <c r="C134">
        <v>12171635</v>
      </c>
      <c r="D134" t="s">
        <v>301</v>
      </c>
      <c r="E134" t="s">
        <v>188</v>
      </c>
      <c r="F134" t="s">
        <v>177</v>
      </c>
      <c r="G134" t="s">
        <v>263</v>
      </c>
      <c r="I134" s="1">
        <v>45223</v>
      </c>
      <c r="J134" t="s">
        <v>264</v>
      </c>
      <c r="M134" t="s">
        <v>64</v>
      </c>
      <c r="Q134">
        <v>1.4</v>
      </c>
      <c r="R134">
        <v>10</v>
      </c>
      <c r="S134">
        <f>S128+Q134</f>
        <v>16.099999999999994</v>
      </c>
      <c r="T134">
        <f>S134-R134</f>
        <v>6.0999999999999943</v>
      </c>
      <c r="U134">
        <v>225</v>
      </c>
      <c r="V134">
        <v>315</v>
      </c>
      <c r="W134" t="s">
        <v>34</v>
      </c>
      <c r="X134" t="s">
        <v>38</v>
      </c>
      <c r="Y134" t="s">
        <v>329</v>
      </c>
      <c r="AE134" s="1">
        <v>45235</v>
      </c>
    </row>
    <row r="135" spans="2:31" x14ac:dyDescent="0.35">
      <c r="B135" t="s">
        <v>330</v>
      </c>
      <c r="C135">
        <v>12153708</v>
      </c>
      <c r="D135" t="s">
        <v>331</v>
      </c>
      <c r="E135" t="s">
        <v>188</v>
      </c>
      <c r="F135" t="s">
        <v>177</v>
      </c>
      <c r="G135" t="s">
        <v>332</v>
      </c>
      <c r="I135" s="1">
        <v>45223</v>
      </c>
      <c r="J135" t="s">
        <v>333</v>
      </c>
      <c r="M135" t="s">
        <v>56</v>
      </c>
      <c r="Q135">
        <v>1.2</v>
      </c>
      <c r="R135">
        <v>10</v>
      </c>
      <c r="S135">
        <v>1.2</v>
      </c>
      <c r="T135">
        <f>S135-R135</f>
        <v>-8.8000000000000007</v>
      </c>
      <c r="U135">
        <v>210</v>
      </c>
      <c r="V135">
        <v>252</v>
      </c>
      <c r="W135" t="s">
        <v>41</v>
      </c>
      <c r="X135" t="s">
        <v>39</v>
      </c>
      <c r="Y135" t="s">
        <v>334</v>
      </c>
      <c r="AE135" s="1">
        <v>45235</v>
      </c>
    </row>
    <row r="136" spans="2:31" x14ac:dyDescent="0.35">
      <c r="B136" t="s">
        <v>330</v>
      </c>
      <c r="C136">
        <v>12153707</v>
      </c>
      <c r="D136" t="s">
        <v>331</v>
      </c>
      <c r="E136" t="s">
        <v>188</v>
      </c>
      <c r="F136" t="s">
        <v>177</v>
      </c>
      <c r="G136" t="s">
        <v>332</v>
      </c>
      <c r="I136" s="1">
        <v>45223</v>
      </c>
      <c r="J136" t="s">
        <v>333</v>
      </c>
      <c r="M136" t="s">
        <v>56</v>
      </c>
      <c r="Q136">
        <v>0.3</v>
      </c>
      <c r="R136">
        <v>10</v>
      </c>
      <c r="S136">
        <f>S135+Q136</f>
        <v>1.5</v>
      </c>
      <c r="T136">
        <f>S136-R136</f>
        <v>-8.5</v>
      </c>
      <c r="U136">
        <v>210</v>
      </c>
      <c r="V136">
        <v>63</v>
      </c>
      <c r="W136" t="s">
        <v>41</v>
      </c>
      <c r="X136" t="s">
        <v>39</v>
      </c>
      <c r="Y136" t="s">
        <v>335</v>
      </c>
      <c r="AE136" s="1">
        <v>45235</v>
      </c>
    </row>
    <row r="137" spans="2:31" x14ac:dyDescent="0.35">
      <c r="B137" t="s">
        <v>330</v>
      </c>
      <c r="C137">
        <v>12153704</v>
      </c>
      <c r="D137" t="s">
        <v>331</v>
      </c>
      <c r="E137" t="s">
        <v>188</v>
      </c>
      <c r="F137" t="s">
        <v>177</v>
      </c>
      <c r="G137" t="s">
        <v>332</v>
      </c>
      <c r="I137" s="1">
        <v>45223</v>
      </c>
      <c r="J137" t="s">
        <v>333</v>
      </c>
      <c r="M137" t="s">
        <v>56</v>
      </c>
      <c r="Q137">
        <v>2</v>
      </c>
      <c r="R137">
        <v>10</v>
      </c>
      <c r="S137">
        <f>S136+Q137</f>
        <v>3.5</v>
      </c>
      <c r="T137">
        <f>S137-R137</f>
        <v>-6.5</v>
      </c>
      <c r="U137">
        <v>210</v>
      </c>
      <c r="V137">
        <v>420</v>
      </c>
      <c r="W137" t="s">
        <v>36</v>
      </c>
      <c r="X137" t="s">
        <v>38</v>
      </c>
      <c r="Y137" t="s">
        <v>336</v>
      </c>
      <c r="AE137" s="1">
        <v>45235</v>
      </c>
    </row>
    <row r="138" spans="2:31" x14ac:dyDescent="0.35">
      <c r="B138" t="s">
        <v>330</v>
      </c>
      <c r="C138">
        <v>12153703</v>
      </c>
      <c r="D138" t="s">
        <v>331</v>
      </c>
      <c r="E138" t="s">
        <v>188</v>
      </c>
      <c r="F138" t="s">
        <v>177</v>
      </c>
      <c r="G138" t="s">
        <v>332</v>
      </c>
      <c r="I138" s="1">
        <v>45223</v>
      </c>
      <c r="J138" t="s">
        <v>333</v>
      </c>
      <c r="M138" t="s">
        <v>56</v>
      </c>
      <c r="Q138">
        <v>2.5</v>
      </c>
      <c r="R138">
        <v>10</v>
      </c>
      <c r="S138">
        <f>S137+Q138</f>
        <v>6</v>
      </c>
      <c r="T138">
        <f>S138-R138</f>
        <v>-4</v>
      </c>
      <c r="U138">
        <v>210</v>
      </c>
      <c r="V138">
        <v>525</v>
      </c>
      <c r="W138" t="s">
        <v>36</v>
      </c>
      <c r="X138" t="s">
        <v>38</v>
      </c>
      <c r="Y138" t="s">
        <v>337</v>
      </c>
      <c r="AE138" s="1">
        <v>45235</v>
      </c>
    </row>
    <row r="139" spans="2:31" x14ac:dyDescent="0.35">
      <c r="B139" t="s">
        <v>330</v>
      </c>
      <c r="C139">
        <v>12153702</v>
      </c>
      <c r="D139" t="s">
        <v>331</v>
      </c>
      <c r="E139" t="s">
        <v>188</v>
      </c>
      <c r="F139" t="s">
        <v>177</v>
      </c>
      <c r="G139" t="s">
        <v>332</v>
      </c>
      <c r="I139" s="1">
        <v>45223</v>
      </c>
      <c r="J139" t="s">
        <v>333</v>
      </c>
      <c r="M139" t="s">
        <v>56</v>
      </c>
      <c r="Q139">
        <v>2</v>
      </c>
      <c r="R139">
        <v>10</v>
      </c>
      <c r="S139">
        <f>S138+Q139</f>
        <v>8</v>
      </c>
      <c r="T139">
        <f>S139-R139</f>
        <v>-2</v>
      </c>
      <c r="U139">
        <v>210</v>
      </c>
      <c r="V139">
        <v>420</v>
      </c>
      <c r="W139" t="s">
        <v>36</v>
      </c>
      <c r="X139" t="s">
        <v>38</v>
      </c>
      <c r="Y139" t="s">
        <v>338</v>
      </c>
      <c r="AE139" s="1">
        <v>45235</v>
      </c>
    </row>
    <row r="140" spans="2:31" x14ac:dyDescent="0.35">
      <c r="B140" t="s">
        <v>330</v>
      </c>
      <c r="C140">
        <v>12153701</v>
      </c>
      <c r="D140" t="s">
        <v>331</v>
      </c>
      <c r="E140" t="s">
        <v>188</v>
      </c>
      <c r="F140" t="s">
        <v>177</v>
      </c>
      <c r="G140" t="s">
        <v>332</v>
      </c>
      <c r="I140" s="1">
        <v>45223</v>
      </c>
      <c r="J140" t="s">
        <v>333</v>
      </c>
      <c r="M140" t="s">
        <v>56</v>
      </c>
      <c r="Q140">
        <v>1.8</v>
      </c>
      <c r="R140">
        <v>10</v>
      </c>
      <c r="S140">
        <f>S139+Q140</f>
        <v>9.8000000000000007</v>
      </c>
      <c r="T140">
        <f>S140-R140</f>
        <v>-0.19999999999999929</v>
      </c>
      <c r="U140">
        <v>210</v>
      </c>
      <c r="V140">
        <v>378</v>
      </c>
      <c r="W140" t="s">
        <v>41</v>
      </c>
      <c r="X140" t="s">
        <v>37</v>
      </c>
      <c r="Y140" t="s">
        <v>339</v>
      </c>
      <c r="AE140" s="1">
        <v>45235</v>
      </c>
    </row>
    <row r="141" spans="2:31" x14ac:dyDescent="0.35">
      <c r="B141" t="s">
        <v>330</v>
      </c>
      <c r="C141">
        <v>12153749</v>
      </c>
      <c r="D141" t="s">
        <v>331</v>
      </c>
      <c r="E141" t="s">
        <v>188</v>
      </c>
      <c r="F141" t="s">
        <v>177</v>
      </c>
      <c r="G141" t="s">
        <v>332</v>
      </c>
      <c r="I141" s="1">
        <v>45223</v>
      </c>
      <c r="J141" t="s">
        <v>333</v>
      </c>
      <c r="M141" t="s">
        <v>56</v>
      </c>
      <c r="Q141">
        <v>0.1</v>
      </c>
      <c r="R141">
        <v>10</v>
      </c>
      <c r="S141">
        <f>S140+Q141</f>
        <v>9.9</v>
      </c>
      <c r="T141">
        <f>S141-R141</f>
        <v>-9.9999999999999645E-2</v>
      </c>
      <c r="U141">
        <v>210</v>
      </c>
      <c r="V141">
        <v>21</v>
      </c>
      <c r="W141" t="s">
        <v>36</v>
      </c>
      <c r="X141" t="s">
        <v>42</v>
      </c>
      <c r="Y141" t="s">
        <v>340</v>
      </c>
      <c r="AE141" s="1">
        <v>45235</v>
      </c>
    </row>
    <row r="142" spans="2:31" x14ac:dyDescent="0.35">
      <c r="B142" t="s">
        <v>341</v>
      </c>
      <c r="C142">
        <v>12153700</v>
      </c>
      <c r="D142" t="s">
        <v>331</v>
      </c>
      <c r="E142" t="s">
        <v>188</v>
      </c>
      <c r="F142" t="s">
        <v>177</v>
      </c>
      <c r="G142" t="s">
        <v>332</v>
      </c>
      <c r="I142" s="1">
        <v>45223</v>
      </c>
      <c r="J142" t="s">
        <v>342</v>
      </c>
      <c r="M142" t="s">
        <v>56</v>
      </c>
      <c r="Q142">
        <v>0.1</v>
      </c>
      <c r="R142">
        <v>10</v>
      </c>
      <c r="S142">
        <f>S141+Q142</f>
        <v>10</v>
      </c>
      <c r="T142">
        <f>S142-R142</f>
        <v>0</v>
      </c>
      <c r="U142">
        <v>210</v>
      </c>
      <c r="V142">
        <v>21</v>
      </c>
      <c r="W142" t="s">
        <v>45</v>
      </c>
      <c r="X142" t="s">
        <v>46</v>
      </c>
      <c r="Y142" t="s">
        <v>343</v>
      </c>
      <c r="AE142" s="1">
        <v>45235</v>
      </c>
    </row>
    <row r="143" spans="2:31" x14ac:dyDescent="0.35">
      <c r="B143" t="s">
        <v>330</v>
      </c>
      <c r="C143">
        <v>12153751</v>
      </c>
      <c r="D143" t="s">
        <v>331</v>
      </c>
      <c r="E143" t="s">
        <v>188</v>
      </c>
      <c r="F143" t="s">
        <v>177</v>
      </c>
      <c r="G143" t="s">
        <v>332</v>
      </c>
      <c r="I143" s="1">
        <v>45223</v>
      </c>
      <c r="J143" t="s">
        <v>333</v>
      </c>
      <c r="M143" t="s">
        <v>56</v>
      </c>
      <c r="Q143">
        <v>0.5</v>
      </c>
      <c r="R143">
        <v>10</v>
      </c>
      <c r="S143">
        <f>S142+Q143</f>
        <v>10.5</v>
      </c>
      <c r="T143">
        <f>S143-R143</f>
        <v>0.5</v>
      </c>
      <c r="U143">
        <v>210</v>
      </c>
      <c r="V143">
        <v>105</v>
      </c>
      <c r="W143" t="s">
        <v>36</v>
      </c>
      <c r="X143" t="s">
        <v>42</v>
      </c>
      <c r="Y143" t="s">
        <v>344</v>
      </c>
      <c r="AE143" s="1">
        <v>45235</v>
      </c>
    </row>
    <row r="144" spans="2:31" x14ac:dyDescent="0.35">
      <c r="B144" t="s">
        <v>330</v>
      </c>
      <c r="C144">
        <v>12153746</v>
      </c>
      <c r="D144" t="s">
        <v>331</v>
      </c>
      <c r="E144" t="s">
        <v>188</v>
      </c>
      <c r="F144" t="s">
        <v>177</v>
      </c>
      <c r="G144" t="s">
        <v>332</v>
      </c>
      <c r="I144" s="1">
        <v>45223</v>
      </c>
      <c r="J144" t="s">
        <v>333</v>
      </c>
      <c r="M144" t="s">
        <v>56</v>
      </c>
      <c r="Q144">
        <v>0.1</v>
      </c>
      <c r="R144">
        <v>10</v>
      </c>
      <c r="S144">
        <f>S143+Q144</f>
        <v>10.6</v>
      </c>
      <c r="T144">
        <f>S144-R144</f>
        <v>0.59999999999999964</v>
      </c>
      <c r="U144">
        <v>210</v>
      </c>
      <c r="V144">
        <v>21</v>
      </c>
      <c r="W144" t="s">
        <v>41</v>
      </c>
      <c r="X144" t="s">
        <v>39</v>
      </c>
      <c r="Y144" t="s">
        <v>345</v>
      </c>
      <c r="AE144" s="1">
        <v>45235</v>
      </c>
    </row>
    <row r="145" spans="2:31" x14ac:dyDescent="0.35">
      <c r="B145" t="s">
        <v>341</v>
      </c>
      <c r="C145">
        <v>12153744</v>
      </c>
      <c r="D145" t="s">
        <v>331</v>
      </c>
      <c r="E145" t="s">
        <v>188</v>
      </c>
      <c r="F145" t="s">
        <v>177</v>
      </c>
      <c r="G145" t="s">
        <v>332</v>
      </c>
      <c r="I145" s="1">
        <v>45223</v>
      </c>
      <c r="J145" t="s">
        <v>342</v>
      </c>
      <c r="M145" t="s">
        <v>56</v>
      </c>
      <c r="Q145">
        <v>0.4</v>
      </c>
      <c r="R145">
        <v>10</v>
      </c>
      <c r="S145">
        <f>S144+Q145</f>
        <v>11</v>
      </c>
      <c r="T145">
        <f>S145-R145</f>
        <v>1</v>
      </c>
      <c r="U145">
        <v>210</v>
      </c>
      <c r="V145">
        <v>84</v>
      </c>
      <c r="W145" t="s">
        <v>45</v>
      </c>
      <c r="X145" t="s">
        <v>46</v>
      </c>
      <c r="Y145" t="s">
        <v>346</v>
      </c>
      <c r="AE145" s="1">
        <v>45235</v>
      </c>
    </row>
    <row r="146" spans="2:31" x14ac:dyDescent="0.35">
      <c r="B146" t="s">
        <v>347</v>
      </c>
      <c r="C146">
        <v>12143290</v>
      </c>
      <c r="D146" t="s">
        <v>348</v>
      </c>
      <c r="E146" t="s">
        <v>188</v>
      </c>
      <c r="F146" t="s">
        <v>177</v>
      </c>
      <c r="G146" t="s">
        <v>349</v>
      </c>
      <c r="I146" s="1">
        <v>45217</v>
      </c>
      <c r="J146" t="s">
        <v>350</v>
      </c>
      <c r="M146" t="s">
        <v>351</v>
      </c>
      <c r="Q146">
        <v>0.7</v>
      </c>
      <c r="R146">
        <v>10</v>
      </c>
      <c r="S146">
        <v>0.7</v>
      </c>
      <c r="T146">
        <f>S146-R146</f>
        <v>-9.3000000000000007</v>
      </c>
      <c r="U146">
        <v>240</v>
      </c>
      <c r="V146">
        <v>168</v>
      </c>
      <c r="W146" t="s">
        <v>41</v>
      </c>
      <c r="X146" t="s">
        <v>38</v>
      </c>
      <c r="Y146" t="s">
        <v>352</v>
      </c>
      <c r="AE146" s="1">
        <v>45235</v>
      </c>
    </row>
    <row r="147" spans="2:31" x14ac:dyDescent="0.35">
      <c r="B147" t="s">
        <v>347</v>
      </c>
      <c r="C147">
        <v>12143288</v>
      </c>
      <c r="D147" t="s">
        <v>348</v>
      </c>
      <c r="E147" t="s">
        <v>188</v>
      </c>
      <c r="F147" t="s">
        <v>177</v>
      </c>
      <c r="G147" t="s">
        <v>349</v>
      </c>
      <c r="I147" s="1">
        <v>45217</v>
      </c>
      <c r="J147" t="s">
        <v>350</v>
      </c>
      <c r="M147" t="s">
        <v>351</v>
      </c>
      <c r="Q147">
        <v>0.7</v>
      </c>
      <c r="R147">
        <v>10</v>
      </c>
      <c r="S147">
        <f>S146+Q147</f>
        <v>1.4</v>
      </c>
      <c r="T147">
        <f>S147-R147</f>
        <v>-8.6</v>
      </c>
      <c r="U147">
        <v>240</v>
      </c>
      <c r="V147">
        <v>168</v>
      </c>
      <c r="W147" t="s">
        <v>41</v>
      </c>
      <c r="X147" t="s">
        <v>38</v>
      </c>
      <c r="Y147" t="s">
        <v>353</v>
      </c>
      <c r="AE147" s="1">
        <v>45235</v>
      </c>
    </row>
    <row r="148" spans="2:31" x14ac:dyDescent="0.35">
      <c r="B148" t="s">
        <v>347</v>
      </c>
      <c r="C148">
        <v>12143287</v>
      </c>
      <c r="D148" t="s">
        <v>348</v>
      </c>
      <c r="E148" t="s">
        <v>188</v>
      </c>
      <c r="F148" t="s">
        <v>177</v>
      </c>
      <c r="G148" t="s">
        <v>349</v>
      </c>
      <c r="I148" s="1">
        <v>45217</v>
      </c>
      <c r="J148" t="s">
        <v>350</v>
      </c>
      <c r="M148" t="s">
        <v>351</v>
      </c>
      <c r="Q148">
        <v>0.7</v>
      </c>
      <c r="R148">
        <v>10</v>
      </c>
      <c r="S148">
        <f>S147+Q148</f>
        <v>2.0999999999999996</v>
      </c>
      <c r="T148">
        <f>S148-R148</f>
        <v>-7.9</v>
      </c>
      <c r="U148">
        <v>240</v>
      </c>
      <c r="V148">
        <v>168</v>
      </c>
      <c r="W148" t="s">
        <v>41</v>
      </c>
      <c r="X148" t="s">
        <v>38</v>
      </c>
      <c r="Y148" t="s">
        <v>354</v>
      </c>
      <c r="AE148" s="1">
        <v>45235</v>
      </c>
    </row>
    <row r="149" spans="2:31" x14ac:dyDescent="0.35">
      <c r="B149" t="s">
        <v>347</v>
      </c>
      <c r="C149">
        <v>12143289</v>
      </c>
      <c r="D149" t="s">
        <v>348</v>
      </c>
      <c r="E149" t="s">
        <v>188</v>
      </c>
      <c r="F149" t="s">
        <v>177</v>
      </c>
      <c r="G149" t="s">
        <v>349</v>
      </c>
      <c r="I149" s="1">
        <v>45217</v>
      </c>
      <c r="J149" t="s">
        <v>350</v>
      </c>
      <c r="M149" t="s">
        <v>351</v>
      </c>
      <c r="Q149">
        <v>0.7</v>
      </c>
      <c r="R149">
        <v>10</v>
      </c>
      <c r="S149">
        <f>S148+Q149</f>
        <v>2.8</v>
      </c>
      <c r="T149">
        <f>S149-R149</f>
        <v>-7.2</v>
      </c>
      <c r="U149">
        <v>240</v>
      </c>
      <c r="V149">
        <v>168</v>
      </c>
      <c r="W149" t="s">
        <v>41</v>
      </c>
      <c r="X149" t="s">
        <v>38</v>
      </c>
      <c r="Y149" t="s">
        <v>355</v>
      </c>
      <c r="AE149" s="1">
        <v>45235</v>
      </c>
    </row>
    <row r="150" spans="2:31" x14ac:dyDescent="0.35">
      <c r="B150" t="s">
        <v>347</v>
      </c>
      <c r="C150">
        <v>12143281</v>
      </c>
      <c r="D150" t="s">
        <v>348</v>
      </c>
      <c r="E150" t="s">
        <v>188</v>
      </c>
      <c r="F150" t="s">
        <v>177</v>
      </c>
      <c r="G150" t="s">
        <v>349</v>
      </c>
      <c r="I150" s="1">
        <v>45217</v>
      </c>
      <c r="J150" t="s">
        <v>350</v>
      </c>
      <c r="M150" t="s">
        <v>351</v>
      </c>
      <c r="Q150">
        <v>0.3</v>
      </c>
      <c r="R150">
        <v>10</v>
      </c>
      <c r="S150">
        <f>S147+Q150</f>
        <v>1.7</v>
      </c>
      <c r="T150">
        <f>S150-R150</f>
        <v>-8.3000000000000007</v>
      </c>
      <c r="U150">
        <v>240</v>
      </c>
      <c r="V150">
        <v>72</v>
      </c>
      <c r="W150" t="s">
        <v>41</v>
      </c>
      <c r="X150" t="s">
        <v>38</v>
      </c>
      <c r="Y150" t="s">
        <v>356</v>
      </c>
      <c r="AE150" s="1">
        <v>45235</v>
      </c>
    </row>
    <row r="151" spans="2:31" x14ac:dyDescent="0.35">
      <c r="B151" t="s">
        <v>347</v>
      </c>
      <c r="C151">
        <v>12143282</v>
      </c>
      <c r="D151" t="s">
        <v>348</v>
      </c>
      <c r="E151" t="s">
        <v>188</v>
      </c>
      <c r="F151" t="s">
        <v>177</v>
      </c>
      <c r="G151" t="s">
        <v>349</v>
      </c>
      <c r="I151" s="1">
        <v>45217</v>
      </c>
      <c r="J151" t="s">
        <v>350</v>
      </c>
      <c r="M151" t="s">
        <v>351</v>
      </c>
      <c r="Q151">
        <v>0.2</v>
      </c>
      <c r="R151">
        <v>10</v>
      </c>
      <c r="S151">
        <f>S150+Q151</f>
        <v>1.9</v>
      </c>
      <c r="T151">
        <f>S151-R151</f>
        <v>-8.1</v>
      </c>
      <c r="U151">
        <v>240</v>
      </c>
      <c r="V151">
        <v>48</v>
      </c>
      <c r="W151" t="s">
        <v>41</v>
      </c>
      <c r="X151" t="s">
        <v>42</v>
      </c>
      <c r="Y151" t="s">
        <v>357</v>
      </c>
      <c r="AE151" s="1">
        <v>45235</v>
      </c>
    </row>
    <row r="152" spans="2:31" x14ac:dyDescent="0.35">
      <c r="B152" t="s">
        <v>347</v>
      </c>
      <c r="C152">
        <v>12143285</v>
      </c>
      <c r="D152" t="s">
        <v>348</v>
      </c>
      <c r="E152" t="s">
        <v>188</v>
      </c>
      <c r="F152" t="s">
        <v>177</v>
      </c>
      <c r="G152" t="s">
        <v>349</v>
      </c>
      <c r="I152" s="1">
        <v>45217</v>
      </c>
      <c r="J152" t="s">
        <v>350</v>
      </c>
      <c r="M152" t="s">
        <v>351</v>
      </c>
      <c r="Q152">
        <v>0.7</v>
      </c>
      <c r="R152">
        <v>10</v>
      </c>
      <c r="S152">
        <f>S151+Q152</f>
        <v>2.5999999999999996</v>
      </c>
      <c r="T152">
        <f>S152-R152</f>
        <v>-7.4</v>
      </c>
      <c r="U152">
        <v>240</v>
      </c>
      <c r="V152">
        <v>168</v>
      </c>
      <c r="W152" t="s">
        <v>41</v>
      </c>
      <c r="X152" t="s">
        <v>38</v>
      </c>
      <c r="Y152" t="s">
        <v>358</v>
      </c>
      <c r="AE152" s="1">
        <v>45235</v>
      </c>
    </row>
    <row r="153" spans="2:31" x14ac:dyDescent="0.35">
      <c r="B153" t="s">
        <v>347</v>
      </c>
      <c r="C153">
        <v>12143284</v>
      </c>
      <c r="D153" t="s">
        <v>348</v>
      </c>
      <c r="E153" t="s">
        <v>188</v>
      </c>
      <c r="F153" t="s">
        <v>177</v>
      </c>
      <c r="G153" t="s">
        <v>349</v>
      </c>
      <c r="I153" s="1">
        <v>45217</v>
      </c>
      <c r="J153" t="s">
        <v>350</v>
      </c>
      <c r="M153" t="s">
        <v>351</v>
      </c>
      <c r="Q153">
        <v>0.6</v>
      </c>
      <c r="R153">
        <v>10</v>
      </c>
      <c r="S153">
        <f>S152+Q153</f>
        <v>3.1999999999999997</v>
      </c>
      <c r="T153">
        <f>S153-R153</f>
        <v>-6.8000000000000007</v>
      </c>
      <c r="U153">
        <v>240</v>
      </c>
      <c r="V153">
        <v>144</v>
      </c>
      <c r="W153" t="s">
        <v>41</v>
      </c>
      <c r="X153" t="s">
        <v>38</v>
      </c>
      <c r="Y153" t="s">
        <v>359</v>
      </c>
      <c r="AE153" s="1">
        <v>45235</v>
      </c>
    </row>
    <row r="154" spans="2:31" x14ac:dyDescent="0.35">
      <c r="B154" t="s">
        <v>347</v>
      </c>
      <c r="C154">
        <v>12143301</v>
      </c>
      <c r="D154" t="s">
        <v>348</v>
      </c>
      <c r="E154" t="s">
        <v>188</v>
      </c>
      <c r="F154" t="s">
        <v>177</v>
      </c>
      <c r="G154" t="s">
        <v>349</v>
      </c>
      <c r="I154" s="1">
        <v>45217</v>
      </c>
      <c r="J154" t="s">
        <v>350</v>
      </c>
      <c r="M154" t="s">
        <v>351</v>
      </c>
      <c r="Q154">
        <v>0.7</v>
      </c>
      <c r="R154">
        <v>10</v>
      </c>
      <c r="S154">
        <f>S153+Q154</f>
        <v>3.8999999999999995</v>
      </c>
      <c r="T154">
        <f>S154-R154</f>
        <v>-6.1000000000000005</v>
      </c>
      <c r="U154">
        <v>240</v>
      </c>
      <c r="V154">
        <v>168</v>
      </c>
      <c r="W154" t="s">
        <v>360</v>
      </c>
      <c r="X154" t="s">
        <v>37</v>
      </c>
      <c r="Y154" t="s">
        <v>361</v>
      </c>
      <c r="AE154" s="1">
        <v>45235</v>
      </c>
    </row>
    <row r="155" spans="2:31" x14ac:dyDescent="0.35">
      <c r="B155" t="s">
        <v>347</v>
      </c>
      <c r="C155">
        <v>12143302</v>
      </c>
      <c r="D155" t="s">
        <v>348</v>
      </c>
      <c r="E155" t="s">
        <v>188</v>
      </c>
      <c r="F155" t="s">
        <v>177</v>
      </c>
      <c r="G155" t="s">
        <v>349</v>
      </c>
      <c r="I155" s="1">
        <v>45217</v>
      </c>
      <c r="J155" t="s">
        <v>350</v>
      </c>
      <c r="M155" t="s">
        <v>351</v>
      </c>
      <c r="Q155">
        <v>0.7</v>
      </c>
      <c r="R155">
        <v>10</v>
      </c>
      <c r="S155">
        <f>S154+Q155</f>
        <v>4.5999999999999996</v>
      </c>
      <c r="T155">
        <f>S155-R155</f>
        <v>-5.4</v>
      </c>
      <c r="U155">
        <v>240</v>
      </c>
      <c r="V155">
        <v>168</v>
      </c>
      <c r="W155" t="s">
        <v>360</v>
      </c>
      <c r="X155" t="s">
        <v>37</v>
      </c>
      <c r="Y155" t="s">
        <v>362</v>
      </c>
      <c r="AE155" s="1">
        <v>45235</v>
      </c>
    </row>
    <row r="156" spans="2:31" x14ac:dyDescent="0.35">
      <c r="B156" t="s">
        <v>347</v>
      </c>
      <c r="C156">
        <v>12143291</v>
      </c>
      <c r="D156" t="s">
        <v>348</v>
      </c>
      <c r="E156" t="s">
        <v>188</v>
      </c>
      <c r="F156" t="s">
        <v>177</v>
      </c>
      <c r="G156" t="s">
        <v>349</v>
      </c>
      <c r="I156" s="1">
        <v>45217</v>
      </c>
      <c r="J156" t="s">
        <v>350</v>
      </c>
      <c r="M156" t="s">
        <v>351</v>
      </c>
      <c r="Q156">
        <v>0.6</v>
      </c>
      <c r="R156">
        <v>10</v>
      </c>
      <c r="S156">
        <f>S155+Q156</f>
        <v>5.1999999999999993</v>
      </c>
      <c r="T156">
        <f>S156-R156</f>
        <v>-4.8000000000000007</v>
      </c>
      <c r="U156">
        <v>240</v>
      </c>
      <c r="V156">
        <v>144</v>
      </c>
      <c r="W156" t="s">
        <v>41</v>
      </c>
      <c r="X156" t="s">
        <v>38</v>
      </c>
      <c r="Y156" t="s">
        <v>363</v>
      </c>
      <c r="AE156" s="1">
        <v>45235</v>
      </c>
    </row>
    <row r="157" spans="2:31" x14ac:dyDescent="0.35">
      <c r="B157" t="s">
        <v>347</v>
      </c>
      <c r="C157">
        <v>12143298</v>
      </c>
      <c r="D157" t="s">
        <v>348</v>
      </c>
      <c r="E157" t="s">
        <v>188</v>
      </c>
      <c r="F157" t="s">
        <v>177</v>
      </c>
      <c r="G157" t="s">
        <v>349</v>
      </c>
      <c r="I157" s="1">
        <v>45217</v>
      </c>
      <c r="J157" t="s">
        <v>350</v>
      </c>
      <c r="M157" t="s">
        <v>351</v>
      </c>
      <c r="Q157">
        <v>0.4</v>
      </c>
      <c r="R157">
        <v>10</v>
      </c>
      <c r="S157">
        <f>S156+Q157</f>
        <v>5.6</v>
      </c>
      <c r="T157">
        <f>S157-R157</f>
        <v>-4.4000000000000004</v>
      </c>
      <c r="U157">
        <v>240</v>
      </c>
      <c r="V157">
        <v>96</v>
      </c>
      <c r="W157" t="s">
        <v>41</v>
      </c>
      <c r="X157" t="s">
        <v>38</v>
      </c>
      <c r="Y157" t="s">
        <v>364</v>
      </c>
      <c r="AE157" s="1">
        <v>45235</v>
      </c>
    </row>
    <row r="158" spans="2:31" x14ac:dyDescent="0.35">
      <c r="B158" t="s">
        <v>347</v>
      </c>
      <c r="C158">
        <v>12143296</v>
      </c>
      <c r="D158" t="s">
        <v>348</v>
      </c>
      <c r="E158" t="s">
        <v>188</v>
      </c>
      <c r="F158" t="s">
        <v>177</v>
      </c>
      <c r="G158" t="s">
        <v>349</v>
      </c>
      <c r="I158" s="1">
        <v>45217</v>
      </c>
      <c r="J158" t="s">
        <v>350</v>
      </c>
      <c r="M158" t="s">
        <v>351</v>
      </c>
      <c r="Q158">
        <v>0.4</v>
      </c>
      <c r="R158">
        <v>10</v>
      </c>
      <c r="S158">
        <f>S157+Q158</f>
        <v>6</v>
      </c>
      <c r="T158">
        <f>S158-R158</f>
        <v>-4</v>
      </c>
      <c r="U158">
        <v>240</v>
      </c>
      <c r="V158">
        <v>96</v>
      </c>
      <c r="W158" t="s">
        <v>41</v>
      </c>
      <c r="X158" t="s">
        <v>38</v>
      </c>
      <c r="Y158" t="s">
        <v>365</v>
      </c>
      <c r="AE158" s="1">
        <v>45235</v>
      </c>
    </row>
    <row r="159" spans="2:31" x14ac:dyDescent="0.35">
      <c r="B159" t="s">
        <v>347</v>
      </c>
      <c r="C159">
        <v>12143294</v>
      </c>
      <c r="D159" t="s">
        <v>348</v>
      </c>
      <c r="E159" t="s">
        <v>188</v>
      </c>
      <c r="F159" t="s">
        <v>177</v>
      </c>
      <c r="G159" t="s">
        <v>349</v>
      </c>
      <c r="I159" s="1">
        <v>45217</v>
      </c>
      <c r="J159" t="s">
        <v>350</v>
      </c>
      <c r="M159" t="s">
        <v>351</v>
      </c>
      <c r="Q159">
        <v>0.6</v>
      </c>
      <c r="R159">
        <v>10</v>
      </c>
      <c r="S159">
        <f>S158+Q159</f>
        <v>6.6</v>
      </c>
      <c r="T159">
        <f>S159-R159</f>
        <v>-3.4000000000000004</v>
      </c>
      <c r="U159">
        <v>240</v>
      </c>
      <c r="V159">
        <v>144</v>
      </c>
      <c r="W159" t="s">
        <v>41</v>
      </c>
      <c r="X159" t="s">
        <v>38</v>
      </c>
      <c r="Y159" t="s">
        <v>366</v>
      </c>
      <c r="AE159" s="1">
        <v>45235</v>
      </c>
    </row>
    <row r="160" spans="2:31" x14ac:dyDescent="0.35">
      <c r="B160" t="s">
        <v>347</v>
      </c>
      <c r="C160">
        <v>12143299</v>
      </c>
      <c r="D160" t="s">
        <v>348</v>
      </c>
      <c r="E160" t="s">
        <v>188</v>
      </c>
      <c r="F160" t="s">
        <v>177</v>
      </c>
      <c r="G160" t="s">
        <v>349</v>
      </c>
      <c r="I160" s="1">
        <v>45217</v>
      </c>
      <c r="J160" t="s">
        <v>350</v>
      </c>
      <c r="M160" t="s">
        <v>351</v>
      </c>
      <c r="Q160">
        <v>0.7</v>
      </c>
      <c r="R160">
        <v>10</v>
      </c>
      <c r="S160">
        <f>S159+Q160</f>
        <v>7.3</v>
      </c>
      <c r="T160">
        <f>S160-R160</f>
        <v>-2.7</v>
      </c>
      <c r="U160">
        <v>240</v>
      </c>
      <c r="V160">
        <v>168</v>
      </c>
      <c r="W160" t="s">
        <v>360</v>
      </c>
      <c r="X160" t="s">
        <v>37</v>
      </c>
      <c r="Y160" t="s">
        <v>367</v>
      </c>
      <c r="AE160" s="1">
        <v>45235</v>
      </c>
    </row>
    <row r="161" spans="2:31" x14ac:dyDescent="0.35">
      <c r="B161" t="s">
        <v>347</v>
      </c>
      <c r="C161">
        <v>12143293</v>
      </c>
      <c r="D161" t="s">
        <v>348</v>
      </c>
      <c r="E161" t="s">
        <v>188</v>
      </c>
      <c r="F161" t="s">
        <v>177</v>
      </c>
      <c r="G161" t="s">
        <v>349</v>
      </c>
      <c r="I161" s="1">
        <v>45217</v>
      </c>
      <c r="J161" t="s">
        <v>350</v>
      </c>
      <c r="M161" t="s">
        <v>351</v>
      </c>
      <c r="Q161">
        <v>0.4</v>
      </c>
      <c r="R161">
        <v>10</v>
      </c>
      <c r="S161">
        <f>S160+Q161</f>
        <v>7.7</v>
      </c>
      <c r="T161">
        <f>S161-R161</f>
        <v>-2.2999999999999998</v>
      </c>
      <c r="U161">
        <v>240</v>
      </c>
      <c r="V161">
        <v>96</v>
      </c>
      <c r="W161" t="s">
        <v>41</v>
      </c>
      <c r="X161" t="s">
        <v>38</v>
      </c>
      <c r="Y161" t="s">
        <v>368</v>
      </c>
      <c r="AE161" s="1">
        <v>45235</v>
      </c>
    </row>
    <row r="162" spans="2:31" x14ac:dyDescent="0.35">
      <c r="B162" t="s">
        <v>347</v>
      </c>
      <c r="C162">
        <v>12143292</v>
      </c>
      <c r="D162" t="s">
        <v>348</v>
      </c>
      <c r="E162" t="s">
        <v>188</v>
      </c>
      <c r="F162" t="s">
        <v>177</v>
      </c>
      <c r="G162" t="s">
        <v>349</v>
      </c>
      <c r="I162" s="1">
        <v>45217</v>
      </c>
      <c r="J162" t="s">
        <v>350</v>
      </c>
      <c r="M162" t="s">
        <v>351</v>
      </c>
      <c r="Q162">
        <v>0.7</v>
      </c>
      <c r="R162">
        <v>10</v>
      </c>
      <c r="S162">
        <f>S161+Q162</f>
        <v>8.4</v>
      </c>
      <c r="T162">
        <f>S162-R162</f>
        <v>-1.5999999999999996</v>
      </c>
      <c r="U162">
        <v>240</v>
      </c>
      <c r="V162">
        <v>168</v>
      </c>
      <c r="W162" t="s">
        <v>41</v>
      </c>
      <c r="X162" t="s">
        <v>38</v>
      </c>
      <c r="Y162" t="s">
        <v>369</v>
      </c>
      <c r="AE162" s="1">
        <v>45235</v>
      </c>
    </row>
    <row r="163" spans="2:31" x14ac:dyDescent="0.35">
      <c r="B163" t="s">
        <v>347</v>
      </c>
      <c r="C163">
        <v>12143306</v>
      </c>
      <c r="D163" t="s">
        <v>348</v>
      </c>
      <c r="E163" t="s">
        <v>188</v>
      </c>
      <c r="F163" t="s">
        <v>177</v>
      </c>
      <c r="G163" t="s">
        <v>349</v>
      </c>
      <c r="I163" s="1">
        <v>45217</v>
      </c>
      <c r="J163" t="s">
        <v>350</v>
      </c>
      <c r="M163" t="s">
        <v>351</v>
      </c>
      <c r="Q163">
        <v>0.7</v>
      </c>
      <c r="R163">
        <v>10</v>
      </c>
      <c r="S163">
        <f>S162+Q163</f>
        <v>9.1</v>
      </c>
      <c r="T163">
        <f>S163-R163</f>
        <v>-0.90000000000000036</v>
      </c>
      <c r="U163">
        <v>240</v>
      </c>
      <c r="V163">
        <v>168</v>
      </c>
      <c r="W163" t="s">
        <v>360</v>
      </c>
      <c r="X163" t="s">
        <v>37</v>
      </c>
      <c r="Y163" t="s">
        <v>370</v>
      </c>
      <c r="AE163" s="1">
        <v>45235</v>
      </c>
    </row>
    <row r="164" spans="2:31" x14ac:dyDescent="0.35">
      <c r="B164" t="s">
        <v>347</v>
      </c>
      <c r="C164">
        <v>12143303</v>
      </c>
      <c r="D164" t="s">
        <v>348</v>
      </c>
      <c r="E164" t="s">
        <v>188</v>
      </c>
      <c r="F164" t="s">
        <v>177</v>
      </c>
      <c r="G164" t="s">
        <v>349</v>
      </c>
      <c r="I164" s="1">
        <v>45217</v>
      </c>
      <c r="J164" t="s">
        <v>350</v>
      </c>
      <c r="M164" t="s">
        <v>351</v>
      </c>
      <c r="Q164">
        <v>0.7</v>
      </c>
      <c r="R164">
        <v>10</v>
      </c>
      <c r="S164">
        <f>S163+Q164</f>
        <v>9.7999999999999989</v>
      </c>
      <c r="T164">
        <f>S164-R164</f>
        <v>-0.20000000000000107</v>
      </c>
      <c r="U164">
        <v>240</v>
      </c>
      <c r="V164">
        <v>168</v>
      </c>
      <c r="W164" t="s">
        <v>360</v>
      </c>
      <c r="X164" t="s">
        <v>37</v>
      </c>
      <c r="Y164" t="s">
        <v>371</v>
      </c>
      <c r="AE164" s="1">
        <v>45235</v>
      </c>
    </row>
    <row r="165" spans="2:31" x14ac:dyDescent="0.35">
      <c r="B165" t="s">
        <v>372</v>
      </c>
      <c r="C165">
        <v>12178609</v>
      </c>
      <c r="D165" t="s">
        <v>373</v>
      </c>
      <c r="E165" t="s">
        <v>188</v>
      </c>
      <c r="F165" t="s">
        <v>177</v>
      </c>
      <c r="G165" t="s">
        <v>61</v>
      </c>
      <c r="I165" s="1">
        <v>45230</v>
      </c>
      <c r="J165" t="s">
        <v>374</v>
      </c>
      <c r="M165" t="s">
        <v>351</v>
      </c>
      <c r="Q165">
        <v>0.4</v>
      </c>
      <c r="R165">
        <v>10</v>
      </c>
      <c r="S165">
        <v>0.4</v>
      </c>
      <c r="T165">
        <f>S165-R165</f>
        <v>-9.6</v>
      </c>
      <c r="U165">
        <v>240</v>
      </c>
      <c r="V165">
        <v>96</v>
      </c>
      <c r="W165" t="s">
        <v>360</v>
      </c>
      <c r="X165" t="s">
        <v>39</v>
      </c>
      <c r="Y165" t="s">
        <v>375</v>
      </c>
      <c r="AE165" s="1">
        <v>45235</v>
      </c>
    </row>
    <row r="166" spans="2:31" x14ac:dyDescent="0.35">
      <c r="B166" t="s">
        <v>372</v>
      </c>
      <c r="C166">
        <v>12178574</v>
      </c>
      <c r="D166" t="s">
        <v>373</v>
      </c>
      <c r="E166" t="s">
        <v>188</v>
      </c>
      <c r="F166" t="s">
        <v>177</v>
      </c>
      <c r="G166" t="s">
        <v>61</v>
      </c>
      <c r="I166" s="1">
        <v>45230</v>
      </c>
      <c r="J166" t="s">
        <v>374</v>
      </c>
      <c r="M166" t="s">
        <v>351</v>
      </c>
      <c r="Q166">
        <v>0.2</v>
      </c>
      <c r="R166">
        <v>10</v>
      </c>
      <c r="S166">
        <f>S165+Q166</f>
        <v>0.60000000000000009</v>
      </c>
      <c r="T166">
        <f>S166-R166</f>
        <v>-9.4</v>
      </c>
      <c r="U166">
        <v>240</v>
      </c>
      <c r="V166">
        <v>48</v>
      </c>
      <c r="W166" t="s">
        <v>257</v>
      </c>
      <c r="X166" t="s">
        <v>38</v>
      </c>
      <c r="Y166" t="s">
        <v>376</v>
      </c>
      <c r="AE166" s="1">
        <v>45235</v>
      </c>
    </row>
    <row r="167" spans="2:31" x14ac:dyDescent="0.35">
      <c r="B167" t="s">
        <v>372</v>
      </c>
      <c r="C167">
        <v>12180123</v>
      </c>
      <c r="D167" t="s">
        <v>373</v>
      </c>
      <c r="E167" t="s">
        <v>188</v>
      </c>
      <c r="F167" t="s">
        <v>177</v>
      </c>
      <c r="G167" t="s">
        <v>61</v>
      </c>
      <c r="I167" s="1">
        <v>45230</v>
      </c>
      <c r="J167" t="s">
        <v>374</v>
      </c>
      <c r="M167" t="s">
        <v>351</v>
      </c>
      <c r="Q167">
        <v>0.2</v>
      </c>
      <c r="R167">
        <v>10</v>
      </c>
      <c r="S167">
        <f>S166+Q167</f>
        <v>0.8</v>
      </c>
      <c r="T167">
        <f>S167-R167</f>
        <v>-9.1999999999999993</v>
      </c>
      <c r="U167">
        <v>240</v>
      </c>
      <c r="V167">
        <v>48</v>
      </c>
      <c r="W167" t="s">
        <v>257</v>
      </c>
      <c r="X167" t="s">
        <v>39</v>
      </c>
      <c r="Y167" t="s">
        <v>377</v>
      </c>
      <c r="AE167" s="1">
        <v>45235</v>
      </c>
    </row>
    <row r="168" spans="2:31" x14ac:dyDescent="0.35">
      <c r="B168" t="s">
        <v>372</v>
      </c>
      <c r="C168">
        <v>12180151</v>
      </c>
      <c r="D168" t="s">
        <v>373</v>
      </c>
      <c r="E168" t="s">
        <v>188</v>
      </c>
      <c r="F168" t="s">
        <v>177</v>
      </c>
      <c r="G168" t="s">
        <v>61</v>
      </c>
      <c r="I168" s="1">
        <v>45230</v>
      </c>
      <c r="J168" t="s">
        <v>374</v>
      </c>
      <c r="M168" t="s">
        <v>351</v>
      </c>
      <c r="Q168">
        <v>0.7</v>
      </c>
      <c r="R168">
        <v>10</v>
      </c>
      <c r="S168">
        <f>S167+Q168</f>
        <v>1.5</v>
      </c>
      <c r="T168">
        <f>S168-R168</f>
        <v>-8.5</v>
      </c>
      <c r="U168">
        <v>240</v>
      </c>
      <c r="V168">
        <v>168</v>
      </c>
      <c r="W168" t="s">
        <v>257</v>
      </c>
      <c r="X168" t="s">
        <v>39</v>
      </c>
      <c r="Y168" t="s">
        <v>378</v>
      </c>
      <c r="AE168" s="1">
        <v>45235</v>
      </c>
    </row>
    <row r="169" spans="2:31" x14ac:dyDescent="0.35">
      <c r="B169" t="s">
        <v>372</v>
      </c>
      <c r="C169">
        <v>12180152</v>
      </c>
      <c r="D169" t="s">
        <v>373</v>
      </c>
      <c r="E169" t="s">
        <v>188</v>
      </c>
      <c r="F169" t="s">
        <v>177</v>
      </c>
      <c r="G169" t="s">
        <v>61</v>
      </c>
      <c r="I169" s="1">
        <v>45230</v>
      </c>
      <c r="J169" t="s">
        <v>374</v>
      </c>
      <c r="M169" t="s">
        <v>351</v>
      </c>
      <c r="Q169">
        <v>0.3</v>
      </c>
      <c r="R169">
        <v>10</v>
      </c>
      <c r="S169">
        <f>S168+Q169</f>
        <v>1.8</v>
      </c>
      <c r="T169">
        <f>S169-R169</f>
        <v>-8.1999999999999993</v>
      </c>
      <c r="U169">
        <v>240</v>
      </c>
      <c r="V169">
        <v>72</v>
      </c>
      <c r="W169" t="s">
        <v>45</v>
      </c>
      <c r="X169" t="s">
        <v>42</v>
      </c>
      <c r="Y169" t="s">
        <v>379</v>
      </c>
      <c r="AE169" s="1">
        <v>45235</v>
      </c>
    </row>
    <row r="170" spans="2:31" x14ac:dyDescent="0.35">
      <c r="B170" t="s">
        <v>372</v>
      </c>
      <c r="C170">
        <v>12180122</v>
      </c>
      <c r="D170" t="s">
        <v>373</v>
      </c>
      <c r="E170" t="s">
        <v>188</v>
      </c>
      <c r="F170" t="s">
        <v>177</v>
      </c>
      <c r="G170" t="s">
        <v>61</v>
      </c>
      <c r="I170" s="1">
        <v>45230</v>
      </c>
      <c r="J170" t="s">
        <v>374</v>
      </c>
      <c r="M170" t="s">
        <v>351</v>
      </c>
      <c r="Q170">
        <v>0.9</v>
      </c>
      <c r="R170">
        <v>10</v>
      </c>
      <c r="S170">
        <f>S169+Q170</f>
        <v>2.7</v>
      </c>
      <c r="T170">
        <f>S170-R170</f>
        <v>-7.3</v>
      </c>
      <c r="U170">
        <v>240</v>
      </c>
      <c r="V170">
        <v>216</v>
      </c>
      <c r="W170" t="s">
        <v>257</v>
      </c>
      <c r="X170" t="s">
        <v>39</v>
      </c>
      <c r="Y170" t="s">
        <v>380</v>
      </c>
      <c r="AE170" s="1">
        <v>45235</v>
      </c>
    </row>
    <row r="171" spans="2:31" x14ac:dyDescent="0.35">
      <c r="B171" t="s">
        <v>372</v>
      </c>
      <c r="C171">
        <v>12177350</v>
      </c>
      <c r="D171" t="s">
        <v>373</v>
      </c>
      <c r="E171" t="s">
        <v>188</v>
      </c>
      <c r="F171" t="s">
        <v>177</v>
      </c>
      <c r="G171" t="s">
        <v>61</v>
      </c>
      <c r="I171" s="1">
        <v>45230</v>
      </c>
      <c r="J171" t="s">
        <v>374</v>
      </c>
      <c r="M171" t="s">
        <v>351</v>
      </c>
      <c r="Q171">
        <v>1.3</v>
      </c>
      <c r="R171">
        <v>10</v>
      </c>
      <c r="S171">
        <f>S142+Q171</f>
        <v>11.3</v>
      </c>
      <c r="T171">
        <f>S171-R171</f>
        <v>1.3000000000000007</v>
      </c>
      <c r="U171">
        <v>240</v>
      </c>
      <c r="V171">
        <v>312</v>
      </c>
      <c r="W171" t="s">
        <v>360</v>
      </c>
      <c r="X171" t="s">
        <v>37</v>
      </c>
      <c r="Y171" t="s">
        <v>381</v>
      </c>
      <c r="AE171" s="1">
        <v>45235</v>
      </c>
    </row>
    <row r="172" spans="2:31" x14ac:dyDescent="0.35">
      <c r="B172" t="s">
        <v>372</v>
      </c>
      <c r="C172">
        <v>12177346</v>
      </c>
      <c r="D172" t="s">
        <v>373</v>
      </c>
      <c r="E172" t="s">
        <v>188</v>
      </c>
      <c r="F172" t="s">
        <v>177</v>
      </c>
      <c r="G172" t="s">
        <v>61</v>
      </c>
      <c r="I172" s="1">
        <v>45230</v>
      </c>
      <c r="J172" t="s">
        <v>374</v>
      </c>
      <c r="M172" t="s">
        <v>351</v>
      </c>
      <c r="Q172">
        <v>0.4</v>
      </c>
      <c r="R172">
        <v>10</v>
      </c>
      <c r="S172">
        <f>S160+Q172</f>
        <v>7.7</v>
      </c>
      <c r="T172">
        <f>S172-R172</f>
        <v>-2.2999999999999998</v>
      </c>
      <c r="U172">
        <v>240</v>
      </c>
      <c r="V172">
        <v>96</v>
      </c>
      <c r="W172" t="s">
        <v>360</v>
      </c>
      <c r="X172" t="s">
        <v>249</v>
      </c>
      <c r="Y172" t="s">
        <v>382</v>
      </c>
      <c r="AE172" s="1">
        <v>45235</v>
      </c>
    </row>
    <row r="173" spans="2:31" x14ac:dyDescent="0.35">
      <c r="B173" t="s">
        <v>372</v>
      </c>
      <c r="C173">
        <v>12177345</v>
      </c>
      <c r="D173" t="s">
        <v>373</v>
      </c>
      <c r="E173" t="s">
        <v>188</v>
      </c>
      <c r="F173" t="s">
        <v>177</v>
      </c>
      <c r="G173" t="s">
        <v>61</v>
      </c>
      <c r="I173" s="1">
        <v>45230</v>
      </c>
      <c r="J173" t="s">
        <v>374</v>
      </c>
      <c r="M173" t="s">
        <v>351</v>
      </c>
      <c r="Q173">
        <v>3.4</v>
      </c>
      <c r="R173">
        <v>10</v>
      </c>
      <c r="S173">
        <f>S172+Q173</f>
        <v>11.1</v>
      </c>
      <c r="T173">
        <f>S173-R173</f>
        <v>1.0999999999999996</v>
      </c>
      <c r="U173">
        <v>240</v>
      </c>
      <c r="V173">
        <v>816</v>
      </c>
      <c r="W173" t="s">
        <v>360</v>
      </c>
      <c r="X173" t="s">
        <v>249</v>
      </c>
      <c r="Y173" t="s">
        <v>383</v>
      </c>
      <c r="AE173" s="1">
        <v>45235</v>
      </c>
    </row>
    <row r="174" spans="2:31" x14ac:dyDescent="0.35">
      <c r="B174" t="s">
        <v>372</v>
      </c>
      <c r="C174">
        <v>12177598</v>
      </c>
      <c r="D174" t="s">
        <v>373</v>
      </c>
      <c r="E174" t="s">
        <v>188</v>
      </c>
      <c r="F174" t="s">
        <v>177</v>
      </c>
      <c r="G174" t="s">
        <v>61</v>
      </c>
      <c r="I174" s="1">
        <v>45230</v>
      </c>
      <c r="J174" t="s">
        <v>374</v>
      </c>
      <c r="M174" t="s">
        <v>351</v>
      </c>
      <c r="Q174">
        <v>5.0999999999999996</v>
      </c>
      <c r="R174">
        <v>10</v>
      </c>
      <c r="S174">
        <f>S168+Q174</f>
        <v>6.6</v>
      </c>
      <c r="T174">
        <f>S174-R174</f>
        <v>-3.4000000000000004</v>
      </c>
      <c r="U174">
        <v>240</v>
      </c>
      <c r="V174" s="2">
        <v>1224</v>
      </c>
      <c r="W174" t="s">
        <v>257</v>
      </c>
      <c r="X174" t="s">
        <v>39</v>
      </c>
      <c r="Y174" t="s">
        <v>384</v>
      </c>
      <c r="AE174" s="1">
        <v>45235</v>
      </c>
    </row>
    <row r="175" spans="2:31" x14ac:dyDescent="0.35">
      <c r="B175" t="s">
        <v>372</v>
      </c>
      <c r="C175">
        <v>12177590</v>
      </c>
      <c r="D175" t="s">
        <v>373</v>
      </c>
      <c r="E175" t="s">
        <v>188</v>
      </c>
      <c r="F175" t="s">
        <v>177</v>
      </c>
      <c r="G175" t="s">
        <v>61</v>
      </c>
      <c r="I175" s="1">
        <v>45230</v>
      </c>
      <c r="J175" t="s">
        <v>374</v>
      </c>
      <c r="M175" t="s">
        <v>351</v>
      </c>
      <c r="Q175">
        <v>0.8</v>
      </c>
      <c r="R175">
        <v>10</v>
      </c>
      <c r="S175">
        <f>S174+Q175</f>
        <v>7.3999999999999995</v>
      </c>
      <c r="T175">
        <f>S175-R175</f>
        <v>-2.6000000000000005</v>
      </c>
      <c r="U175">
        <v>240</v>
      </c>
      <c r="V175">
        <v>192</v>
      </c>
      <c r="W175" t="s">
        <v>257</v>
      </c>
      <c r="X175" t="s">
        <v>39</v>
      </c>
      <c r="Y175" t="s">
        <v>385</v>
      </c>
      <c r="AE175" s="1">
        <v>45235</v>
      </c>
    </row>
    <row r="176" spans="2:31" x14ac:dyDescent="0.35">
      <c r="B176" t="s">
        <v>386</v>
      </c>
      <c r="C176">
        <v>12160198</v>
      </c>
      <c r="D176" t="s">
        <v>387</v>
      </c>
      <c r="E176" t="s">
        <v>188</v>
      </c>
      <c r="F176" t="s">
        <v>177</v>
      </c>
      <c r="G176" t="s">
        <v>388</v>
      </c>
      <c r="I176" s="1">
        <v>45208</v>
      </c>
      <c r="J176" t="s">
        <v>389</v>
      </c>
      <c r="M176" t="s">
        <v>351</v>
      </c>
      <c r="Q176">
        <v>0.2</v>
      </c>
      <c r="R176">
        <v>10</v>
      </c>
      <c r="S176">
        <v>0.2</v>
      </c>
      <c r="T176">
        <f>S176-R176</f>
        <v>-9.8000000000000007</v>
      </c>
      <c r="U176">
        <v>240</v>
      </c>
      <c r="V176">
        <v>48</v>
      </c>
      <c r="W176" t="s">
        <v>45</v>
      </c>
      <c r="X176" t="s">
        <v>35</v>
      </c>
      <c r="Y176" t="s">
        <v>390</v>
      </c>
      <c r="AE176" s="1">
        <v>45235</v>
      </c>
    </row>
    <row r="177" spans="2:31" x14ac:dyDescent="0.35">
      <c r="B177" t="s">
        <v>386</v>
      </c>
      <c r="C177">
        <v>12160199</v>
      </c>
      <c r="D177" t="s">
        <v>387</v>
      </c>
      <c r="E177" t="s">
        <v>188</v>
      </c>
      <c r="F177" t="s">
        <v>177</v>
      </c>
      <c r="G177" t="s">
        <v>388</v>
      </c>
      <c r="I177" s="1">
        <v>45208</v>
      </c>
      <c r="J177" t="s">
        <v>389</v>
      </c>
      <c r="M177" t="s">
        <v>351</v>
      </c>
      <c r="Q177">
        <v>0.2</v>
      </c>
      <c r="R177">
        <v>10</v>
      </c>
      <c r="S177">
        <f>S176+Q177</f>
        <v>0.4</v>
      </c>
      <c r="T177">
        <f>S177-R177</f>
        <v>-9.6</v>
      </c>
      <c r="U177">
        <v>240</v>
      </c>
      <c r="V177">
        <v>48</v>
      </c>
      <c r="W177" t="s">
        <v>34</v>
      </c>
      <c r="X177" t="s">
        <v>42</v>
      </c>
      <c r="Y177" t="s">
        <v>391</v>
      </c>
      <c r="AE177" s="1">
        <v>45235</v>
      </c>
    </row>
    <row r="178" spans="2:31" x14ac:dyDescent="0.35">
      <c r="B178" t="s">
        <v>386</v>
      </c>
      <c r="C178">
        <v>12160201</v>
      </c>
      <c r="D178" t="s">
        <v>387</v>
      </c>
      <c r="E178" t="s">
        <v>188</v>
      </c>
      <c r="F178" t="s">
        <v>177</v>
      </c>
      <c r="G178" t="s">
        <v>388</v>
      </c>
      <c r="I178" s="1">
        <v>45208</v>
      </c>
      <c r="J178" t="s">
        <v>389</v>
      </c>
      <c r="M178" t="s">
        <v>351</v>
      </c>
      <c r="Q178">
        <v>0.3</v>
      </c>
      <c r="R178">
        <v>10</v>
      </c>
      <c r="S178">
        <f>S177+Q178</f>
        <v>0.7</v>
      </c>
      <c r="T178">
        <f>S178-R178</f>
        <v>-9.3000000000000007</v>
      </c>
      <c r="U178">
        <v>240</v>
      </c>
      <c r="V178">
        <v>72</v>
      </c>
      <c r="W178" t="s">
        <v>45</v>
      </c>
      <c r="X178" t="s">
        <v>35</v>
      </c>
      <c r="Y178" t="s">
        <v>392</v>
      </c>
      <c r="AE178" s="1">
        <v>45235</v>
      </c>
    </row>
    <row r="179" spans="2:31" x14ac:dyDescent="0.35">
      <c r="B179" t="s">
        <v>386</v>
      </c>
      <c r="C179">
        <v>12160220</v>
      </c>
      <c r="D179" t="s">
        <v>387</v>
      </c>
      <c r="E179" t="s">
        <v>188</v>
      </c>
      <c r="F179" t="s">
        <v>177</v>
      </c>
      <c r="G179" t="s">
        <v>388</v>
      </c>
      <c r="I179" s="1">
        <v>45208</v>
      </c>
      <c r="J179" t="s">
        <v>389</v>
      </c>
      <c r="M179" t="s">
        <v>351</v>
      </c>
      <c r="Q179">
        <v>0.2</v>
      </c>
      <c r="R179">
        <v>10</v>
      </c>
      <c r="S179">
        <f>S178+Q179</f>
        <v>0.89999999999999991</v>
      </c>
      <c r="T179">
        <f>S179-R179</f>
        <v>-9.1</v>
      </c>
      <c r="U179">
        <v>240</v>
      </c>
      <c r="V179">
        <v>48</v>
      </c>
      <c r="W179" t="s">
        <v>45</v>
      </c>
      <c r="X179" t="s">
        <v>42</v>
      </c>
      <c r="Y179" t="s">
        <v>393</v>
      </c>
      <c r="AE179" s="1">
        <v>45235</v>
      </c>
    </row>
    <row r="180" spans="2:31" x14ac:dyDescent="0.35">
      <c r="B180" t="s">
        <v>386</v>
      </c>
      <c r="C180">
        <v>12160221</v>
      </c>
      <c r="D180" t="s">
        <v>387</v>
      </c>
      <c r="E180" t="s">
        <v>188</v>
      </c>
      <c r="F180" t="s">
        <v>177</v>
      </c>
      <c r="G180" t="s">
        <v>388</v>
      </c>
      <c r="I180" s="1">
        <v>45208</v>
      </c>
      <c r="J180" t="s">
        <v>389</v>
      </c>
      <c r="M180" t="s">
        <v>351</v>
      </c>
      <c r="Q180">
        <v>0.2</v>
      </c>
      <c r="R180">
        <v>10</v>
      </c>
      <c r="S180">
        <f>S179+Q180</f>
        <v>1.0999999999999999</v>
      </c>
      <c r="T180">
        <f>S180-R180</f>
        <v>-8.9</v>
      </c>
      <c r="U180">
        <v>240</v>
      </c>
      <c r="V180">
        <v>48</v>
      </c>
      <c r="W180" t="s">
        <v>45</v>
      </c>
      <c r="X180" t="s">
        <v>42</v>
      </c>
      <c r="Y180" t="s">
        <v>394</v>
      </c>
      <c r="AE180" s="1">
        <v>45235</v>
      </c>
    </row>
    <row r="181" spans="2:31" x14ac:dyDescent="0.35">
      <c r="B181" t="s">
        <v>386</v>
      </c>
      <c r="C181">
        <v>12160223</v>
      </c>
      <c r="D181" t="s">
        <v>387</v>
      </c>
      <c r="E181" t="s">
        <v>188</v>
      </c>
      <c r="F181" t="s">
        <v>177</v>
      </c>
      <c r="G181" t="s">
        <v>388</v>
      </c>
      <c r="I181" s="1">
        <v>45208</v>
      </c>
      <c r="J181" t="s">
        <v>389</v>
      </c>
      <c r="M181" t="s">
        <v>351</v>
      </c>
      <c r="Q181">
        <v>0.9</v>
      </c>
      <c r="R181">
        <v>10</v>
      </c>
      <c r="S181">
        <f>S180+Q181</f>
        <v>2</v>
      </c>
      <c r="T181">
        <f>S181-R181</f>
        <v>-8</v>
      </c>
      <c r="U181">
        <v>240</v>
      </c>
      <c r="V181">
        <v>216</v>
      </c>
      <c r="W181" t="s">
        <v>45</v>
      </c>
      <c r="X181" t="s">
        <v>38</v>
      </c>
      <c r="Y181" t="s">
        <v>395</v>
      </c>
      <c r="AE181" s="1">
        <v>45235</v>
      </c>
    </row>
    <row r="182" spans="2:31" x14ac:dyDescent="0.35">
      <c r="B182" t="s">
        <v>386</v>
      </c>
      <c r="C182">
        <v>12160224</v>
      </c>
      <c r="D182" t="s">
        <v>387</v>
      </c>
      <c r="E182" t="s">
        <v>188</v>
      </c>
      <c r="F182" t="s">
        <v>177</v>
      </c>
      <c r="G182" t="s">
        <v>388</v>
      </c>
      <c r="I182" s="1">
        <v>45208</v>
      </c>
      <c r="J182" t="s">
        <v>389</v>
      </c>
      <c r="M182" t="s">
        <v>351</v>
      </c>
      <c r="Q182">
        <v>2.1</v>
      </c>
      <c r="R182">
        <v>10</v>
      </c>
      <c r="S182">
        <f>S181+Q182</f>
        <v>4.0999999999999996</v>
      </c>
      <c r="T182">
        <f>S182-R182</f>
        <v>-5.9</v>
      </c>
      <c r="U182">
        <v>240</v>
      </c>
      <c r="V182">
        <v>504</v>
      </c>
      <c r="W182" t="s">
        <v>45</v>
      </c>
      <c r="X182" t="s">
        <v>37</v>
      </c>
      <c r="Y182" t="s">
        <v>396</v>
      </c>
      <c r="AE182" s="1">
        <v>45235</v>
      </c>
    </row>
    <row r="183" spans="2:31" x14ac:dyDescent="0.35">
      <c r="B183" t="s">
        <v>386</v>
      </c>
      <c r="C183">
        <v>12160227</v>
      </c>
      <c r="D183" t="s">
        <v>387</v>
      </c>
      <c r="E183" t="s">
        <v>188</v>
      </c>
      <c r="F183" t="s">
        <v>177</v>
      </c>
      <c r="G183" t="s">
        <v>388</v>
      </c>
      <c r="I183" s="1">
        <v>45208</v>
      </c>
      <c r="J183" t="s">
        <v>389</v>
      </c>
      <c r="M183" t="s">
        <v>351</v>
      </c>
      <c r="Q183">
        <v>0.6</v>
      </c>
      <c r="R183">
        <v>10</v>
      </c>
      <c r="S183">
        <f>S182+Q183</f>
        <v>4.6999999999999993</v>
      </c>
      <c r="T183">
        <f>S183-R183</f>
        <v>-5.3000000000000007</v>
      </c>
      <c r="U183">
        <v>240</v>
      </c>
      <c r="V183">
        <v>144</v>
      </c>
      <c r="W183" t="s">
        <v>45</v>
      </c>
      <c r="X183" t="s">
        <v>38</v>
      </c>
      <c r="Y183" t="s">
        <v>397</v>
      </c>
      <c r="AE183" s="1">
        <v>45235</v>
      </c>
    </row>
    <row r="184" spans="2:31" x14ac:dyDescent="0.35">
      <c r="B184" t="s">
        <v>386</v>
      </c>
      <c r="C184">
        <v>12160228</v>
      </c>
      <c r="D184" t="s">
        <v>387</v>
      </c>
      <c r="E184" t="s">
        <v>188</v>
      </c>
      <c r="F184" t="s">
        <v>177</v>
      </c>
      <c r="G184" t="s">
        <v>388</v>
      </c>
      <c r="I184" s="1">
        <v>45208</v>
      </c>
      <c r="J184" t="s">
        <v>389</v>
      </c>
      <c r="M184" t="s">
        <v>351</v>
      </c>
      <c r="Q184">
        <v>1.8</v>
      </c>
      <c r="R184">
        <v>10</v>
      </c>
      <c r="S184">
        <f>S183+Q184</f>
        <v>6.4999999999999991</v>
      </c>
      <c r="T184">
        <f>S184-R184</f>
        <v>-3.5000000000000009</v>
      </c>
      <c r="U184">
        <v>240</v>
      </c>
      <c r="V184">
        <v>432</v>
      </c>
      <c r="W184" t="s">
        <v>45</v>
      </c>
      <c r="X184" t="s">
        <v>37</v>
      </c>
      <c r="Y184" t="s">
        <v>398</v>
      </c>
      <c r="AE184" s="1">
        <v>45235</v>
      </c>
    </row>
    <row r="185" spans="2:31" x14ac:dyDescent="0.35">
      <c r="B185" t="s">
        <v>386</v>
      </c>
      <c r="C185">
        <v>12160197</v>
      </c>
      <c r="D185" t="s">
        <v>387</v>
      </c>
      <c r="E185" t="s">
        <v>188</v>
      </c>
      <c r="F185" t="s">
        <v>177</v>
      </c>
      <c r="G185" t="s">
        <v>388</v>
      </c>
      <c r="I185" s="1">
        <v>45208</v>
      </c>
      <c r="J185" t="s">
        <v>389</v>
      </c>
      <c r="M185" t="s">
        <v>351</v>
      </c>
      <c r="Q185">
        <v>0.1</v>
      </c>
      <c r="R185">
        <v>10</v>
      </c>
      <c r="S185">
        <f>S184+Q185</f>
        <v>6.5999999999999988</v>
      </c>
      <c r="T185">
        <f>S185-R185</f>
        <v>-3.4000000000000012</v>
      </c>
      <c r="U185">
        <v>240</v>
      </c>
      <c r="V185">
        <v>24</v>
      </c>
      <c r="W185" t="s">
        <v>34</v>
      </c>
      <c r="X185" t="s">
        <v>42</v>
      </c>
      <c r="Y185" t="s">
        <v>399</v>
      </c>
      <c r="AE185" s="1">
        <v>45235</v>
      </c>
    </row>
    <row r="186" spans="2:31" x14ac:dyDescent="0.35">
      <c r="B186" t="s">
        <v>400</v>
      </c>
      <c r="C186">
        <v>12149055</v>
      </c>
      <c r="D186" t="s">
        <v>387</v>
      </c>
      <c r="E186" t="s">
        <v>188</v>
      </c>
      <c r="F186" t="s">
        <v>177</v>
      </c>
      <c r="G186" t="s">
        <v>388</v>
      </c>
      <c r="I186" s="1">
        <v>45208</v>
      </c>
      <c r="J186" t="s">
        <v>401</v>
      </c>
      <c r="M186" t="s">
        <v>351</v>
      </c>
      <c r="Q186">
        <v>2.4</v>
      </c>
      <c r="R186">
        <v>10</v>
      </c>
      <c r="S186">
        <f>S185+Q186</f>
        <v>8.9999999999999982</v>
      </c>
      <c r="T186">
        <f>S186-R186</f>
        <v>-1.0000000000000018</v>
      </c>
      <c r="U186">
        <v>240</v>
      </c>
      <c r="V186">
        <v>576</v>
      </c>
      <c r="W186" t="s">
        <v>402</v>
      </c>
      <c r="X186" t="s">
        <v>249</v>
      </c>
      <c r="Y186" t="s">
        <v>403</v>
      </c>
      <c r="AE186" s="1">
        <v>45235</v>
      </c>
    </row>
    <row r="187" spans="2:31" x14ac:dyDescent="0.35">
      <c r="B187" t="s">
        <v>400</v>
      </c>
      <c r="C187">
        <v>12149056</v>
      </c>
      <c r="D187" t="s">
        <v>387</v>
      </c>
      <c r="E187" t="s">
        <v>188</v>
      </c>
      <c r="F187" t="s">
        <v>177</v>
      </c>
      <c r="G187" t="s">
        <v>388</v>
      </c>
      <c r="I187" s="1">
        <v>45208</v>
      </c>
      <c r="J187" t="s">
        <v>401</v>
      </c>
      <c r="M187" t="s">
        <v>351</v>
      </c>
      <c r="Q187">
        <v>0.3</v>
      </c>
      <c r="R187">
        <v>10</v>
      </c>
      <c r="S187">
        <f>S186+Q187</f>
        <v>9.2999999999999989</v>
      </c>
      <c r="T187">
        <f>S187-R187</f>
        <v>-0.70000000000000107</v>
      </c>
      <c r="U187">
        <v>240</v>
      </c>
      <c r="V187">
        <v>72</v>
      </c>
      <c r="W187" t="s">
        <v>402</v>
      </c>
      <c r="X187" t="s">
        <v>46</v>
      </c>
      <c r="Y187" t="s">
        <v>404</v>
      </c>
      <c r="AE187" s="1">
        <v>45235</v>
      </c>
    </row>
    <row r="188" spans="2:31" x14ac:dyDescent="0.35">
      <c r="B188" t="s">
        <v>400</v>
      </c>
      <c r="C188">
        <v>12149057</v>
      </c>
      <c r="D188" t="s">
        <v>387</v>
      </c>
      <c r="E188" t="s">
        <v>188</v>
      </c>
      <c r="F188" t="s">
        <v>177</v>
      </c>
      <c r="G188" t="s">
        <v>388</v>
      </c>
      <c r="I188" s="1">
        <v>45208</v>
      </c>
      <c r="J188" t="s">
        <v>401</v>
      </c>
      <c r="M188" t="s">
        <v>351</v>
      </c>
      <c r="Q188">
        <v>0.1</v>
      </c>
      <c r="R188">
        <v>10</v>
      </c>
      <c r="S188">
        <f>S187+Q188</f>
        <v>9.3999999999999986</v>
      </c>
      <c r="T188">
        <f>S188-R188</f>
        <v>-0.60000000000000142</v>
      </c>
      <c r="U188">
        <v>240</v>
      </c>
      <c r="V188">
        <v>24</v>
      </c>
      <c r="W188" t="s">
        <v>45</v>
      </c>
      <c r="X188" t="s">
        <v>42</v>
      </c>
      <c r="Y188" t="s">
        <v>405</v>
      </c>
      <c r="AE188" s="1">
        <v>45235</v>
      </c>
    </row>
    <row r="189" spans="2:31" x14ac:dyDescent="0.35">
      <c r="B189" t="s">
        <v>386</v>
      </c>
      <c r="C189">
        <v>12160231</v>
      </c>
      <c r="D189" t="s">
        <v>387</v>
      </c>
      <c r="E189" t="s">
        <v>188</v>
      </c>
      <c r="F189" t="s">
        <v>177</v>
      </c>
      <c r="G189" t="s">
        <v>388</v>
      </c>
      <c r="I189" s="1">
        <v>45208</v>
      </c>
      <c r="J189" t="s">
        <v>389</v>
      </c>
      <c r="M189" t="s">
        <v>351</v>
      </c>
      <c r="Q189">
        <v>0.8</v>
      </c>
      <c r="R189">
        <v>10</v>
      </c>
      <c r="S189">
        <f>S188+Q189</f>
        <v>10.199999999999999</v>
      </c>
      <c r="T189">
        <f>S189-R189</f>
        <v>0.19999999999999929</v>
      </c>
      <c r="U189">
        <v>240</v>
      </c>
      <c r="V189">
        <v>192</v>
      </c>
      <c r="W189" t="s">
        <v>45</v>
      </c>
      <c r="X189" t="s">
        <v>37</v>
      </c>
      <c r="Y189" t="s">
        <v>406</v>
      </c>
      <c r="AE189" s="1">
        <v>45235</v>
      </c>
    </row>
    <row r="190" spans="2:31" x14ac:dyDescent="0.35">
      <c r="B190" t="s">
        <v>386</v>
      </c>
      <c r="C190">
        <v>12160232</v>
      </c>
      <c r="D190" t="s">
        <v>387</v>
      </c>
      <c r="E190" t="s">
        <v>188</v>
      </c>
      <c r="F190" t="s">
        <v>177</v>
      </c>
      <c r="G190" t="s">
        <v>388</v>
      </c>
      <c r="I190" s="1">
        <v>45208</v>
      </c>
      <c r="J190" t="s">
        <v>389</v>
      </c>
      <c r="M190" t="s">
        <v>351</v>
      </c>
      <c r="Q190">
        <v>0.1</v>
      </c>
      <c r="R190">
        <v>10</v>
      </c>
      <c r="S190">
        <f>S189+Q190</f>
        <v>10.299999999999999</v>
      </c>
      <c r="T190">
        <f>S190-R190</f>
        <v>0.29999999999999893</v>
      </c>
      <c r="U190">
        <v>240</v>
      </c>
      <c r="V190">
        <v>24</v>
      </c>
      <c r="W190" t="s">
        <v>45</v>
      </c>
      <c r="X190" t="s">
        <v>46</v>
      </c>
      <c r="Y190" t="s">
        <v>407</v>
      </c>
      <c r="AE190" s="1">
        <v>45235</v>
      </c>
    </row>
    <row r="191" spans="2:31" x14ac:dyDescent="0.35">
      <c r="B191" t="s">
        <v>400</v>
      </c>
      <c r="C191">
        <v>12149058</v>
      </c>
      <c r="D191" t="s">
        <v>387</v>
      </c>
      <c r="E191" t="s">
        <v>188</v>
      </c>
      <c r="F191" t="s">
        <v>177</v>
      </c>
      <c r="G191" t="s">
        <v>388</v>
      </c>
      <c r="I191" s="1">
        <v>45208</v>
      </c>
      <c r="J191" t="s">
        <v>401</v>
      </c>
      <c r="M191" t="s">
        <v>351</v>
      </c>
      <c r="Q191">
        <v>0.2</v>
      </c>
      <c r="R191">
        <v>10</v>
      </c>
      <c r="S191">
        <f>S190+Q191</f>
        <v>10.499999999999998</v>
      </c>
      <c r="T191">
        <f>S191-R191</f>
        <v>0.49999999999999822</v>
      </c>
      <c r="U191">
        <v>240</v>
      </c>
      <c r="V191">
        <v>48</v>
      </c>
      <c r="W191" t="s">
        <v>45</v>
      </c>
      <c r="X191" t="s">
        <v>42</v>
      </c>
      <c r="Y191" t="s">
        <v>408</v>
      </c>
      <c r="AE191" s="1">
        <v>45235</v>
      </c>
    </row>
    <row r="192" spans="2:31" x14ac:dyDescent="0.35">
      <c r="B192" t="s">
        <v>372</v>
      </c>
      <c r="C192">
        <v>12132591</v>
      </c>
      <c r="D192" t="s">
        <v>409</v>
      </c>
      <c r="E192" t="s">
        <v>188</v>
      </c>
      <c r="F192" t="s">
        <v>177</v>
      </c>
      <c r="G192" t="s">
        <v>60</v>
      </c>
      <c r="I192" s="1">
        <v>45205</v>
      </c>
      <c r="J192" t="s">
        <v>374</v>
      </c>
      <c r="M192" t="s">
        <v>351</v>
      </c>
      <c r="Q192">
        <v>1.7</v>
      </c>
      <c r="R192">
        <v>10</v>
      </c>
      <c r="S192">
        <v>1.7</v>
      </c>
      <c r="T192">
        <f>S192-R192</f>
        <v>-8.3000000000000007</v>
      </c>
      <c r="U192">
        <v>240</v>
      </c>
      <c r="V192">
        <v>408</v>
      </c>
      <c r="W192" t="s">
        <v>360</v>
      </c>
      <c r="X192" t="s">
        <v>39</v>
      </c>
      <c r="Y192" t="s">
        <v>410</v>
      </c>
      <c r="AE192" s="1">
        <v>45235</v>
      </c>
    </row>
    <row r="193" spans="2:31" x14ac:dyDescent="0.35">
      <c r="B193" t="s">
        <v>372</v>
      </c>
      <c r="C193">
        <v>12132592</v>
      </c>
      <c r="D193" t="s">
        <v>409</v>
      </c>
      <c r="E193" t="s">
        <v>188</v>
      </c>
      <c r="F193" t="s">
        <v>177</v>
      </c>
      <c r="G193" t="s">
        <v>60</v>
      </c>
      <c r="I193" s="1">
        <v>45205</v>
      </c>
      <c r="J193" t="s">
        <v>374</v>
      </c>
      <c r="M193" t="s">
        <v>351</v>
      </c>
      <c r="Q193">
        <v>1.8</v>
      </c>
      <c r="R193">
        <v>10</v>
      </c>
      <c r="S193">
        <f>S192+Q193</f>
        <v>3.5</v>
      </c>
      <c r="T193">
        <f>S193-R193</f>
        <v>-6.5</v>
      </c>
      <c r="U193">
        <v>240</v>
      </c>
      <c r="V193">
        <v>432</v>
      </c>
      <c r="W193" t="s">
        <v>360</v>
      </c>
      <c r="X193" t="s">
        <v>249</v>
      </c>
      <c r="Y193" t="s">
        <v>411</v>
      </c>
      <c r="AE193" s="1">
        <v>45235</v>
      </c>
    </row>
    <row r="194" spans="2:31" x14ac:dyDescent="0.35">
      <c r="B194" t="s">
        <v>372</v>
      </c>
      <c r="C194">
        <v>12132593</v>
      </c>
      <c r="D194" t="s">
        <v>409</v>
      </c>
      <c r="E194" t="s">
        <v>188</v>
      </c>
      <c r="F194" t="s">
        <v>177</v>
      </c>
      <c r="G194" t="s">
        <v>60</v>
      </c>
      <c r="I194" s="1">
        <v>45205</v>
      </c>
      <c r="J194" t="s">
        <v>374</v>
      </c>
      <c r="M194" t="s">
        <v>351</v>
      </c>
      <c r="Q194">
        <v>1.4</v>
      </c>
      <c r="R194">
        <v>10</v>
      </c>
      <c r="S194">
        <f>S193+Q194</f>
        <v>4.9000000000000004</v>
      </c>
      <c r="T194">
        <f>S194-R194</f>
        <v>-5.0999999999999996</v>
      </c>
      <c r="U194">
        <v>240</v>
      </c>
      <c r="V194">
        <v>336</v>
      </c>
      <c r="W194" t="s">
        <v>360</v>
      </c>
      <c r="X194" t="s">
        <v>37</v>
      </c>
      <c r="Y194" t="s">
        <v>412</v>
      </c>
      <c r="AE194" s="1">
        <v>45235</v>
      </c>
    </row>
    <row r="195" spans="2:31" x14ac:dyDescent="0.35">
      <c r="B195" t="s">
        <v>372</v>
      </c>
      <c r="C195">
        <v>12132594</v>
      </c>
      <c r="D195" t="s">
        <v>409</v>
      </c>
      <c r="E195" t="s">
        <v>188</v>
      </c>
      <c r="F195" t="s">
        <v>177</v>
      </c>
      <c r="G195" t="s">
        <v>60</v>
      </c>
      <c r="I195" s="1">
        <v>45205</v>
      </c>
      <c r="J195" t="s">
        <v>374</v>
      </c>
      <c r="M195" t="s">
        <v>351</v>
      </c>
      <c r="Q195">
        <v>1.8</v>
      </c>
      <c r="R195">
        <v>10</v>
      </c>
      <c r="S195">
        <f>S194+Q195</f>
        <v>6.7</v>
      </c>
      <c r="T195">
        <f>S195-R195</f>
        <v>-3.3</v>
      </c>
      <c r="U195">
        <v>240</v>
      </c>
      <c r="V195">
        <v>432</v>
      </c>
      <c r="W195" t="s">
        <v>360</v>
      </c>
      <c r="X195" t="s">
        <v>39</v>
      </c>
      <c r="Y195" t="s">
        <v>413</v>
      </c>
      <c r="AE195" s="1">
        <v>45235</v>
      </c>
    </row>
    <row r="196" spans="2:31" x14ac:dyDescent="0.35">
      <c r="B196" t="s">
        <v>372</v>
      </c>
      <c r="C196">
        <v>12132595</v>
      </c>
      <c r="D196" t="s">
        <v>409</v>
      </c>
      <c r="E196" t="s">
        <v>188</v>
      </c>
      <c r="F196" t="s">
        <v>177</v>
      </c>
      <c r="G196" t="s">
        <v>60</v>
      </c>
      <c r="I196" s="1">
        <v>45205</v>
      </c>
      <c r="J196" t="s">
        <v>374</v>
      </c>
      <c r="M196" t="s">
        <v>351</v>
      </c>
      <c r="Q196">
        <v>3.4</v>
      </c>
      <c r="R196">
        <v>10</v>
      </c>
      <c r="S196">
        <f>S194+Q196</f>
        <v>8.3000000000000007</v>
      </c>
      <c r="T196">
        <f>S196-R196</f>
        <v>-1.6999999999999993</v>
      </c>
      <c r="U196">
        <v>240</v>
      </c>
      <c r="V196">
        <v>816</v>
      </c>
      <c r="W196" t="s">
        <v>360</v>
      </c>
      <c r="X196" t="s">
        <v>249</v>
      </c>
      <c r="Y196" t="s">
        <v>414</v>
      </c>
      <c r="AE196" s="1">
        <v>45235</v>
      </c>
    </row>
    <row r="197" spans="2:31" x14ac:dyDescent="0.35">
      <c r="B197" t="s">
        <v>372</v>
      </c>
      <c r="C197">
        <v>12139227</v>
      </c>
      <c r="D197" t="s">
        <v>415</v>
      </c>
      <c r="E197" t="s">
        <v>188</v>
      </c>
      <c r="F197" t="s">
        <v>177</v>
      </c>
      <c r="G197" t="s">
        <v>60</v>
      </c>
      <c r="I197" s="1">
        <v>45208</v>
      </c>
      <c r="J197" t="s">
        <v>374</v>
      </c>
      <c r="M197" t="s">
        <v>351</v>
      </c>
      <c r="Q197">
        <v>1.4</v>
      </c>
      <c r="R197">
        <v>10</v>
      </c>
      <c r="S197">
        <v>1.4</v>
      </c>
      <c r="T197">
        <f>S197-R197</f>
        <v>-8.6</v>
      </c>
      <c r="U197">
        <v>240</v>
      </c>
      <c r="V197">
        <v>336</v>
      </c>
      <c r="W197" t="s">
        <v>360</v>
      </c>
      <c r="X197" t="s">
        <v>37</v>
      </c>
      <c r="Y197" t="s">
        <v>416</v>
      </c>
      <c r="AE197" s="1">
        <v>45235</v>
      </c>
    </row>
    <row r="198" spans="2:31" x14ac:dyDescent="0.35">
      <c r="B198" t="s">
        <v>372</v>
      </c>
      <c r="C198">
        <v>12139226</v>
      </c>
      <c r="D198" t="s">
        <v>415</v>
      </c>
      <c r="E198" t="s">
        <v>188</v>
      </c>
      <c r="F198" t="s">
        <v>177</v>
      </c>
      <c r="G198" t="s">
        <v>60</v>
      </c>
      <c r="I198" s="1">
        <v>45208</v>
      </c>
      <c r="J198" t="s">
        <v>374</v>
      </c>
      <c r="M198" t="s">
        <v>351</v>
      </c>
      <c r="Q198">
        <v>0.2</v>
      </c>
      <c r="R198">
        <v>10</v>
      </c>
      <c r="S198">
        <f>S197+Q198</f>
        <v>1.5999999999999999</v>
      </c>
      <c r="T198">
        <f>S198-R198</f>
        <v>-8.4</v>
      </c>
      <c r="U198">
        <v>240</v>
      </c>
      <c r="V198">
        <v>48</v>
      </c>
      <c r="W198" t="s">
        <v>360</v>
      </c>
      <c r="X198" t="s">
        <v>42</v>
      </c>
      <c r="Y198" t="s">
        <v>417</v>
      </c>
      <c r="AE198" s="1">
        <v>45235</v>
      </c>
    </row>
    <row r="199" spans="2:31" x14ac:dyDescent="0.35">
      <c r="B199" t="s">
        <v>372</v>
      </c>
      <c r="C199">
        <v>12139214</v>
      </c>
      <c r="D199" t="s">
        <v>415</v>
      </c>
      <c r="E199" t="s">
        <v>188</v>
      </c>
      <c r="F199" t="s">
        <v>177</v>
      </c>
      <c r="G199" t="s">
        <v>60</v>
      </c>
      <c r="I199" s="1">
        <v>45208</v>
      </c>
      <c r="J199" t="s">
        <v>374</v>
      </c>
      <c r="M199" t="s">
        <v>351</v>
      </c>
      <c r="Q199">
        <v>0.6</v>
      </c>
      <c r="R199">
        <v>10</v>
      </c>
      <c r="S199">
        <f>S198+Q199</f>
        <v>2.1999999999999997</v>
      </c>
      <c r="T199">
        <f>S199-R199</f>
        <v>-7.8000000000000007</v>
      </c>
      <c r="U199">
        <v>240</v>
      </c>
      <c r="V199">
        <v>144</v>
      </c>
      <c r="W199" t="s">
        <v>45</v>
      </c>
      <c r="X199" t="s">
        <v>46</v>
      </c>
      <c r="Y199" t="s">
        <v>418</v>
      </c>
      <c r="AE199" s="1">
        <v>45235</v>
      </c>
    </row>
    <row r="200" spans="2:31" x14ac:dyDescent="0.35">
      <c r="B200" t="s">
        <v>372</v>
      </c>
      <c r="C200">
        <v>12139255</v>
      </c>
      <c r="D200" t="s">
        <v>415</v>
      </c>
      <c r="E200" t="s">
        <v>188</v>
      </c>
      <c r="F200" t="s">
        <v>177</v>
      </c>
      <c r="G200" t="s">
        <v>60</v>
      </c>
      <c r="I200" s="1">
        <v>45208</v>
      </c>
      <c r="J200" t="s">
        <v>374</v>
      </c>
      <c r="M200" t="s">
        <v>351</v>
      </c>
      <c r="Q200">
        <v>1.2</v>
      </c>
      <c r="R200">
        <v>10</v>
      </c>
      <c r="S200">
        <f>S199+Q200</f>
        <v>3.3999999999999995</v>
      </c>
      <c r="T200">
        <f>S200-R200</f>
        <v>-6.6000000000000005</v>
      </c>
      <c r="U200">
        <v>240</v>
      </c>
      <c r="V200">
        <v>288</v>
      </c>
      <c r="W200" t="s">
        <v>360</v>
      </c>
      <c r="X200" t="s">
        <v>37</v>
      </c>
      <c r="Y200" t="s">
        <v>419</v>
      </c>
      <c r="AE200" s="1">
        <v>45235</v>
      </c>
    </row>
    <row r="201" spans="2:31" x14ac:dyDescent="0.35">
      <c r="B201" t="s">
        <v>372</v>
      </c>
      <c r="C201">
        <v>12139254</v>
      </c>
      <c r="D201" t="s">
        <v>415</v>
      </c>
      <c r="E201" t="s">
        <v>188</v>
      </c>
      <c r="F201" t="s">
        <v>177</v>
      </c>
      <c r="G201" t="s">
        <v>60</v>
      </c>
      <c r="I201" s="1">
        <v>45208</v>
      </c>
      <c r="J201" t="s">
        <v>374</v>
      </c>
      <c r="M201" t="s">
        <v>351</v>
      </c>
      <c r="Q201">
        <v>1.2</v>
      </c>
      <c r="R201">
        <v>10</v>
      </c>
      <c r="S201">
        <f>S200+Q201</f>
        <v>4.5999999999999996</v>
      </c>
      <c r="T201">
        <f>S201-R201</f>
        <v>-5.4</v>
      </c>
      <c r="U201">
        <v>240</v>
      </c>
      <c r="V201">
        <v>288</v>
      </c>
      <c r="W201" t="s">
        <v>360</v>
      </c>
      <c r="X201" t="s">
        <v>249</v>
      </c>
      <c r="Y201" t="s">
        <v>420</v>
      </c>
      <c r="AE201" s="1">
        <v>45235</v>
      </c>
    </row>
    <row r="202" spans="2:31" x14ac:dyDescent="0.35">
      <c r="B202" t="s">
        <v>372</v>
      </c>
      <c r="C202">
        <v>12139253</v>
      </c>
      <c r="D202" t="s">
        <v>415</v>
      </c>
      <c r="E202" t="s">
        <v>188</v>
      </c>
      <c r="F202" t="s">
        <v>177</v>
      </c>
      <c r="G202" t="s">
        <v>60</v>
      </c>
      <c r="I202" s="1">
        <v>45208</v>
      </c>
      <c r="J202" t="s">
        <v>374</v>
      </c>
      <c r="M202" t="s">
        <v>351</v>
      </c>
      <c r="Q202">
        <v>1.2</v>
      </c>
      <c r="R202">
        <v>10</v>
      </c>
      <c r="S202">
        <f>S201+Q202</f>
        <v>5.8</v>
      </c>
      <c r="T202">
        <f>S202-R202</f>
        <v>-4.2</v>
      </c>
      <c r="U202">
        <v>240</v>
      </c>
      <c r="V202">
        <v>288</v>
      </c>
      <c r="W202" t="s">
        <v>360</v>
      </c>
      <c r="X202" t="s">
        <v>39</v>
      </c>
      <c r="Y202" t="s">
        <v>421</v>
      </c>
      <c r="AE202" s="1">
        <v>45235</v>
      </c>
    </row>
    <row r="203" spans="2:31" x14ac:dyDescent="0.35">
      <c r="B203" t="s">
        <v>372</v>
      </c>
      <c r="C203">
        <v>12139252</v>
      </c>
      <c r="D203" t="s">
        <v>415</v>
      </c>
      <c r="E203" t="s">
        <v>188</v>
      </c>
      <c r="F203" t="s">
        <v>177</v>
      </c>
      <c r="G203" t="s">
        <v>60</v>
      </c>
      <c r="I203" s="1">
        <v>45208</v>
      </c>
      <c r="J203" t="s">
        <v>374</v>
      </c>
      <c r="M203" t="s">
        <v>351</v>
      </c>
      <c r="Q203">
        <v>3.4</v>
      </c>
      <c r="R203">
        <v>10</v>
      </c>
      <c r="S203">
        <f>S202+Q203</f>
        <v>9.1999999999999993</v>
      </c>
      <c r="T203">
        <f>S203-R203</f>
        <v>-0.80000000000000071</v>
      </c>
      <c r="U203">
        <v>240</v>
      </c>
      <c r="V203">
        <v>816</v>
      </c>
      <c r="W203" t="s">
        <v>45</v>
      </c>
      <c r="X203" t="s">
        <v>37</v>
      </c>
      <c r="Y203" t="s">
        <v>422</v>
      </c>
      <c r="AE203" s="1">
        <v>45235</v>
      </c>
    </row>
    <row r="204" spans="2:31" x14ac:dyDescent="0.35">
      <c r="B204" t="s">
        <v>372</v>
      </c>
      <c r="C204">
        <v>12139251</v>
      </c>
      <c r="D204" t="s">
        <v>415</v>
      </c>
      <c r="E204" t="s">
        <v>188</v>
      </c>
      <c r="F204" t="s">
        <v>177</v>
      </c>
      <c r="G204" t="s">
        <v>60</v>
      </c>
      <c r="I204" s="1">
        <v>45208</v>
      </c>
      <c r="J204" t="s">
        <v>374</v>
      </c>
      <c r="M204" t="s">
        <v>351</v>
      </c>
      <c r="Q204">
        <v>2.2000000000000002</v>
      </c>
      <c r="R204">
        <v>10</v>
      </c>
      <c r="S204">
        <f>S203+Q204</f>
        <v>11.399999999999999</v>
      </c>
      <c r="T204">
        <f>S204-R204</f>
        <v>1.3999999999999986</v>
      </c>
      <c r="U204">
        <v>240</v>
      </c>
      <c r="V204">
        <v>528</v>
      </c>
      <c r="W204" t="s">
        <v>45</v>
      </c>
      <c r="X204" t="s">
        <v>37</v>
      </c>
      <c r="Y204" t="s">
        <v>423</v>
      </c>
      <c r="AE204" s="1">
        <v>45235</v>
      </c>
    </row>
    <row r="205" spans="2:31" x14ac:dyDescent="0.35">
      <c r="B205" t="s">
        <v>372</v>
      </c>
      <c r="C205">
        <v>12154759</v>
      </c>
      <c r="D205" t="s">
        <v>424</v>
      </c>
      <c r="E205" t="s">
        <v>188</v>
      </c>
      <c r="F205" t="s">
        <v>177</v>
      </c>
      <c r="G205" t="s">
        <v>60</v>
      </c>
      <c r="I205" s="1">
        <v>45223</v>
      </c>
      <c r="J205" t="s">
        <v>374</v>
      </c>
      <c r="M205" t="s">
        <v>351</v>
      </c>
      <c r="Q205">
        <v>1.6</v>
      </c>
      <c r="R205">
        <v>10</v>
      </c>
      <c r="S205">
        <v>1.6</v>
      </c>
      <c r="T205">
        <f>S205-R205</f>
        <v>-8.4</v>
      </c>
      <c r="U205">
        <v>240</v>
      </c>
      <c r="V205">
        <v>384</v>
      </c>
      <c r="W205" t="s">
        <v>41</v>
      </c>
      <c r="X205" t="s">
        <v>37</v>
      </c>
      <c r="Y205" t="s">
        <v>425</v>
      </c>
      <c r="AE205" s="1">
        <v>45235</v>
      </c>
    </row>
    <row r="206" spans="2:31" x14ac:dyDescent="0.35">
      <c r="B206" t="s">
        <v>372</v>
      </c>
      <c r="C206">
        <v>12154763</v>
      </c>
      <c r="D206" t="s">
        <v>424</v>
      </c>
      <c r="E206" t="s">
        <v>188</v>
      </c>
      <c r="F206" t="s">
        <v>177</v>
      </c>
      <c r="G206" t="s">
        <v>60</v>
      </c>
      <c r="I206" s="1">
        <v>45223</v>
      </c>
      <c r="J206" t="s">
        <v>374</v>
      </c>
      <c r="M206" t="s">
        <v>351</v>
      </c>
      <c r="Q206">
        <v>0.9</v>
      </c>
      <c r="R206">
        <v>10</v>
      </c>
      <c r="S206">
        <f>S205+Q206</f>
        <v>2.5</v>
      </c>
      <c r="T206">
        <f>S206-R206</f>
        <v>-7.5</v>
      </c>
      <c r="U206">
        <v>240</v>
      </c>
      <c r="V206">
        <v>216</v>
      </c>
      <c r="W206" t="s">
        <v>41</v>
      </c>
      <c r="X206" t="s">
        <v>46</v>
      </c>
      <c r="Y206" t="s">
        <v>426</v>
      </c>
      <c r="AE206" s="1">
        <v>45235</v>
      </c>
    </row>
    <row r="207" spans="2:31" x14ac:dyDescent="0.35">
      <c r="B207" t="s">
        <v>372</v>
      </c>
      <c r="C207">
        <v>12154765</v>
      </c>
      <c r="D207" t="s">
        <v>424</v>
      </c>
      <c r="E207" t="s">
        <v>188</v>
      </c>
      <c r="F207" t="s">
        <v>177</v>
      </c>
      <c r="G207" t="s">
        <v>60</v>
      </c>
      <c r="I207" s="1">
        <v>45223</v>
      </c>
      <c r="J207" t="s">
        <v>374</v>
      </c>
      <c r="M207" t="s">
        <v>351</v>
      </c>
      <c r="Q207">
        <v>0.5</v>
      </c>
      <c r="R207">
        <v>10</v>
      </c>
      <c r="S207">
        <f>S206+Q207</f>
        <v>3</v>
      </c>
      <c r="T207">
        <f>S207-R207</f>
        <v>-7</v>
      </c>
      <c r="U207">
        <v>240</v>
      </c>
      <c r="V207">
        <v>120</v>
      </c>
      <c r="W207" t="s">
        <v>360</v>
      </c>
      <c r="X207" t="s">
        <v>37</v>
      </c>
      <c r="Y207" t="s">
        <v>427</v>
      </c>
      <c r="AE207" s="1">
        <v>45235</v>
      </c>
    </row>
    <row r="208" spans="2:31" x14ac:dyDescent="0.35">
      <c r="B208" t="s">
        <v>372</v>
      </c>
      <c r="C208">
        <v>12154771</v>
      </c>
      <c r="D208" t="s">
        <v>424</v>
      </c>
      <c r="E208" t="s">
        <v>188</v>
      </c>
      <c r="F208" t="s">
        <v>177</v>
      </c>
      <c r="G208" t="s">
        <v>60</v>
      </c>
      <c r="I208" s="1">
        <v>45223</v>
      </c>
      <c r="J208" t="s">
        <v>374</v>
      </c>
      <c r="M208" t="s">
        <v>351</v>
      </c>
      <c r="Q208">
        <v>0.9</v>
      </c>
      <c r="R208">
        <v>10</v>
      </c>
      <c r="S208">
        <f>S207+Q208</f>
        <v>3.9</v>
      </c>
      <c r="T208">
        <f>S208-R208</f>
        <v>-6.1</v>
      </c>
      <c r="U208">
        <v>240</v>
      </c>
      <c r="V208">
        <v>216</v>
      </c>
      <c r="W208" t="s">
        <v>41</v>
      </c>
      <c r="X208" t="s">
        <v>38</v>
      </c>
      <c r="Y208" t="s">
        <v>428</v>
      </c>
      <c r="AE208" s="1">
        <v>45235</v>
      </c>
    </row>
    <row r="209" spans="2:31" x14ac:dyDescent="0.35">
      <c r="B209" t="s">
        <v>372</v>
      </c>
      <c r="C209">
        <v>12154746</v>
      </c>
      <c r="D209" t="s">
        <v>424</v>
      </c>
      <c r="E209" t="s">
        <v>188</v>
      </c>
      <c r="F209" t="s">
        <v>177</v>
      </c>
      <c r="G209" t="s">
        <v>60</v>
      </c>
      <c r="I209" s="1">
        <v>45223</v>
      </c>
      <c r="J209" t="s">
        <v>374</v>
      </c>
      <c r="M209" t="s">
        <v>351</v>
      </c>
      <c r="Q209">
        <v>0.5</v>
      </c>
      <c r="R209">
        <v>10</v>
      </c>
      <c r="S209">
        <f>S207+Q209</f>
        <v>3.5</v>
      </c>
      <c r="T209">
        <f>S209-R209</f>
        <v>-6.5</v>
      </c>
      <c r="U209">
        <v>240</v>
      </c>
      <c r="V209">
        <v>120</v>
      </c>
      <c r="W209" t="s">
        <v>360</v>
      </c>
      <c r="X209" t="s">
        <v>37</v>
      </c>
      <c r="Y209" t="s">
        <v>429</v>
      </c>
      <c r="AE209" s="1">
        <v>45235</v>
      </c>
    </row>
    <row r="210" spans="2:31" x14ac:dyDescent="0.35">
      <c r="B210" t="s">
        <v>372</v>
      </c>
      <c r="C210">
        <v>12154740</v>
      </c>
      <c r="D210" t="s">
        <v>424</v>
      </c>
      <c r="E210" t="s">
        <v>188</v>
      </c>
      <c r="F210" t="s">
        <v>177</v>
      </c>
      <c r="G210" t="s">
        <v>60</v>
      </c>
      <c r="I210" s="1">
        <v>45223</v>
      </c>
      <c r="J210" t="s">
        <v>374</v>
      </c>
      <c r="M210" t="s">
        <v>351</v>
      </c>
      <c r="Q210">
        <v>0.6</v>
      </c>
      <c r="R210">
        <v>10</v>
      </c>
      <c r="S210">
        <f>S209+Q210</f>
        <v>4.0999999999999996</v>
      </c>
      <c r="T210">
        <f>S210-R210</f>
        <v>-5.9</v>
      </c>
      <c r="U210">
        <v>240</v>
      </c>
      <c r="V210">
        <v>144</v>
      </c>
      <c r="W210" t="s">
        <v>360</v>
      </c>
      <c r="X210" t="s">
        <v>37</v>
      </c>
      <c r="Y210" t="s">
        <v>430</v>
      </c>
      <c r="AE210" s="1">
        <v>45235</v>
      </c>
    </row>
    <row r="211" spans="2:31" x14ac:dyDescent="0.35">
      <c r="B211" t="s">
        <v>372</v>
      </c>
      <c r="C211">
        <v>12154744</v>
      </c>
      <c r="D211" t="s">
        <v>424</v>
      </c>
      <c r="E211" t="s">
        <v>188</v>
      </c>
      <c r="F211" t="s">
        <v>177</v>
      </c>
      <c r="G211" t="s">
        <v>60</v>
      </c>
      <c r="I211" s="1">
        <v>45223</v>
      </c>
      <c r="J211" t="s">
        <v>374</v>
      </c>
      <c r="M211" t="s">
        <v>351</v>
      </c>
      <c r="Q211">
        <v>0.5</v>
      </c>
      <c r="R211">
        <v>10</v>
      </c>
      <c r="S211">
        <f>S210+Q211</f>
        <v>4.5999999999999996</v>
      </c>
      <c r="T211">
        <f>S211-R211</f>
        <v>-5.4</v>
      </c>
      <c r="U211">
        <v>240</v>
      </c>
      <c r="V211">
        <v>120</v>
      </c>
      <c r="W211" t="s">
        <v>360</v>
      </c>
      <c r="X211" t="s">
        <v>37</v>
      </c>
      <c r="Y211" t="s">
        <v>431</v>
      </c>
      <c r="AE211" s="1">
        <v>45235</v>
      </c>
    </row>
    <row r="212" spans="2:31" x14ac:dyDescent="0.35">
      <c r="B212" t="s">
        <v>372</v>
      </c>
      <c r="C212">
        <v>12154742</v>
      </c>
      <c r="D212" t="s">
        <v>424</v>
      </c>
      <c r="E212" t="s">
        <v>188</v>
      </c>
      <c r="F212" t="s">
        <v>177</v>
      </c>
      <c r="G212" t="s">
        <v>60</v>
      </c>
      <c r="I212" s="1">
        <v>45223</v>
      </c>
      <c r="J212" t="s">
        <v>374</v>
      </c>
      <c r="M212" t="s">
        <v>351</v>
      </c>
      <c r="Q212">
        <v>0.5</v>
      </c>
      <c r="R212">
        <v>10</v>
      </c>
      <c r="S212">
        <f>S211+Q212</f>
        <v>5.0999999999999996</v>
      </c>
      <c r="T212">
        <f>S212-R212</f>
        <v>-4.9000000000000004</v>
      </c>
      <c r="U212">
        <v>240</v>
      </c>
      <c r="V212">
        <v>120</v>
      </c>
      <c r="W212" t="s">
        <v>360</v>
      </c>
      <c r="X212" t="s">
        <v>37</v>
      </c>
      <c r="Y212" t="s">
        <v>432</v>
      </c>
      <c r="AE212" s="1">
        <v>45235</v>
      </c>
    </row>
    <row r="213" spans="2:31" x14ac:dyDescent="0.35">
      <c r="B213" t="s">
        <v>372</v>
      </c>
      <c r="C213">
        <v>12154756</v>
      </c>
      <c r="D213" t="s">
        <v>424</v>
      </c>
      <c r="E213" t="s">
        <v>188</v>
      </c>
      <c r="F213" t="s">
        <v>177</v>
      </c>
      <c r="G213" t="s">
        <v>60</v>
      </c>
      <c r="I213" s="1">
        <v>45223</v>
      </c>
      <c r="J213" t="s">
        <v>374</v>
      </c>
      <c r="M213" t="s">
        <v>351</v>
      </c>
      <c r="Q213">
        <v>1.4</v>
      </c>
      <c r="R213">
        <v>10</v>
      </c>
      <c r="S213">
        <f>S212+Q213</f>
        <v>6.5</v>
      </c>
      <c r="T213">
        <f>S213-R213</f>
        <v>-3.5</v>
      </c>
      <c r="U213">
        <v>240</v>
      </c>
      <c r="V213">
        <v>336</v>
      </c>
      <c r="W213" t="s">
        <v>41</v>
      </c>
      <c r="X213" t="s">
        <v>37</v>
      </c>
      <c r="Y213" t="s">
        <v>433</v>
      </c>
      <c r="AE213" s="1">
        <v>45235</v>
      </c>
    </row>
    <row r="214" spans="2:31" x14ac:dyDescent="0.35">
      <c r="B214" t="s">
        <v>372</v>
      </c>
      <c r="C214">
        <v>12154758</v>
      </c>
      <c r="D214" t="s">
        <v>424</v>
      </c>
      <c r="E214" t="s">
        <v>188</v>
      </c>
      <c r="F214" t="s">
        <v>177</v>
      </c>
      <c r="G214" t="s">
        <v>60</v>
      </c>
      <c r="I214" s="1">
        <v>45223</v>
      </c>
      <c r="J214" t="s">
        <v>374</v>
      </c>
      <c r="M214" t="s">
        <v>351</v>
      </c>
      <c r="Q214">
        <v>1.8</v>
      </c>
      <c r="R214">
        <v>10</v>
      </c>
      <c r="S214">
        <f>S209+Q214</f>
        <v>5.3</v>
      </c>
      <c r="T214">
        <f>S214-R214</f>
        <v>-4.7</v>
      </c>
      <c r="U214">
        <v>240</v>
      </c>
      <c r="V214">
        <v>432</v>
      </c>
      <c r="W214" t="s">
        <v>41</v>
      </c>
      <c r="X214" t="s">
        <v>37</v>
      </c>
      <c r="Y214" t="s">
        <v>434</v>
      </c>
      <c r="AE214" s="1">
        <v>45235</v>
      </c>
    </row>
    <row r="215" spans="2:31" x14ac:dyDescent="0.35">
      <c r="B215" t="s">
        <v>372</v>
      </c>
      <c r="C215">
        <v>12154755</v>
      </c>
      <c r="D215" t="s">
        <v>424</v>
      </c>
      <c r="E215" t="s">
        <v>188</v>
      </c>
      <c r="F215" t="s">
        <v>177</v>
      </c>
      <c r="G215" t="s">
        <v>60</v>
      </c>
      <c r="I215" s="1">
        <v>45223</v>
      </c>
      <c r="J215" t="s">
        <v>374</v>
      </c>
      <c r="M215" t="s">
        <v>351</v>
      </c>
      <c r="Q215">
        <v>0.9</v>
      </c>
      <c r="R215">
        <v>10</v>
      </c>
      <c r="S215">
        <f>S211+Q215</f>
        <v>5.5</v>
      </c>
      <c r="T215">
        <f>S215-R215</f>
        <v>-4.5</v>
      </c>
      <c r="U215">
        <v>240</v>
      </c>
      <c r="V215">
        <v>216</v>
      </c>
      <c r="W215" t="s">
        <v>41</v>
      </c>
      <c r="X215" t="s">
        <v>37</v>
      </c>
      <c r="Y215" t="s">
        <v>435</v>
      </c>
      <c r="AE215" s="1">
        <v>45235</v>
      </c>
    </row>
    <row r="216" spans="2:31" x14ac:dyDescent="0.35">
      <c r="B216" t="s">
        <v>165</v>
      </c>
      <c r="C216">
        <v>12162245</v>
      </c>
      <c r="D216" t="s">
        <v>224</v>
      </c>
      <c r="E216" t="s">
        <v>196</v>
      </c>
      <c r="F216" t="s">
        <v>177</v>
      </c>
      <c r="G216" t="s">
        <v>167</v>
      </c>
      <c r="I216" s="1">
        <v>45212</v>
      </c>
      <c r="J216" t="s">
        <v>166</v>
      </c>
      <c r="M216" t="s">
        <v>92</v>
      </c>
      <c r="Q216">
        <v>0.7</v>
      </c>
      <c r="U216">
        <v>265</v>
      </c>
      <c r="V216">
        <v>185.5</v>
      </c>
      <c r="W216" t="s">
        <v>36</v>
      </c>
      <c r="X216" t="s">
        <v>37</v>
      </c>
      <c r="Y216" t="s">
        <v>168</v>
      </c>
      <c r="AE216" s="1">
        <v>45235</v>
      </c>
    </row>
    <row r="217" spans="2:31" x14ac:dyDescent="0.35">
      <c r="B217" t="s">
        <v>163</v>
      </c>
      <c r="C217">
        <v>12162247</v>
      </c>
      <c r="D217" t="s">
        <v>225</v>
      </c>
      <c r="E217" t="s">
        <v>196</v>
      </c>
      <c r="F217" t="s">
        <v>177</v>
      </c>
      <c r="G217" t="s">
        <v>167</v>
      </c>
      <c r="I217" s="1">
        <v>45212</v>
      </c>
      <c r="J217" t="s">
        <v>164</v>
      </c>
      <c r="M217" t="s">
        <v>92</v>
      </c>
      <c r="Q217">
        <v>0.2</v>
      </c>
      <c r="U217">
        <v>265</v>
      </c>
      <c r="V217">
        <v>53</v>
      </c>
      <c r="W217" t="s">
        <v>36</v>
      </c>
      <c r="X217" t="s">
        <v>42</v>
      </c>
      <c r="Y217" t="s">
        <v>169</v>
      </c>
      <c r="AE217" s="1">
        <v>45235</v>
      </c>
    </row>
    <row r="218" spans="2:31" x14ac:dyDescent="0.35">
      <c r="B218" t="s">
        <v>84</v>
      </c>
      <c r="C218">
        <v>12165524</v>
      </c>
      <c r="D218" t="s">
        <v>226</v>
      </c>
      <c r="E218" t="s">
        <v>194</v>
      </c>
      <c r="F218" t="s">
        <v>177</v>
      </c>
      <c r="G218" t="s">
        <v>51</v>
      </c>
      <c r="I218" s="1">
        <v>45202</v>
      </c>
      <c r="J218" t="s">
        <v>85</v>
      </c>
      <c r="M218" t="s">
        <v>49</v>
      </c>
      <c r="Q218">
        <v>0.4</v>
      </c>
      <c r="U218">
        <v>270</v>
      </c>
      <c r="V218">
        <v>108</v>
      </c>
      <c r="W218" t="s">
        <v>40</v>
      </c>
      <c r="X218" t="s">
        <v>37</v>
      </c>
      <c r="Y218" t="s">
        <v>86</v>
      </c>
      <c r="AE218" s="1">
        <v>45235</v>
      </c>
    </row>
    <row r="219" spans="2:31" x14ac:dyDescent="0.35">
      <c r="B219" t="s">
        <v>47</v>
      </c>
      <c r="C219">
        <v>12165694</v>
      </c>
      <c r="D219" t="s">
        <v>227</v>
      </c>
      <c r="E219" t="s">
        <v>194</v>
      </c>
      <c r="F219" t="s">
        <v>177</v>
      </c>
      <c r="G219" t="s">
        <v>51</v>
      </c>
      <c r="I219" s="1">
        <v>45204</v>
      </c>
      <c r="J219" t="s">
        <v>48</v>
      </c>
      <c r="M219" t="s">
        <v>49</v>
      </c>
      <c r="Q219">
        <v>0.4</v>
      </c>
      <c r="U219">
        <v>215</v>
      </c>
      <c r="V219">
        <v>86</v>
      </c>
      <c r="W219" t="s">
        <v>41</v>
      </c>
      <c r="X219" t="s">
        <v>37</v>
      </c>
      <c r="Y219" t="s">
        <v>53</v>
      </c>
      <c r="AE219" s="1">
        <v>45235</v>
      </c>
    </row>
    <row r="220" spans="2:31" x14ac:dyDescent="0.35">
      <c r="B220" t="s">
        <v>87</v>
      </c>
      <c r="C220">
        <v>12166807</v>
      </c>
      <c r="D220" t="s">
        <v>228</v>
      </c>
      <c r="E220" t="s">
        <v>194</v>
      </c>
      <c r="F220" t="s">
        <v>177</v>
      </c>
      <c r="G220" t="s">
        <v>74</v>
      </c>
      <c r="I220" s="1">
        <v>45230</v>
      </c>
      <c r="J220" t="s">
        <v>88</v>
      </c>
      <c r="M220" t="s">
        <v>55</v>
      </c>
      <c r="Q220">
        <v>0.1</v>
      </c>
      <c r="U220">
        <v>175</v>
      </c>
      <c r="V220">
        <v>17.5</v>
      </c>
      <c r="W220" t="s">
        <v>34</v>
      </c>
      <c r="X220" t="s">
        <v>38</v>
      </c>
      <c r="Y220" t="s">
        <v>91</v>
      </c>
      <c r="AE220" s="1">
        <v>45235</v>
      </c>
    </row>
    <row r="221" spans="2:31" x14ac:dyDescent="0.35">
      <c r="B221" t="s">
        <v>130</v>
      </c>
      <c r="C221">
        <v>12168827</v>
      </c>
      <c r="D221" t="s">
        <v>229</v>
      </c>
      <c r="E221" t="s">
        <v>194</v>
      </c>
      <c r="F221" t="s">
        <v>177</v>
      </c>
      <c r="G221" t="s">
        <v>57</v>
      </c>
      <c r="I221" s="1">
        <v>45202</v>
      </c>
      <c r="J221" t="s">
        <v>131</v>
      </c>
      <c r="M221" t="s">
        <v>56</v>
      </c>
      <c r="Q221">
        <v>1.2</v>
      </c>
      <c r="U221">
        <v>270</v>
      </c>
      <c r="V221">
        <v>324</v>
      </c>
      <c r="W221" t="s">
        <v>50</v>
      </c>
      <c r="X221" t="s">
        <v>37</v>
      </c>
      <c r="Y221" t="s">
        <v>132</v>
      </c>
      <c r="AE221" s="1">
        <v>45235</v>
      </c>
    </row>
    <row r="222" spans="2:31" x14ac:dyDescent="0.35">
      <c r="B222" t="s">
        <v>69</v>
      </c>
      <c r="C222">
        <v>12168850</v>
      </c>
      <c r="D222" t="s">
        <v>230</v>
      </c>
      <c r="E222" t="s">
        <v>194</v>
      </c>
      <c r="F222" t="s">
        <v>177</v>
      </c>
      <c r="G222" t="s">
        <v>57</v>
      </c>
      <c r="I222" s="1">
        <v>45203</v>
      </c>
      <c r="J222" t="s">
        <v>70</v>
      </c>
      <c r="M222" t="s">
        <v>56</v>
      </c>
      <c r="Q222">
        <v>0.7</v>
      </c>
      <c r="U222">
        <v>210</v>
      </c>
      <c r="V222">
        <v>147</v>
      </c>
      <c r="W222" t="s">
        <v>44</v>
      </c>
      <c r="X222" t="s">
        <v>37</v>
      </c>
      <c r="Y222" t="s">
        <v>71</v>
      </c>
      <c r="AE222" s="1">
        <v>45235</v>
      </c>
    </row>
    <row r="223" spans="2:31" x14ac:dyDescent="0.35">
      <c r="B223" t="s">
        <v>69</v>
      </c>
      <c r="C223">
        <v>12168857</v>
      </c>
      <c r="D223" t="s">
        <v>231</v>
      </c>
      <c r="E223" t="s">
        <v>194</v>
      </c>
      <c r="F223" t="s">
        <v>177</v>
      </c>
      <c r="G223" t="s">
        <v>57</v>
      </c>
      <c r="I223" s="1">
        <v>45203</v>
      </c>
      <c r="J223" t="s">
        <v>70</v>
      </c>
      <c r="M223" t="s">
        <v>56</v>
      </c>
      <c r="Q223">
        <v>0.7</v>
      </c>
      <c r="U223">
        <v>210</v>
      </c>
      <c r="V223">
        <v>147</v>
      </c>
      <c r="W223" t="s">
        <v>44</v>
      </c>
      <c r="X223" t="s">
        <v>38</v>
      </c>
      <c r="Y223" t="s">
        <v>58</v>
      </c>
      <c r="AE223" s="1">
        <v>45235</v>
      </c>
    </row>
    <row r="224" spans="2:31" x14ac:dyDescent="0.35">
      <c r="B224" t="s">
        <v>133</v>
      </c>
      <c r="C224">
        <v>12168880</v>
      </c>
      <c r="D224" t="s">
        <v>232</v>
      </c>
      <c r="E224" t="s">
        <v>194</v>
      </c>
      <c r="F224" t="s">
        <v>177</v>
      </c>
      <c r="G224" t="s">
        <v>57</v>
      </c>
      <c r="I224" s="1">
        <v>45200</v>
      </c>
      <c r="J224" t="s">
        <v>134</v>
      </c>
      <c r="M224" t="s">
        <v>56</v>
      </c>
      <c r="Q224">
        <v>0.4</v>
      </c>
      <c r="U224">
        <v>270</v>
      </c>
      <c r="V224">
        <v>108</v>
      </c>
      <c r="W224" t="s">
        <v>50</v>
      </c>
      <c r="X224" t="s">
        <v>38</v>
      </c>
      <c r="Y224" t="s">
        <v>67</v>
      </c>
      <c r="AE224" s="1">
        <v>45235</v>
      </c>
    </row>
    <row r="225" spans="2:31" x14ac:dyDescent="0.35">
      <c r="B225" t="s">
        <v>160</v>
      </c>
      <c r="C225">
        <v>12168907</v>
      </c>
      <c r="D225" t="s">
        <v>233</v>
      </c>
      <c r="E225" t="s">
        <v>194</v>
      </c>
      <c r="F225" t="s">
        <v>177</v>
      </c>
      <c r="G225" t="s">
        <v>57</v>
      </c>
      <c r="I225" s="1">
        <v>45200</v>
      </c>
      <c r="J225" t="s">
        <v>161</v>
      </c>
      <c r="M225" t="s">
        <v>56</v>
      </c>
      <c r="Q225">
        <v>1.2</v>
      </c>
      <c r="U225">
        <v>250</v>
      </c>
      <c r="V225">
        <v>300</v>
      </c>
      <c r="W225" t="s">
        <v>34</v>
      </c>
      <c r="X225" t="s">
        <v>38</v>
      </c>
      <c r="Y225" t="s">
        <v>162</v>
      </c>
      <c r="AE225" s="1">
        <v>45235</v>
      </c>
    </row>
    <row r="226" spans="2:31" x14ac:dyDescent="0.35">
      <c r="B226" t="s">
        <v>156</v>
      </c>
      <c r="C226">
        <v>12168912</v>
      </c>
      <c r="D226" t="s">
        <v>234</v>
      </c>
      <c r="E226" t="s">
        <v>194</v>
      </c>
      <c r="F226" t="s">
        <v>177</v>
      </c>
      <c r="G226" t="s">
        <v>57</v>
      </c>
      <c r="I226" s="1">
        <v>45201</v>
      </c>
      <c r="J226" t="s">
        <v>157</v>
      </c>
      <c r="M226" t="s">
        <v>56</v>
      </c>
      <c r="Q226">
        <v>0.8</v>
      </c>
      <c r="U226">
        <v>200</v>
      </c>
      <c r="V226">
        <v>160</v>
      </c>
      <c r="W226" t="s">
        <v>50</v>
      </c>
      <c r="X226" t="s">
        <v>42</v>
      </c>
      <c r="Y226" t="s">
        <v>80</v>
      </c>
      <c r="AE226" s="1">
        <v>45235</v>
      </c>
    </row>
    <row r="227" spans="2:31" x14ac:dyDescent="0.35">
      <c r="B227" t="s">
        <v>118</v>
      </c>
      <c r="C227">
        <v>12168920</v>
      </c>
      <c r="D227" t="s">
        <v>235</v>
      </c>
      <c r="E227" t="s">
        <v>194</v>
      </c>
      <c r="F227" t="s">
        <v>177</v>
      </c>
      <c r="G227" t="s">
        <v>57</v>
      </c>
      <c r="I227" s="1">
        <v>45201</v>
      </c>
      <c r="J227" t="s">
        <v>119</v>
      </c>
      <c r="M227" t="s">
        <v>56</v>
      </c>
      <c r="Q227">
        <v>0.4</v>
      </c>
      <c r="U227">
        <v>270</v>
      </c>
      <c r="V227">
        <v>108</v>
      </c>
      <c r="W227" t="s">
        <v>50</v>
      </c>
      <c r="X227" t="s">
        <v>38</v>
      </c>
      <c r="Y227" t="s">
        <v>121</v>
      </c>
      <c r="AE227" s="1">
        <v>45235</v>
      </c>
    </row>
    <row r="228" spans="2:31" x14ac:dyDescent="0.35">
      <c r="B228" t="s">
        <v>77</v>
      </c>
      <c r="C228">
        <v>12168924</v>
      </c>
      <c r="D228" t="s">
        <v>236</v>
      </c>
      <c r="E228" t="s">
        <v>194</v>
      </c>
      <c r="F228" t="s">
        <v>177</v>
      </c>
      <c r="G228" t="s">
        <v>57</v>
      </c>
      <c r="I228" s="1">
        <v>45202</v>
      </c>
      <c r="J228" t="s">
        <v>78</v>
      </c>
      <c r="M228" t="s">
        <v>64</v>
      </c>
      <c r="Q228">
        <v>0.9</v>
      </c>
      <c r="U228">
        <v>250</v>
      </c>
      <c r="V228">
        <v>225</v>
      </c>
      <c r="W228" t="s">
        <v>50</v>
      </c>
      <c r="X228" t="s">
        <v>35</v>
      </c>
      <c r="Y228" t="s">
        <v>79</v>
      </c>
      <c r="AE228" s="1">
        <v>45235</v>
      </c>
    </row>
    <row r="229" spans="2:31" x14ac:dyDescent="0.35">
      <c r="B229" t="s">
        <v>154</v>
      </c>
      <c r="C229">
        <v>12168926</v>
      </c>
      <c r="D229" t="s">
        <v>237</v>
      </c>
      <c r="E229" t="s">
        <v>194</v>
      </c>
      <c r="F229" t="s">
        <v>177</v>
      </c>
      <c r="G229" t="s">
        <v>57</v>
      </c>
      <c r="I229" s="1">
        <v>45202</v>
      </c>
      <c r="J229" t="s">
        <v>155</v>
      </c>
      <c r="M229" t="s">
        <v>56</v>
      </c>
      <c r="Q229">
        <v>0.5</v>
      </c>
      <c r="U229">
        <v>345</v>
      </c>
      <c r="V229">
        <v>172.5</v>
      </c>
      <c r="W229" t="s">
        <v>50</v>
      </c>
      <c r="X229" t="s">
        <v>42</v>
      </c>
      <c r="Y229" t="s">
        <v>80</v>
      </c>
      <c r="AE229" s="1">
        <v>45235</v>
      </c>
    </row>
    <row r="230" spans="2:31" x14ac:dyDescent="0.35">
      <c r="B230" t="s">
        <v>158</v>
      </c>
      <c r="C230">
        <v>12168893</v>
      </c>
      <c r="D230" t="s">
        <v>238</v>
      </c>
      <c r="E230" t="s">
        <v>194</v>
      </c>
      <c r="F230" t="s">
        <v>177</v>
      </c>
      <c r="G230" t="s">
        <v>57</v>
      </c>
      <c r="I230" s="1">
        <v>45200</v>
      </c>
      <c r="J230" t="s">
        <v>159</v>
      </c>
      <c r="M230" t="s">
        <v>56</v>
      </c>
      <c r="Q230">
        <v>0.3</v>
      </c>
      <c r="U230">
        <v>260</v>
      </c>
      <c r="V230">
        <v>78</v>
      </c>
      <c r="W230" t="s">
        <v>50</v>
      </c>
      <c r="X230" t="s">
        <v>38</v>
      </c>
      <c r="Y230" t="s">
        <v>67</v>
      </c>
      <c r="AE230" s="1">
        <v>45235</v>
      </c>
    </row>
    <row r="231" spans="2:31" x14ac:dyDescent="0.35">
      <c r="B231" t="s">
        <v>65</v>
      </c>
      <c r="C231">
        <v>12168895</v>
      </c>
      <c r="D231" t="s">
        <v>239</v>
      </c>
      <c r="E231" t="s">
        <v>194</v>
      </c>
      <c r="F231" t="s">
        <v>177</v>
      </c>
      <c r="G231" t="s">
        <v>57</v>
      </c>
      <c r="I231" s="1">
        <v>45200</v>
      </c>
      <c r="J231" t="s">
        <v>66</v>
      </c>
      <c r="M231" t="s">
        <v>56</v>
      </c>
      <c r="Q231">
        <v>0.3</v>
      </c>
      <c r="U231">
        <v>250</v>
      </c>
      <c r="V231">
        <v>75</v>
      </c>
      <c r="W231" t="s">
        <v>50</v>
      </c>
      <c r="X231" t="s">
        <v>38</v>
      </c>
      <c r="Y231" t="s">
        <v>67</v>
      </c>
      <c r="AE231" s="1">
        <v>45235</v>
      </c>
    </row>
    <row r="232" spans="2:31" x14ac:dyDescent="0.35">
      <c r="B232" t="s">
        <v>72</v>
      </c>
      <c r="C232">
        <v>12168898</v>
      </c>
      <c r="D232" t="s">
        <v>240</v>
      </c>
      <c r="E232" t="s">
        <v>194</v>
      </c>
      <c r="F232" t="s">
        <v>177</v>
      </c>
      <c r="G232" t="s">
        <v>57</v>
      </c>
      <c r="I232" s="1">
        <v>45200</v>
      </c>
      <c r="J232" t="s">
        <v>73</v>
      </c>
      <c r="M232" t="s">
        <v>56</v>
      </c>
      <c r="Q232">
        <v>0.4</v>
      </c>
      <c r="U232">
        <v>210</v>
      </c>
      <c r="V232">
        <v>84</v>
      </c>
      <c r="W232" t="s">
        <v>34</v>
      </c>
      <c r="X232" t="s">
        <v>38</v>
      </c>
      <c r="Y232" t="s">
        <v>67</v>
      </c>
      <c r="AE232" s="1">
        <v>45235</v>
      </c>
    </row>
    <row r="233" spans="2:31" x14ac:dyDescent="0.35">
      <c r="B233" t="s">
        <v>149</v>
      </c>
      <c r="C233">
        <v>12168902</v>
      </c>
      <c r="D233" t="s">
        <v>241</v>
      </c>
      <c r="E233" t="s">
        <v>194</v>
      </c>
      <c r="F233" t="s">
        <v>177</v>
      </c>
      <c r="G233" t="s">
        <v>57</v>
      </c>
      <c r="I233" s="1">
        <v>45200</v>
      </c>
      <c r="J233" t="s">
        <v>150</v>
      </c>
      <c r="M233" t="s">
        <v>56</v>
      </c>
      <c r="Q233">
        <v>0.4</v>
      </c>
      <c r="U233">
        <v>250</v>
      </c>
      <c r="V233">
        <v>100</v>
      </c>
      <c r="W233" t="s">
        <v>50</v>
      </c>
      <c r="X233" t="s">
        <v>38</v>
      </c>
      <c r="Y233" t="s">
        <v>67</v>
      </c>
      <c r="AE233" s="1">
        <v>45235</v>
      </c>
    </row>
    <row r="234" spans="2:31" x14ac:dyDescent="0.35">
      <c r="B234" t="s">
        <v>81</v>
      </c>
      <c r="C234">
        <v>12168904</v>
      </c>
      <c r="D234" t="s">
        <v>242</v>
      </c>
      <c r="E234" t="s">
        <v>194</v>
      </c>
      <c r="F234" t="s">
        <v>177</v>
      </c>
      <c r="G234" t="s">
        <v>57</v>
      </c>
      <c r="I234" s="1">
        <v>45200</v>
      </c>
      <c r="J234" t="s">
        <v>82</v>
      </c>
      <c r="M234" t="s">
        <v>56</v>
      </c>
      <c r="Q234">
        <v>0.4</v>
      </c>
      <c r="U234">
        <v>230</v>
      </c>
      <c r="V234">
        <v>92</v>
      </c>
      <c r="W234" t="s">
        <v>50</v>
      </c>
      <c r="X234" t="s">
        <v>38</v>
      </c>
      <c r="Y234" t="s">
        <v>67</v>
      </c>
      <c r="AE234" s="1">
        <v>45235</v>
      </c>
    </row>
    <row r="235" spans="2:31" x14ac:dyDescent="0.35">
      <c r="B235" t="s">
        <v>75</v>
      </c>
      <c r="C235">
        <v>12168905</v>
      </c>
      <c r="D235" t="s">
        <v>243</v>
      </c>
      <c r="E235" t="s">
        <v>194</v>
      </c>
      <c r="F235" t="s">
        <v>177</v>
      </c>
      <c r="G235" t="s">
        <v>57</v>
      </c>
      <c r="I235" s="1">
        <v>45200</v>
      </c>
      <c r="J235" t="s">
        <v>76</v>
      </c>
      <c r="M235" t="s">
        <v>64</v>
      </c>
      <c r="Q235">
        <v>0.3</v>
      </c>
      <c r="U235">
        <v>250</v>
      </c>
      <c r="V235">
        <v>75</v>
      </c>
      <c r="W235" t="s">
        <v>50</v>
      </c>
      <c r="X235" t="s">
        <v>38</v>
      </c>
      <c r="Y235" t="s">
        <v>67</v>
      </c>
      <c r="AE235" s="1">
        <v>45235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Sheet1!$A$2:$A$15</xm:f>
          </x14:formula1>
          <xm:sqref>F2:F83 F236:F1048576</xm:sqref>
        </x14:dataValidation>
        <x14:dataValidation type="list" allowBlank="1" showInputMessage="1" showErrorMessage="1" xr:uid="{00000000-0002-0000-0000-000001000000}">
          <x14:formula1>
            <xm:f>Sheet2!$A$2:$A$22</xm:f>
          </x14:formula1>
          <xm:sqref>E2:E83 E236:E1048576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
  <sheetViews>
    <sheetView workbookViewId="0">
      <selection activeCell="C5" sqref="C5"/>
    </sheetView>
  </sheetViews>
  <sheetFormatPr defaultRowHeight="14.5" x14ac:dyDescent="0.35"/>
  <sheetData>
    <row r="1" spans="1:1" ht="15.5" x14ac:dyDescent="0.35">
      <c r="A1" s="3" t="s">
        <v>170</v>
      </c>
    </row>
    <row r="2" spans="1:1" x14ac:dyDescent="0.35">
      <c r="A2" s="4" t="s">
        <v>171</v>
      </c>
    </row>
    <row r="3" spans="1:1" x14ac:dyDescent="0.35">
      <c r="A3" s="4" t="s">
        <v>172</v>
      </c>
    </row>
    <row r="4" spans="1:1" x14ac:dyDescent="0.35">
      <c r="A4" s="4" t="s">
        <v>173</v>
      </c>
    </row>
    <row r="5" spans="1:1" x14ac:dyDescent="0.35">
      <c r="A5" s="4" t="s">
        <v>174</v>
      </c>
    </row>
    <row r="6" spans="1:1" x14ac:dyDescent="0.35">
      <c r="A6" s="4" t="s">
        <v>175</v>
      </c>
    </row>
    <row r="7" spans="1:1" x14ac:dyDescent="0.35">
      <c r="A7" s="4" t="s">
        <v>176</v>
      </c>
    </row>
    <row r="8" spans="1:1" x14ac:dyDescent="0.35">
      <c r="A8" s="4" t="s">
        <v>177</v>
      </c>
    </row>
    <row r="9" spans="1:1" x14ac:dyDescent="0.35">
      <c r="A9" s="4" t="s">
        <v>178</v>
      </c>
    </row>
    <row r="10" spans="1:1" x14ac:dyDescent="0.35">
      <c r="A10" s="4" t="s">
        <v>179</v>
      </c>
    </row>
    <row r="11" spans="1:1" x14ac:dyDescent="0.35">
      <c r="A11" s="4" t="s">
        <v>180</v>
      </c>
    </row>
    <row r="12" spans="1:1" x14ac:dyDescent="0.35">
      <c r="A12" s="4" t="s">
        <v>181</v>
      </c>
    </row>
    <row r="13" spans="1:1" x14ac:dyDescent="0.35">
      <c r="A13" s="4" t="s">
        <v>182</v>
      </c>
    </row>
    <row r="14" spans="1:1" x14ac:dyDescent="0.35">
      <c r="A14" s="4" t="s">
        <v>183</v>
      </c>
    </row>
    <row r="15" spans="1:1" x14ac:dyDescent="0.35">
      <c r="A15" s="4" t="s">
        <v>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2"/>
  <sheetViews>
    <sheetView workbookViewId="0">
      <selection activeCell="C4" sqref="C4"/>
    </sheetView>
  </sheetViews>
  <sheetFormatPr defaultRowHeight="14.5" x14ac:dyDescent="0.35"/>
  <sheetData>
    <row r="1" spans="1:1" ht="26" x14ac:dyDescent="0.6">
      <c r="A1" s="5" t="s">
        <v>185</v>
      </c>
    </row>
    <row r="2" spans="1:1" x14ac:dyDescent="0.35">
      <c r="A2" s="4" t="s">
        <v>186</v>
      </c>
    </row>
    <row r="3" spans="1:1" x14ac:dyDescent="0.35">
      <c r="A3" s="4" t="s">
        <v>187</v>
      </c>
    </row>
    <row r="4" spans="1:1" x14ac:dyDescent="0.35">
      <c r="A4" s="4" t="s">
        <v>188</v>
      </c>
    </row>
    <row r="5" spans="1:1" x14ac:dyDescent="0.35">
      <c r="A5" s="4" t="s">
        <v>189</v>
      </c>
    </row>
    <row r="6" spans="1:1" x14ac:dyDescent="0.35">
      <c r="A6" s="4" t="s">
        <v>190</v>
      </c>
    </row>
    <row r="7" spans="1:1" x14ac:dyDescent="0.35">
      <c r="A7" s="4" t="s">
        <v>191</v>
      </c>
    </row>
    <row r="8" spans="1:1" x14ac:dyDescent="0.35">
      <c r="A8" s="4" t="s">
        <v>192</v>
      </c>
    </row>
    <row r="9" spans="1:1" x14ac:dyDescent="0.35">
      <c r="A9" s="4" t="s">
        <v>193</v>
      </c>
    </row>
    <row r="10" spans="1:1" x14ac:dyDescent="0.35">
      <c r="A10" s="4" t="s">
        <v>194</v>
      </c>
    </row>
    <row r="11" spans="1:1" x14ac:dyDescent="0.35">
      <c r="A11" s="4" t="s">
        <v>195</v>
      </c>
    </row>
    <row r="12" spans="1:1" x14ac:dyDescent="0.35">
      <c r="A12" s="4" t="s">
        <v>196</v>
      </c>
    </row>
    <row r="13" spans="1:1" x14ac:dyDescent="0.35">
      <c r="A13" s="4" t="s">
        <v>197</v>
      </c>
    </row>
    <row r="14" spans="1:1" x14ac:dyDescent="0.35">
      <c r="A14" s="4" t="s">
        <v>198</v>
      </c>
    </row>
    <row r="15" spans="1:1" x14ac:dyDescent="0.35">
      <c r="A15" s="4" t="s">
        <v>199</v>
      </c>
    </row>
    <row r="16" spans="1:1" x14ac:dyDescent="0.35">
      <c r="A16" s="4" t="s">
        <v>200</v>
      </c>
    </row>
    <row r="17" spans="1:1" x14ac:dyDescent="0.35">
      <c r="A17" s="6" t="s">
        <v>201</v>
      </c>
    </row>
    <row r="18" spans="1:1" x14ac:dyDescent="0.35">
      <c r="A18" s="6" t="s">
        <v>202</v>
      </c>
    </row>
    <row r="19" spans="1:1" x14ac:dyDescent="0.35">
      <c r="A19" s="6" t="s">
        <v>203</v>
      </c>
    </row>
    <row r="20" spans="1:1" x14ac:dyDescent="0.35">
      <c r="A20" s="6" t="s">
        <v>204</v>
      </c>
    </row>
    <row r="21" spans="1:1" x14ac:dyDescent="0.35">
      <c r="A21" s="6" t="s">
        <v>205</v>
      </c>
    </row>
    <row r="22" spans="1:1" x14ac:dyDescent="0.35">
      <c r="A22" s="6" t="s">
        <v>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Knack (2)</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Gupta</dc:creator>
  <cp:lastModifiedBy>Nitesh Kumar</cp:lastModifiedBy>
  <dcterms:created xsi:type="dcterms:W3CDTF">2023-11-06T10:14:27Z</dcterms:created>
  <dcterms:modified xsi:type="dcterms:W3CDTF">2023-11-07T09:07:10Z</dcterms:modified>
</cp:coreProperties>
</file>