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Shiva\Downloads\"/>
    </mc:Choice>
  </mc:AlternateContent>
  <xr:revisionPtr revIDLastSave="0" documentId="8_{1A39CBC4-EA30-44D5-BF3E-4176CE696A31}" xr6:coauthVersionLast="47" xr6:coauthVersionMax="47" xr10:uidLastSave="{00000000-0000-0000-0000-000000000000}"/>
  <bookViews>
    <workbookView xWindow="-108" yWindow="-108" windowWidth="23256" windowHeight="12456" firstSheet="2" activeTab="5" xr2:uid="{016AB7A9-45D2-4ED5-B039-FFDB1D59377D}"/>
  </bookViews>
  <sheets>
    <sheet name="Matches win by team" sheetId="5" r:id="rId1"/>
    <sheet name="Toss Based Decision" sheetId="6" r:id="rId2"/>
    <sheet name="Top 10 Venues" sheetId="7" r:id="rId3"/>
    <sheet name="Top 10 MOM Winner" sheetId="8" r:id="rId4"/>
    <sheet name="Sheet10" sheetId="10" r:id="rId5"/>
    <sheet name="DashBoard" sheetId="11" r:id="rId6"/>
    <sheet name="IPL_MATCHES" sheetId="1" r:id="rId7"/>
    <sheet name="Title Winner" sheetId="9" r:id="rId8"/>
    <sheet name="WINNERS" sheetId="2" r:id="rId9"/>
  </sheets>
  <definedNames>
    <definedName name="_xlchart.v1.0" hidden="1">'Title Winner'!$D$4:$D$10</definedName>
    <definedName name="_xlchart.v1.1" hidden="1">'Title Winner'!$E$4:$E$10</definedName>
    <definedName name="_xlchart.v1.2" hidden="1">'Title Winner'!$D$4:$D$10</definedName>
    <definedName name="_xlchart.v1.3" hidden="1">'Title Winner'!$E$4:$E$10</definedName>
    <definedName name="Slicer_IPL_DATE2">#N/A</definedName>
  </definedNames>
  <calcPr calcId="191029"/>
  <pivotCaches>
    <pivotCache cacheId="21" r:id="rId10"/>
    <pivotCache cacheId="2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5" i="11" l="1"/>
  <c r="I5" i="10"/>
  <c r="H5" i="10"/>
  <c r="G5" i="10"/>
  <c r="F5" i="10"/>
  <c r="E5" i="10"/>
  <c r="D5" i="9"/>
  <c r="D6" i="9"/>
  <c r="D7" i="9"/>
  <c r="D8" i="9"/>
  <c r="D9" i="9"/>
  <c r="D10" i="9"/>
  <c r="D4" i="9"/>
  <c r="D5" i="8"/>
  <c r="D6" i="8"/>
  <c r="D7" i="8"/>
  <c r="D8" i="8"/>
  <c r="D9" i="8"/>
  <c r="D10" i="8"/>
  <c r="D11" i="8"/>
  <c r="D12" i="8"/>
  <c r="D13" i="8"/>
  <c r="D4" i="8"/>
  <c r="E5" i="9"/>
  <c r="E6" i="9"/>
  <c r="E7" i="9"/>
  <c r="E8" i="9"/>
  <c r="E9" i="9"/>
  <c r="E10" i="9"/>
  <c r="E4" i="9"/>
  <c r="E6" i="8"/>
  <c r="E7" i="8"/>
  <c r="E8" i="8"/>
  <c r="E9" i="8"/>
  <c r="E10" i="8"/>
  <c r="E11" i="8"/>
  <c r="E12" i="8"/>
  <c r="E5" i="8"/>
  <c r="E13" i="8"/>
  <c r="E4" i="8"/>
</calcChain>
</file>

<file path=xl/sharedStrings.xml><?xml version="1.0" encoding="utf-8"?>
<sst xmlns="http://schemas.openxmlformats.org/spreadsheetml/2006/main" count="9054" uniqueCount="442">
  <si>
    <t>id</t>
  </si>
  <si>
    <t>date</t>
  </si>
  <si>
    <t>player_of_match</t>
  </si>
  <si>
    <t>venue</t>
  </si>
  <si>
    <t>team1</t>
  </si>
  <si>
    <t>team2</t>
  </si>
  <si>
    <t>toss_winner</t>
  </si>
  <si>
    <t>toss_decision</t>
  </si>
  <si>
    <t>winner</t>
  </si>
  <si>
    <t>BB McCullum</t>
  </si>
  <si>
    <t>M Chinnaswamy Stadium</t>
  </si>
  <si>
    <t>Royal Challengers Bangalore</t>
  </si>
  <si>
    <t>Kolkata Knight Riders</t>
  </si>
  <si>
    <t>field</t>
  </si>
  <si>
    <t>NA</t>
  </si>
  <si>
    <t>MEK Hussey</t>
  </si>
  <si>
    <t>Punjab Cricket Association Stadium, Mohali</t>
  </si>
  <si>
    <t>Kings XI Punjab</t>
  </si>
  <si>
    <t>Chennai Super Kings</t>
  </si>
  <si>
    <t>bat</t>
  </si>
  <si>
    <t>MF Maharoof</t>
  </si>
  <si>
    <t>Feroz Shah Kotla</t>
  </si>
  <si>
    <t>Delhi Daredevils</t>
  </si>
  <si>
    <t>Rajasthan Royals</t>
  </si>
  <si>
    <t>MV Boucher</t>
  </si>
  <si>
    <t>Wankhede Stadium</t>
  </si>
  <si>
    <t>Mumbai Indians</t>
  </si>
  <si>
    <t>DJ Hussey</t>
  </si>
  <si>
    <t>Eden Gardens</t>
  </si>
  <si>
    <t>Deccan Chargers</t>
  </si>
  <si>
    <t>SR Watson</t>
  </si>
  <si>
    <t>Sawai Mansingh Stadium</t>
  </si>
  <si>
    <t>V Sehwag</t>
  </si>
  <si>
    <t>Rajiv Gandhi International Stadium, Uppal</t>
  </si>
  <si>
    <t>ML Hayden</t>
  </si>
  <si>
    <t>MA Chidambaram Stadium, Chepauk</t>
  </si>
  <si>
    <t>YK Pathan</t>
  </si>
  <si>
    <t>KC Sangakkara</t>
  </si>
  <si>
    <t>JDP Oram</t>
  </si>
  <si>
    <t>AC Gilchrist</t>
  </si>
  <si>
    <t>Dr DY Patil Sports Academy</t>
  </si>
  <si>
    <t>SM Katich</t>
  </si>
  <si>
    <t>MS Dhoni</t>
  </si>
  <si>
    <t>ST Jayasuriya</t>
  </si>
  <si>
    <t>GD McGrath</t>
  </si>
  <si>
    <t>SE Marsh</t>
  </si>
  <si>
    <t>SA Asnodkar</t>
  </si>
  <si>
    <t>IK Pathan</t>
  </si>
  <si>
    <t>P Kumar</t>
  </si>
  <si>
    <t>SM Pollock</t>
  </si>
  <si>
    <t>Sohail Tanvir</t>
  </si>
  <si>
    <t>S Sreesanth</t>
  </si>
  <si>
    <t>A Nehra</t>
  </si>
  <si>
    <t>SC Ganguly</t>
  </si>
  <si>
    <t>L Balaji</t>
  </si>
  <si>
    <t>Shoaib Akhtar</t>
  </si>
  <si>
    <t>A Mishra</t>
  </si>
  <si>
    <t>DPMD Jayawardene</t>
  </si>
  <si>
    <t>GC Smith</t>
  </si>
  <si>
    <t>DJ Bravo</t>
  </si>
  <si>
    <t>M Ntini</t>
  </si>
  <si>
    <t>SP Goswami</t>
  </si>
  <si>
    <t>A Kumble</t>
  </si>
  <si>
    <t>KD Karthik</t>
  </si>
  <si>
    <t>JA Morkel</t>
  </si>
  <si>
    <t>R Vinay Kumar</t>
  </si>
  <si>
    <t>Umar Gul</t>
  </si>
  <si>
    <t>SK Raina</t>
  </si>
  <si>
    <t>CRD Fernando</t>
  </si>
  <si>
    <t>SR Tendulkar</t>
  </si>
  <si>
    <t>Newlands</t>
  </si>
  <si>
    <t>R Dravid</t>
  </si>
  <si>
    <t>DL Vettori</t>
  </si>
  <si>
    <t>RP Singh</t>
  </si>
  <si>
    <t>M Muralitharan</t>
  </si>
  <si>
    <t>St George's Park</t>
  </si>
  <si>
    <t>CH Gayle</t>
  </si>
  <si>
    <t>Kingsmead</t>
  </si>
  <si>
    <t>AB de Villiers</t>
  </si>
  <si>
    <t>RS Bopara</t>
  </si>
  <si>
    <t>PP Ojha</t>
  </si>
  <si>
    <t>TM Dilshan</t>
  </si>
  <si>
    <t>HH Gibbs</t>
  </si>
  <si>
    <t>SuperSport Park</t>
  </si>
  <si>
    <t>DP Nannes</t>
  </si>
  <si>
    <t>JP Duminy</t>
  </si>
  <si>
    <t>Buffalo Park</t>
  </si>
  <si>
    <t>Yuvraj Singh</t>
  </si>
  <si>
    <t>SB Jakati</t>
  </si>
  <si>
    <t>New Wanderers Stadium</t>
  </si>
  <si>
    <t>JH Kallis</t>
  </si>
  <si>
    <t>G Gambhir</t>
  </si>
  <si>
    <t>RG Sharma</t>
  </si>
  <si>
    <t>A Singh</t>
  </si>
  <si>
    <t>De Beers Diamond Oval</t>
  </si>
  <si>
    <t>S Badrinath</t>
  </si>
  <si>
    <t>DR Smith</t>
  </si>
  <si>
    <t>LRPL Taylor</t>
  </si>
  <si>
    <t>Harbhajan Singh</t>
  </si>
  <si>
    <t>R Bhatia</t>
  </si>
  <si>
    <t>SK Warne</t>
  </si>
  <si>
    <t>B Lee</t>
  </si>
  <si>
    <t>OUTsurance Oval</t>
  </si>
  <si>
    <t>BJ Hodge</t>
  </si>
  <si>
    <t>LR Shukla</t>
  </si>
  <si>
    <t>MK Pandey</t>
  </si>
  <si>
    <t>AD Mathews</t>
  </si>
  <si>
    <t>Brabourne Stadium</t>
  </si>
  <si>
    <t>MK Tiwary</t>
  </si>
  <si>
    <t>WPUJC Vaas</t>
  </si>
  <si>
    <t>Sardar Patel Stadium, Motera</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</si>
  <si>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</si>
  <si>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</si>
  <si>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</si>
  <si>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</si>
  <si>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</si>
  <si>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</si>
  <si>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</si>
  <si>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</si>
  <si>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</si>
  <si>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</si>
  <si>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</si>
  <si>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</si>
  <si>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</si>
  <si>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</si>
  <si>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</si>
  <si>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Vidarbha Cricket Association Stadium, Jamtha</t>
  </si>
  <si>
    <t>MJ Lumb</t>
  </si>
  <si>
    <t>TL Suman</t>
  </si>
  <si>
    <t>RJ Harris</t>
  </si>
  <si>
    <t>PP Chawla</t>
  </si>
  <si>
    <t>Harmeet Singh</t>
  </si>
  <si>
    <t>KA Pollard</t>
  </si>
  <si>
    <t>R Ashwin</t>
  </si>
  <si>
    <t>Himachal Pradesh Cricket Association Stadium</t>
  </si>
  <si>
    <t>R McLaren</t>
  </si>
  <si>
    <t>JD Unadkat</t>
  </si>
  <si>
    <t>M Kartik</t>
  </si>
  <si>
    <t>DE Bollinger</t>
  </si>
  <si>
    <t>S Anirudha</t>
  </si>
  <si>
    <t>SK Trivedi</t>
  </si>
  <si>
    <t>Nehru Stadium</t>
  </si>
  <si>
    <t>Kochi Tuskers Kerala</t>
  </si>
  <si>
    <t>SB Wagh</t>
  </si>
  <si>
    <t>Pune Warriors</t>
  </si>
  <si>
    <t>PC Valthaty</t>
  </si>
  <si>
    <t>MD Mishra</t>
  </si>
  <si>
    <t>DW Steyn</t>
  </si>
  <si>
    <t>S Sohal</t>
  </si>
  <si>
    <t>MM Patel</t>
  </si>
  <si>
    <t>V Kohli</t>
  </si>
  <si>
    <t>I Sharma</t>
  </si>
  <si>
    <t>J Botha</t>
  </si>
  <si>
    <t>Iqbal Abdulla</t>
  </si>
  <si>
    <t>P Parameswaran</t>
  </si>
  <si>
    <t>R Sharma</t>
  </si>
  <si>
    <t>MR Marsh</t>
  </si>
  <si>
    <t>BA Bhatt</t>
  </si>
  <si>
    <t>S Aravind</t>
  </si>
  <si>
    <t>Holkar Cricket Stadium</t>
  </si>
  <si>
    <t>WP Saha</t>
  </si>
  <si>
    <t>S Dhawan</t>
  </si>
  <si>
    <t>JEC Franklin</t>
  </si>
  <si>
    <t>RE Levi</t>
  </si>
  <si>
    <t>SPD Smith</t>
  </si>
  <si>
    <t>AM Rahane</t>
  </si>
  <si>
    <t>RA Jadeja</t>
  </si>
  <si>
    <t>Dr. Y.S. Rajasekhara Reddy ACA-VDCA Cricket Stadium</t>
  </si>
  <si>
    <t>MN Samuels</t>
  </si>
  <si>
    <t>Subrata Roy Sahara Stadium</t>
  </si>
  <si>
    <t>M Morkel</t>
  </si>
  <si>
    <t>F du Plessis</t>
  </si>
  <si>
    <t>AD Mascarenhas</t>
  </si>
  <si>
    <t>Shakib Al Hasan</t>
  </si>
  <si>
    <t>JD Ryder</t>
  </si>
  <si>
    <t>SP Narine</t>
  </si>
  <si>
    <t>S Nadeem</t>
  </si>
  <si>
    <t>KMDN Kulasekara</t>
  </si>
  <si>
    <t>CL White</t>
  </si>
  <si>
    <t>Mandeep Singh</t>
  </si>
  <si>
    <t>P Negi</t>
  </si>
  <si>
    <t>Azhar Mahmood</t>
  </si>
  <si>
    <t>BW Hilfenhaus</t>
  </si>
  <si>
    <t>A Chandila</t>
  </si>
  <si>
    <t>UT Yadav</t>
  </si>
  <si>
    <t>MS Bisla</t>
  </si>
  <si>
    <t>Sunrisers Hyderabad</t>
  </si>
  <si>
    <t>M Vohra</t>
  </si>
  <si>
    <t>GH Vihari</t>
  </si>
  <si>
    <t>AJ Finch</t>
  </si>
  <si>
    <t>JP Faulkner</t>
  </si>
  <si>
    <t>MS Gony</t>
  </si>
  <si>
    <t>Maharashtra Cricket Association Stadium</t>
  </si>
  <si>
    <t>DA Miller</t>
  </si>
  <si>
    <t>Shaheed Veer Narayan Singh International Stadium</t>
  </si>
  <si>
    <t>SV Samson</t>
  </si>
  <si>
    <t>DJG Sammy</t>
  </si>
  <si>
    <t>MG Johnson</t>
  </si>
  <si>
    <t>KK Cooper</t>
  </si>
  <si>
    <t>PA Patel</t>
  </si>
  <si>
    <t>JSCA International Stadium Complex</t>
  </si>
  <si>
    <t>AP Tare</t>
  </si>
  <si>
    <t>LJ Wright</t>
  </si>
  <si>
    <t>Sheikh Zayed Stadium</t>
  </si>
  <si>
    <t>YS Chahal</t>
  </si>
  <si>
    <t>Sharjah Cricket Stadium</t>
  </si>
  <si>
    <t>GJ Maxwell</t>
  </si>
  <si>
    <t>Dubai International Cricket Stadium</t>
  </si>
  <si>
    <t>CA Lynn</t>
  </si>
  <si>
    <t>MM Sharma</t>
  </si>
  <si>
    <t>PV Tambe</t>
  </si>
  <si>
    <t>Sandeep Sharma</t>
  </si>
  <si>
    <t>B Kumar</t>
  </si>
  <si>
    <t>CJ Anderson</t>
  </si>
  <si>
    <t>KK Nair</t>
  </si>
  <si>
    <t>AR Patel</t>
  </si>
  <si>
    <t>LMP Simmons</t>
  </si>
  <si>
    <t>DJ Hooda</t>
  </si>
  <si>
    <t>GJ Bailey</t>
  </si>
  <si>
    <t>MA Agarwal</t>
  </si>
  <si>
    <t>AD Russell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</si>
  <si>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</si>
  <si>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</si>
  <si>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</si>
  <si>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</si>
  <si>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</si>
  <si>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</si>
  <si>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</si>
  <si>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</si>
  <si>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</si>
  <si>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</si>
  <si>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</si>
  <si>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</si>
  <si>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</si>
  <si>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Saurashtra Cricket Association Stadium</t>
  </si>
  <si>
    <t>Q de Kock</t>
  </si>
  <si>
    <t>Mustafizur Rahman</t>
  </si>
  <si>
    <t>SA Yadav</t>
  </si>
  <si>
    <t>AB Dinda</t>
  </si>
  <si>
    <t>CH Morris</t>
  </si>
  <si>
    <t>CR Brathwaite</t>
  </si>
  <si>
    <t>RR Pant</t>
  </si>
  <si>
    <t>MP Stoinis</t>
  </si>
  <si>
    <t>A Zampa</t>
  </si>
  <si>
    <t>KH Pandya</t>
  </si>
  <si>
    <t>HM Amla</t>
  </si>
  <si>
    <t>Green Park</t>
  </si>
  <si>
    <t>BCJ Cutting</t>
  </si>
  <si>
    <t>Rising Pune Supergiant</t>
  </si>
  <si>
    <t>M.Chinnaswamy Stadium</t>
  </si>
  <si>
    <t>Rashid Khan</t>
  </si>
  <si>
    <t>N Rana</t>
  </si>
  <si>
    <t>JJ Bumrah</t>
  </si>
  <si>
    <t>AJ Tye</t>
  </si>
  <si>
    <t>BA Stokes</t>
  </si>
  <si>
    <t>KS Williamson</t>
  </si>
  <si>
    <t>JC Buttler</t>
  </si>
  <si>
    <t>LH Ferguson</t>
  </si>
  <si>
    <t>Mohammed Shami</t>
  </si>
  <si>
    <t>RA Tripathi</t>
  </si>
  <si>
    <t>Mohammed Siraj</t>
  </si>
  <si>
    <t>HV Patel</t>
  </si>
  <si>
    <t>Washington Sundar</t>
  </si>
  <si>
    <t>KV Sharma</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</si>
  <si>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</si>
  <si>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</si>
  <si>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</si>
  <si>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</si>
  <si>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</si>
  <si>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</si>
  <si>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</si>
  <si>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</si>
  <si>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</si>
  <si>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</si>
  <si>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</si>
  <si>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</si>
  <si>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</si>
  <si>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</si>
  <si>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</si>
  <si>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</si>
  <si>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Delhi Capitals</t>
  </si>
  <si>
    <t>PP Shaw</t>
  </si>
  <si>
    <t>JM Bairstow</t>
  </si>
  <si>
    <t>SM Curran</t>
  </si>
  <si>
    <t>AS Joseph</t>
  </si>
  <si>
    <t>K Rabada</t>
  </si>
  <si>
    <t>HF Gurney</t>
  </si>
  <si>
    <t>DL Chahar</t>
  </si>
  <si>
    <t>Imran Tahir</t>
  </si>
  <si>
    <t>KMA Paul</t>
  </si>
  <si>
    <t>KK Ahmed</t>
  </si>
  <si>
    <t>Shubman Gill</t>
  </si>
  <si>
    <t>SO Hetmyer</t>
  </si>
  <si>
    <t>Shivam Mavi</t>
  </si>
  <si>
    <t>PK Garg</t>
  </si>
  <si>
    <t>R Tewatia</t>
  </si>
  <si>
    <t>A Nortje</t>
  </si>
  <si>
    <t>CV Varun</t>
  </si>
  <si>
    <t>CJ Jordan</t>
  </si>
  <si>
    <t>RD Gaikwad</t>
  </si>
  <si>
    <t>PJ Cummins</t>
  </si>
  <si>
    <t>MA Chidambaram Stadium, Chepauk, Chennai</t>
  </si>
  <si>
    <t>Wankhede Stadium, Mumbai</t>
  </si>
  <si>
    <t>Punjab Kings</t>
  </si>
  <si>
    <t>RD Chahar</t>
  </si>
  <si>
    <t>MM Ali</t>
  </si>
  <si>
    <t>D Padikkal</t>
  </si>
  <si>
    <t>Narendra Modi Stadium, Ahmedabad</t>
  </si>
  <si>
    <t>Arun Jaitley Stadium, Delhi</t>
  </si>
  <si>
    <t>Harpreet Brar</t>
  </si>
  <si>
    <t>Zayed Cricket Stadium, Abu Dhabi</t>
  </si>
  <si>
    <t>Kartik Tyagi</t>
  </si>
  <si>
    <t>JO Holder</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</si>
  <si>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</si>
  <si>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</si>
  <si>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</si>
  <si>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</si>
  <si>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</si>
  <si>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</si>
  <si>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</si>
  <si>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</si>
  <si>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</si>
  <si>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</si>
  <si>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</si>
  <si>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</si>
  <si>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</si>
  <si>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</si>
  <si>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S Dube</t>
  </si>
  <si>
    <t>Umran Malik</t>
  </si>
  <si>
    <t>Mukesh Choudhary</t>
  </si>
  <si>
    <t>M Jansen</t>
  </si>
  <si>
    <t>R Parag</t>
  </si>
  <si>
    <t>Mohsin Khan</t>
  </si>
  <si>
    <t>RK Singh</t>
  </si>
  <si>
    <t>TH David</t>
  </si>
  <si>
    <t>YBK Jaiswal</t>
  </si>
  <si>
    <t>DP Conway</t>
  </si>
  <si>
    <t>DR Sams</t>
  </si>
  <si>
    <t>SN Thakur</t>
  </si>
  <si>
    <t>Eden Gardens, Kolkata</t>
  </si>
  <si>
    <t>RM Patidar</t>
  </si>
  <si>
    <t>Arshdeep Singh</t>
  </si>
  <si>
    <t>Punjab Cricket Association IS Bindra Stadium, Mohali, Chandigarh</t>
  </si>
  <si>
    <t>MA Wood</t>
  </si>
  <si>
    <t>Bharat Ratna Shri Atal Bihari Vajpayee Ekana Cricket Stadium, Lucknow</t>
  </si>
  <si>
    <t>Rajiv Gandhi International Stadium, Uppal, Hyderabad</t>
  </si>
  <si>
    <t>M Chinnaswamy Stadium, Bengaluru</t>
  </si>
  <si>
    <t>B Sai Sudharsan</t>
  </si>
  <si>
    <t>NT Ellis</t>
  </si>
  <si>
    <t>Barsapara Cricket Stadium, Guwahati</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</si>
  <si>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</si>
  <si>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</si>
  <si>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</si>
  <si>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</si>
  <si>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</si>
  <si>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</si>
  <si>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</si>
  <si>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</si>
  <si>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</si>
  <si>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</si>
  <si>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</si>
  <si>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</si>
  <si>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</si>
  <si>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</si>
  <si>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</si>
  <si>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</si>
  <si>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Royal Challengers Bengaluru</t>
  </si>
  <si>
    <t>Maharaja Yadavindra Singh International Cricket Stadium, Mullanpur</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</si>
  <si>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</si>
  <si>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</si>
  <si>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</si>
  <si>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</si>
  <si>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</si>
  <si>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</si>
  <si>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</si>
  <si>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</si>
  <si>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</si>
  <si>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</si>
  <si>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</si>
  <si>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</si>
  <si>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Winner</t>
  </si>
  <si>
    <t>Runner Up</t>
  </si>
  <si>
    <t>IPL-2008</t>
  </si>
  <si>
    <t>IPL-2009</t>
  </si>
  <si>
    <t>Season</t>
  </si>
  <si>
    <t>IPL-DATE</t>
  </si>
  <si>
    <t>IPL-2010</t>
  </si>
  <si>
    <t>IPL-2011</t>
  </si>
  <si>
    <t>IPL-2012</t>
  </si>
  <si>
    <t>IPL-2013</t>
  </si>
  <si>
    <t>IPL-2014</t>
  </si>
  <si>
    <t>IPL-2015</t>
  </si>
  <si>
    <t>IPL-2016</t>
  </si>
  <si>
    <t>IPL-2017</t>
  </si>
  <si>
    <t>IPL-2018</t>
  </si>
  <si>
    <t>IPL-2019</t>
  </si>
  <si>
    <t>IPL-2020</t>
  </si>
  <si>
    <t>IPL-2021</t>
  </si>
  <si>
    <t>IPL-2022</t>
  </si>
  <si>
    <t>IPL-2023</t>
  </si>
  <si>
    <t>IPL-2024</t>
  </si>
  <si>
    <t>Player of the Series</t>
  </si>
  <si>
    <t>Yusuf Pathan</t>
  </si>
  <si>
    <t>Shane Watson</t>
  </si>
  <si>
    <t>Adam Gilchrist</t>
  </si>
  <si>
    <t>Anil Kumble</t>
  </si>
  <si>
    <t>Suresh Raina</t>
  </si>
  <si>
    <t>Sachin Tendulkar</t>
  </si>
  <si>
    <t>Murali Vijay</t>
  </si>
  <si>
    <t>Chris Gayle</t>
  </si>
  <si>
    <t>Manvinder Bisla</t>
  </si>
  <si>
    <t>Sunil Narine</t>
  </si>
  <si>
    <t>Rohit Sharma</t>
  </si>
  <si>
    <t>Kieron Pollard</t>
  </si>
  <si>
    <t>Manish Pandey</t>
  </si>
  <si>
    <t>Glenn Maxwell</t>
  </si>
  <si>
    <t>Andre Russell</t>
  </si>
  <si>
    <t>Ben Cutting</t>
  </si>
  <si>
    <t>Virat Kohli</t>
  </si>
  <si>
    <t>Krunal Pandya</t>
  </si>
  <si>
    <t>Ben Stokes</t>
  </si>
  <si>
    <t>Jasprit Bumrah</t>
  </si>
  <si>
    <t>Jofra Archer</t>
  </si>
  <si>
    <t>Faf du Plessis</t>
  </si>
  <si>
    <t>Devon Conway</t>
  </si>
  <si>
    <t>Player of the Match</t>
  </si>
  <si>
    <t>Gujrat Titans</t>
  </si>
  <si>
    <t>Mitchell Starc</t>
  </si>
  <si>
    <t>Subhman Gill</t>
  </si>
  <si>
    <t xml:space="preserve">Hardik Pandya </t>
  </si>
  <si>
    <t>Jos Buttler</t>
  </si>
  <si>
    <t>Harshal patel</t>
  </si>
  <si>
    <t xml:space="preserve">Trent Boult </t>
  </si>
  <si>
    <t>Row Labels</t>
  </si>
  <si>
    <t>Grand Total</t>
  </si>
  <si>
    <t>Column Labels</t>
  </si>
  <si>
    <t>Count of toss_winner</t>
  </si>
  <si>
    <t>Count of winner</t>
  </si>
  <si>
    <t>Count of player_of_match</t>
  </si>
  <si>
    <t>Player of the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</si>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</sst>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rgb="FF333333"/>
      <name val="Calibri"/>
      <family val="2"/>
      <scheme val="minor"/>
    </font>
    <font>
      <sz val="11"/>
      <color rgb="FF333333"/>
      <name val="Calibri"/>
      <family val="2"/>
      <scheme val="minor"/>
    </font>
  </fonts>
  <fills count="3">
    <fill>
      <patternFill patternType="none"/>
    </fill>
    <fill>
      <patternFill patternType="gray125"/>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9">
    <xf numFmtId="0" fontId="0" fillId="0" borderId="0" xfId="0"/>
    <xf numFmtId="14" fontId="0" fillId="0" borderId="0" xfId="0" applyNumberFormat="1"/>
    <xf numFmtId="0" fontId="2"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2"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0" borderId="3" xfId="0" applyFont="1" applyBorder="1" applyAlignment="1">
      <alignment horizontal="left" vertical="center"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2" borderId="7" xfId="0" applyFont="1" applyFill="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cellXfs>
  <cellStyles count="1">
    <cellStyle name="Normal" xfId="0" builtinId="0"/>
  </cellStyles>
  <dxfs count="1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PROJECT.xlsx]Matches win by team!PivotTable2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Matches Win by Teams wrt Bat First and Field First since</a:t>
            </a:r>
            <a:r>
              <a:rPr lang="en-IN" sz="1200" b="1" baseline="0"/>
              <a:t> 2008</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009931191033556E-2"/>
          <c:y val="0.13706577974870657"/>
          <c:w val="0.90233940352050579"/>
          <c:h val="0.53681436993324838"/>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Mumbai Indians</c:v>
                </c:pt>
                <c:pt idx="1">
                  <c:v>Chennai Super Kings</c:v>
                </c:pt>
                <c:pt idx="2">
                  <c:v>Deccan Chargers</c:v>
                </c:pt>
                <c:pt idx="3">
                  <c:v>Royal Challengers Bangalore</c:v>
                </c:pt>
                <c:pt idx="4">
                  <c:v>Delhi Daredevils</c:v>
                </c:pt>
                <c:pt idx="5">
                  <c:v>Kolkata Knight Riders</c:v>
                </c:pt>
                <c:pt idx="6">
                  <c:v>Rajasthan Royals</c:v>
                </c:pt>
                <c:pt idx="7">
                  <c:v>Kings XI Punjab</c:v>
                </c:pt>
              </c:strCache>
            </c:strRef>
          </c:cat>
          <c:val>
            <c:numRef>
              <c:f>'Matches win by team'!$B$5:$B$13</c:f>
              <c:numCache>
                <c:formatCode>General</c:formatCode>
                <c:ptCount val="8"/>
                <c:pt idx="0">
                  <c:v>5</c:v>
                </c:pt>
                <c:pt idx="1">
                  <c:v>8</c:v>
                </c:pt>
                <c:pt idx="2">
                  <c:v>4</c:v>
                </c:pt>
                <c:pt idx="3">
                  <c:v>5</c:v>
                </c:pt>
                <c:pt idx="4">
                  <c:v>4</c:v>
                </c:pt>
                <c:pt idx="5">
                  <c:v>5</c:v>
                </c:pt>
                <c:pt idx="6">
                  <c:v>5</c:v>
                </c:pt>
                <c:pt idx="7">
                  <c:v>3</c:v>
                </c:pt>
              </c:numCache>
            </c:numRef>
          </c:val>
          <c:extLst>
            <c:ext xmlns:c16="http://schemas.microsoft.com/office/drawing/2014/chart" uri="{C3380CC4-5D6E-409C-BE32-E72D297353CC}">
              <c16:uniqueId val="{00000000-917A-477B-85A1-2E3327BA71B3}"/>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Mumbai Indians</c:v>
                </c:pt>
                <c:pt idx="1">
                  <c:v>Chennai Super Kings</c:v>
                </c:pt>
                <c:pt idx="2">
                  <c:v>Deccan Chargers</c:v>
                </c:pt>
                <c:pt idx="3">
                  <c:v>Royal Challengers Bangalore</c:v>
                </c:pt>
                <c:pt idx="4">
                  <c:v>Delhi Daredevils</c:v>
                </c:pt>
                <c:pt idx="5">
                  <c:v>Kolkata Knight Riders</c:v>
                </c:pt>
                <c:pt idx="6">
                  <c:v>Rajasthan Royals</c:v>
                </c:pt>
                <c:pt idx="7">
                  <c:v>Kings XI Punjab</c:v>
                </c:pt>
              </c:strCache>
            </c:strRef>
          </c:cat>
          <c:val>
            <c:numRef>
              <c:f>'Matches win by team'!$C$5:$C$13</c:f>
              <c:numCache>
                <c:formatCode>General</c:formatCode>
                <c:ptCount val="8"/>
                <c:pt idx="0">
                  <c:v>6</c:v>
                </c:pt>
                <c:pt idx="1">
                  <c:v>1</c:v>
                </c:pt>
                <c:pt idx="2">
                  <c:v>4</c:v>
                </c:pt>
                <c:pt idx="3">
                  <c:v>3</c:v>
                </c:pt>
                <c:pt idx="4">
                  <c:v>3</c:v>
                </c:pt>
                <c:pt idx="5">
                  <c:v>2</c:v>
                </c:pt>
                <c:pt idx="6">
                  <c:v>1</c:v>
                </c:pt>
                <c:pt idx="7">
                  <c:v>1</c:v>
                </c:pt>
              </c:numCache>
            </c:numRef>
          </c:val>
          <c:extLst>
            <c:ext xmlns:c16="http://schemas.microsoft.com/office/drawing/2014/chart" uri="{C3380CC4-5D6E-409C-BE32-E72D297353CC}">
              <c16:uniqueId val="{00000001-917A-477B-85A1-2E3327BA71B3}"/>
            </c:ext>
          </c:extLst>
        </c:ser>
        <c:dLbls>
          <c:dLblPos val="ctr"/>
          <c:showLegendKey val="0"/>
          <c:showVal val="1"/>
          <c:showCatName val="0"/>
          <c:showSerName val="0"/>
          <c:showPercent val="0"/>
          <c:showBubbleSize val="0"/>
        </c:dLbls>
        <c:gapWidth val="59"/>
        <c:overlap val="100"/>
        <c:axId val="2022645663"/>
        <c:axId val="2022646143"/>
      </c:barChart>
      <c:catAx>
        <c:axId val="202264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46143"/>
        <c:crosses val="autoZero"/>
        <c:auto val="1"/>
        <c:lblAlgn val="ctr"/>
        <c:lblOffset val="100"/>
        <c:noMultiLvlLbl val="0"/>
      </c:catAx>
      <c:valAx>
        <c:axId val="2022646143"/>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45663"/>
        <c:crosses val="autoZero"/>
        <c:crossBetween val="between"/>
      </c:valAx>
      <c:spPr>
        <a:solidFill>
          <a:schemeClr val="tx2">
            <a:lumMod val="50000"/>
          </a:schemeClr>
        </a:solidFill>
        <a:ln>
          <a:noFill/>
        </a:ln>
        <a:effectLst/>
      </c:spPr>
    </c:plotArea>
    <c:legend>
      <c:legendPos val="r"/>
      <c:layout>
        <c:manualLayout>
          <c:xMode val="edge"/>
          <c:yMode val="edge"/>
          <c:x val="0.44132814364113571"/>
          <c:y val="0.11543056840733049"/>
          <c:w val="0.12117185635886424"/>
          <c:h val="0.132353867531264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PROJECT.xlsx]Toss Based Decision!PivotTable3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Winning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0296041119860018"/>
          <c:y val="0.28490303295421404"/>
          <c:w val="0.38860258092738409"/>
          <c:h val="0.64767096821230674"/>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39</c:v>
                </c:pt>
                <c:pt idx="1">
                  <c:v>21</c:v>
                </c:pt>
              </c:numCache>
            </c:numRef>
          </c:val>
          <c:extLst>
            <c:ext xmlns:c16="http://schemas.microsoft.com/office/drawing/2014/chart" uri="{C3380CC4-5D6E-409C-BE32-E72D297353CC}">
              <c16:uniqueId val="{00000000-C403-4A6A-AC8C-62F0EB178B5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1674540682414698"/>
          <c:y val="0.12320538057742782"/>
          <c:w val="0.30269903762029748"/>
          <c:h val="0.156251093613298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PROJECT.xlsx]Top 10 Venues!PivotTable4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venues with most matches and winning based on Bat First and Field First</a:t>
            </a:r>
            <a:endParaRPr lang="en-IN"/>
          </a:p>
        </c:rich>
      </c:tx>
      <c:layout>
        <c:manualLayout>
          <c:xMode val="edge"/>
          <c:yMode val="edge"/>
          <c:x val="0.13055555555555556"/>
          <c:y val="2.40963855421686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615339749198018"/>
          <c:y val="0.27783132530120486"/>
          <c:w val="0.38270375516785893"/>
          <c:h val="0.60408310406982257"/>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MA Chidambaram Stadium, Chepauk</c:v>
                </c:pt>
                <c:pt idx="1">
                  <c:v>Feroz Shah Kotla</c:v>
                </c:pt>
                <c:pt idx="2">
                  <c:v>Eden Gardens</c:v>
                </c:pt>
                <c:pt idx="3">
                  <c:v>Brabourne Stadium</c:v>
                </c:pt>
                <c:pt idx="4">
                  <c:v>Dr DY Patil Sports Academy</c:v>
                </c:pt>
                <c:pt idx="5">
                  <c:v>Sardar Patel Stadium, Motera</c:v>
                </c:pt>
                <c:pt idx="6">
                  <c:v>Punjab Cricket Association Stadium, Mohali</c:v>
                </c:pt>
                <c:pt idx="7">
                  <c:v>Sawai Mansingh Stadium</c:v>
                </c:pt>
                <c:pt idx="8">
                  <c:v>Vidarbha Cricket Association Stadium, Jamtha</c:v>
                </c:pt>
                <c:pt idx="9">
                  <c:v>M Chinnaswamy Stadium</c:v>
                </c:pt>
              </c:strCache>
            </c:strRef>
          </c:cat>
          <c:val>
            <c:numRef>
              <c:f>'Top 10 Venues'!$B$5:$B$15</c:f>
              <c:numCache>
                <c:formatCode>General</c:formatCode>
                <c:ptCount val="10"/>
                <c:pt idx="0">
                  <c:v>6</c:v>
                </c:pt>
                <c:pt idx="1">
                  <c:v>6</c:v>
                </c:pt>
                <c:pt idx="2">
                  <c:v>6</c:v>
                </c:pt>
                <c:pt idx="3">
                  <c:v>5</c:v>
                </c:pt>
                <c:pt idx="4">
                  <c:v>4</c:v>
                </c:pt>
                <c:pt idx="5">
                  <c:v>3</c:v>
                </c:pt>
                <c:pt idx="6">
                  <c:v>3</c:v>
                </c:pt>
                <c:pt idx="7">
                  <c:v>2</c:v>
                </c:pt>
                <c:pt idx="8">
                  <c:v>2</c:v>
                </c:pt>
                <c:pt idx="9">
                  <c:v>1</c:v>
                </c:pt>
              </c:numCache>
            </c:numRef>
          </c:val>
          <c:extLst>
            <c:ext xmlns:c16="http://schemas.microsoft.com/office/drawing/2014/chart" uri="{C3380CC4-5D6E-409C-BE32-E72D297353CC}">
              <c16:uniqueId val="{00000000-8358-45CB-A371-3BF5DC6D8C10}"/>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MA Chidambaram Stadium, Chepauk</c:v>
                </c:pt>
                <c:pt idx="1">
                  <c:v>Feroz Shah Kotla</c:v>
                </c:pt>
                <c:pt idx="2">
                  <c:v>Eden Gardens</c:v>
                </c:pt>
                <c:pt idx="3">
                  <c:v>Brabourne Stadium</c:v>
                </c:pt>
                <c:pt idx="4">
                  <c:v>Dr DY Patil Sports Academy</c:v>
                </c:pt>
                <c:pt idx="5">
                  <c:v>Sardar Patel Stadium, Motera</c:v>
                </c:pt>
                <c:pt idx="6">
                  <c:v>Punjab Cricket Association Stadium, Mohali</c:v>
                </c:pt>
                <c:pt idx="7">
                  <c:v>Sawai Mansingh Stadium</c:v>
                </c:pt>
                <c:pt idx="8">
                  <c:v>Vidarbha Cricket Association Stadium, Jamtha</c:v>
                </c:pt>
                <c:pt idx="9">
                  <c:v>M Chinnaswamy Stadium</c:v>
                </c:pt>
              </c:strCache>
            </c:strRef>
          </c:cat>
          <c:val>
            <c:numRef>
              <c:f>'Top 10 Venues'!$C$5:$C$15</c:f>
              <c:numCache>
                <c:formatCode>General</c:formatCode>
                <c:ptCount val="10"/>
                <c:pt idx="0">
                  <c:v>1</c:v>
                </c:pt>
                <c:pt idx="1">
                  <c:v>1</c:v>
                </c:pt>
                <c:pt idx="2">
                  <c:v>1</c:v>
                </c:pt>
                <c:pt idx="3">
                  <c:v>1</c:v>
                </c:pt>
                <c:pt idx="4">
                  <c:v>2</c:v>
                </c:pt>
                <c:pt idx="5">
                  <c:v>1</c:v>
                </c:pt>
                <c:pt idx="6">
                  <c:v>2</c:v>
                </c:pt>
                <c:pt idx="7">
                  <c:v>1</c:v>
                </c:pt>
                <c:pt idx="8">
                  <c:v>1</c:v>
                </c:pt>
                <c:pt idx="9">
                  <c:v>6</c:v>
                </c:pt>
              </c:numCache>
            </c:numRef>
          </c:val>
          <c:extLst>
            <c:ext xmlns:c16="http://schemas.microsoft.com/office/drawing/2014/chart" uri="{C3380CC4-5D6E-409C-BE32-E72D297353CC}">
              <c16:uniqueId val="{00000001-8358-45CB-A371-3BF5DC6D8C10}"/>
            </c:ext>
          </c:extLst>
        </c:ser>
        <c:dLbls>
          <c:dLblPos val="ctr"/>
          <c:showLegendKey val="0"/>
          <c:showVal val="1"/>
          <c:showCatName val="0"/>
          <c:showSerName val="0"/>
          <c:showPercent val="0"/>
          <c:showBubbleSize val="0"/>
        </c:dLbls>
        <c:gapWidth val="150"/>
        <c:overlap val="100"/>
        <c:axId val="992497791"/>
        <c:axId val="992498271"/>
      </c:barChart>
      <c:catAx>
        <c:axId val="992497791"/>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498271"/>
        <c:crosses val="autoZero"/>
        <c:auto val="1"/>
        <c:lblAlgn val="ctr"/>
        <c:lblOffset val="100"/>
        <c:noMultiLvlLbl val="0"/>
      </c:catAx>
      <c:valAx>
        <c:axId val="9924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Matches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497791"/>
        <c:crosses val="autoZero"/>
        <c:crossBetween val="between"/>
      </c:valAx>
      <c:spPr>
        <a:noFill/>
        <a:ln>
          <a:noFill/>
        </a:ln>
        <a:effectLst/>
      </c:spPr>
    </c:plotArea>
    <c:legend>
      <c:legendPos val="r"/>
      <c:layout>
        <c:manualLayout>
          <c:xMode val="edge"/>
          <c:yMode val="edge"/>
          <c:x val="0.35465235963151664"/>
          <c:y val="0.15748948550105937"/>
          <c:w val="0.28314720463863585"/>
          <c:h val="0.135543117351294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 10 Mom Award</a:t>
            </a:r>
            <a:r>
              <a:rPr lang="en-US" sz="1200" b="1" baseline="0"/>
              <a:t> Winners</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10 MOM Winner'!$E$3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Winner'!$D$4:$D$13</c:f>
              <c:strCache>
                <c:ptCount val="10"/>
                <c:pt idx="0">
                  <c:v>SR Tendulkar</c:v>
                </c:pt>
                <c:pt idx="1">
                  <c:v>JH Kallis</c:v>
                </c:pt>
                <c:pt idx="2">
                  <c:v>A Symonds</c:v>
                </c:pt>
                <c:pt idx="3">
                  <c:v>MK Tiwary</c:v>
                </c:pt>
                <c:pt idx="4">
                  <c:v>G Gambhir</c:v>
                </c:pt>
                <c:pt idx="5">
                  <c:v>MS Dhoni</c:v>
                </c:pt>
                <c:pt idx="6">
                  <c:v>SC Ganguly</c:v>
                </c:pt>
                <c:pt idx="7">
                  <c:v>YK Pathan</c:v>
                </c:pt>
                <c:pt idx="8">
                  <c:v>SK Raina</c:v>
                </c:pt>
                <c:pt idx="9">
                  <c:v>KA Pollard</c:v>
                </c:pt>
              </c:strCache>
            </c:strRef>
          </c:cat>
          <c:val>
            <c:numRef>
              <c:f>'Top 10 MOM Winner'!$E$4:$E$13</c:f>
              <c:numCache>
                <c:formatCode>General</c:formatCode>
                <c:ptCount val="10"/>
                <c:pt idx="0">
                  <c:v>4</c:v>
                </c:pt>
                <c:pt idx="1">
                  <c:v>3</c:v>
                </c:pt>
                <c:pt idx="2">
                  <c:v>3</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F54E-4545-991F-770DBD592831}"/>
            </c:ext>
          </c:extLst>
        </c:ser>
        <c:dLbls>
          <c:dLblPos val="inEnd"/>
          <c:showLegendKey val="0"/>
          <c:showVal val="1"/>
          <c:showCatName val="0"/>
          <c:showSerName val="0"/>
          <c:showPercent val="0"/>
          <c:showBubbleSize val="0"/>
        </c:dLbls>
        <c:gapWidth val="115"/>
        <c:overlap val="-27"/>
        <c:axId val="1992652719"/>
        <c:axId val="1992652239"/>
      </c:barChart>
      <c:catAx>
        <c:axId val="199265271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652239"/>
        <c:crosses val="autoZero"/>
        <c:auto val="1"/>
        <c:lblAlgn val="ctr"/>
        <c:lblOffset val="100"/>
        <c:noMultiLvlLbl val="0"/>
      </c:catAx>
      <c:valAx>
        <c:axId val="1992652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times Mom Winner</a:t>
                </a:r>
                <a:endParaRPr lang="en-IN" b="1"/>
              </a:p>
            </c:rich>
          </c:tx>
          <c:layout>
            <c:manualLayout>
              <c:xMode val="edge"/>
              <c:yMode val="edge"/>
              <c:x val="3.0555555555555555E-2"/>
              <c:y val="0.207573272090988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652719"/>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PROJECT.xlsx]Matches win by team!PivotTable2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Matches Win by Teams wrt Bat First and Field First since</a:t>
            </a:r>
            <a:r>
              <a:rPr lang="en-IN" sz="1200" b="1" baseline="0"/>
              <a:t> 2008</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009931191033556E-2"/>
          <c:y val="0.13706577974870657"/>
          <c:w val="0.90233940352050579"/>
          <c:h val="0.53681436993324838"/>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Mumbai Indians</c:v>
                </c:pt>
                <c:pt idx="1">
                  <c:v>Chennai Super Kings</c:v>
                </c:pt>
                <c:pt idx="2">
                  <c:v>Deccan Chargers</c:v>
                </c:pt>
                <c:pt idx="3">
                  <c:v>Royal Challengers Bangalore</c:v>
                </c:pt>
                <c:pt idx="4">
                  <c:v>Delhi Daredevils</c:v>
                </c:pt>
                <c:pt idx="5">
                  <c:v>Kolkata Knight Riders</c:v>
                </c:pt>
                <c:pt idx="6">
                  <c:v>Rajasthan Royals</c:v>
                </c:pt>
                <c:pt idx="7">
                  <c:v>Kings XI Punjab</c:v>
                </c:pt>
              </c:strCache>
            </c:strRef>
          </c:cat>
          <c:val>
            <c:numRef>
              <c:f>'Matches win by team'!$B$5:$B$13</c:f>
              <c:numCache>
                <c:formatCode>General</c:formatCode>
                <c:ptCount val="8"/>
                <c:pt idx="0">
                  <c:v>5</c:v>
                </c:pt>
                <c:pt idx="1">
                  <c:v>8</c:v>
                </c:pt>
                <c:pt idx="2">
                  <c:v>4</c:v>
                </c:pt>
                <c:pt idx="3">
                  <c:v>5</c:v>
                </c:pt>
                <c:pt idx="4">
                  <c:v>4</c:v>
                </c:pt>
                <c:pt idx="5">
                  <c:v>5</c:v>
                </c:pt>
                <c:pt idx="6">
                  <c:v>5</c:v>
                </c:pt>
                <c:pt idx="7">
                  <c:v>3</c:v>
                </c:pt>
              </c:numCache>
            </c:numRef>
          </c:val>
          <c:extLst>
            <c:ext xmlns:c16="http://schemas.microsoft.com/office/drawing/2014/chart" uri="{C3380CC4-5D6E-409C-BE32-E72D297353CC}">
              <c16:uniqueId val="{00000000-CB72-48FE-9A22-1D08FB2C925F}"/>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Mumbai Indians</c:v>
                </c:pt>
                <c:pt idx="1">
                  <c:v>Chennai Super Kings</c:v>
                </c:pt>
                <c:pt idx="2">
                  <c:v>Deccan Chargers</c:v>
                </c:pt>
                <c:pt idx="3">
                  <c:v>Royal Challengers Bangalore</c:v>
                </c:pt>
                <c:pt idx="4">
                  <c:v>Delhi Daredevils</c:v>
                </c:pt>
                <c:pt idx="5">
                  <c:v>Kolkata Knight Riders</c:v>
                </c:pt>
                <c:pt idx="6">
                  <c:v>Rajasthan Royals</c:v>
                </c:pt>
                <c:pt idx="7">
                  <c:v>Kings XI Punjab</c:v>
                </c:pt>
              </c:strCache>
            </c:strRef>
          </c:cat>
          <c:val>
            <c:numRef>
              <c:f>'Matches win by team'!$C$5:$C$13</c:f>
              <c:numCache>
                <c:formatCode>General</c:formatCode>
                <c:ptCount val="8"/>
                <c:pt idx="0">
                  <c:v>6</c:v>
                </c:pt>
                <c:pt idx="1">
                  <c:v>1</c:v>
                </c:pt>
                <c:pt idx="2">
                  <c:v>4</c:v>
                </c:pt>
                <c:pt idx="3">
                  <c:v>3</c:v>
                </c:pt>
                <c:pt idx="4">
                  <c:v>3</c:v>
                </c:pt>
                <c:pt idx="5">
                  <c:v>2</c:v>
                </c:pt>
                <c:pt idx="6">
                  <c:v>1</c:v>
                </c:pt>
                <c:pt idx="7">
                  <c:v>1</c:v>
                </c:pt>
              </c:numCache>
            </c:numRef>
          </c:val>
          <c:extLst>
            <c:ext xmlns:c16="http://schemas.microsoft.com/office/drawing/2014/chart" uri="{C3380CC4-5D6E-409C-BE32-E72D297353CC}">
              <c16:uniqueId val="{00000001-CB72-48FE-9A22-1D08FB2C925F}"/>
            </c:ext>
          </c:extLst>
        </c:ser>
        <c:dLbls>
          <c:dLblPos val="ctr"/>
          <c:showLegendKey val="0"/>
          <c:showVal val="1"/>
          <c:showCatName val="0"/>
          <c:showSerName val="0"/>
          <c:showPercent val="0"/>
          <c:showBubbleSize val="0"/>
        </c:dLbls>
        <c:gapWidth val="59"/>
        <c:overlap val="100"/>
        <c:axId val="2022645663"/>
        <c:axId val="2022646143"/>
      </c:barChart>
      <c:catAx>
        <c:axId val="202264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46143"/>
        <c:crosses val="autoZero"/>
        <c:auto val="1"/>
        <c:lblAlgn val="ctr"/>
        <c:lblOffset val="100"/>
        <c:noMultiLvlLbl val="0"/>
      </c:catAx>
      <c:valAx>
        <c:axId val="2022646143"/>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45663"/>
        <c:crosses val="autoZero"/>
        <c:crossBetween val="between"/>
      </c:valAx>
      <c:spPr>
        <a:solidFill>
          <a:schemeClr val="tx2">
            <a:lumMod val="50000"/>
          </a:schemeClr>
        </a:solidFill>
        <a:ln>
          <a:noFill/>
        </a:ln>
        <a:effectLst/>
      </c:spPr>
    </c:plotArea>
    <c:legend>
      <c:legendPos val="r"/>
      <c:layout>
        <c:manualLayout>
          <c:xMode val="edge"/>
          <c:yMode val="edge"/>
          <c:x val="0.44132814364113571"/>
          <c:y val="0.11543056840733049"/>
          <c:w val="0.12117185635886424"/>
          <c:h val="0.132353867531264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PROJECT.xlsx]Toss Based Decision!PivotTable3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Winning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0296041119860018"/>
          <c:y val="0.28490303295421404"/>
          <c:w val="0.38860258092738409"/>
          <c:h val="0.64767096821230674"/>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5CA-464B-824D-A0B3BCE57B1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5CA-464B-824D-A0B3BCE57B1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39</c:v>
                </c:pt>
                <c:pt idx="1">
                  <c:v>21</c:v>
                </c:pt>
              </c:numCache>
            </c:numRef>
          </c:val>
          <c:extLst>
            <c:ext xmlns:c16="http://schemas.microsoft.com/office/drawing/2014/chart" uri="{C3380CC4-5D6E-409C-BE32-E72D297353CC}">
              <c16:uniqueId val="{00000004-95CA-464B-824D-A0B3BCE57B1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1674540682414698"/>
          <c:y val="0.12320538057742782"/>
          <c:w val="0.30269903762029748"/>
          <c:h val="0.156251093613298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PROJECT.xlsx]Top 10 Venues!PivotTable4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venues with most matches and winning based on Bat First and Field First</a:t>
            </a:r>
            <a:endParaRPr lang="en-IN"/>
          </a:p>
        </c:rich>
      </c:tx>
      <c:layout>
        <c:manualLayout>
          <c:xMode val="edge"/>
          <c:yMode val="edge"/>
          <c:x val="0.13055555555555556"/>
          <c:y val="2.40963855421686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615339749198018"/>
          <c:y val="0.27783132530120486"/>
          <c:w val="0.38270375516785893"/>
          <c:h val="0.60408310406982257"/>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MA Chidambaram Stadium, Chepauk</c:v>
                </c:pt>
                <c:pt idx="1">
                  <c:v>Feroz Shah Kotla</c:v>
                </c:pt>
                <c:pt idx="2">
                  <c:v>Eden Gardens</c:v>
                </c:pt>
                <c:pt idx="3">
                  <c:v>Brabourne Stadium</c:v>
                </c:pt>
                <c:pt idx="4">
                  <c:v>Dr DY Patil Sports Academy</c:v>
                </c:pt>
                <c:pt idx="5">
                  <c:v>Sardar Patel Stadium, Motera</c:v>
                </c:pt>
                <c:pt idx="6">
                  <c:v>Punjab Cricket Association Stadium, Mohali</c:v>
                </c:pt>
                <c:pt idx="7">
                  <c:v>Sawai Mansingh Stadium</c:v>
                </c:pt>
                <c:pt idx="8">
                  <c:v>Vidarbha Cricket Association Stadium, Jamtha</c:v>
                </c:pt>
                <c:pt idx="9">
                  <c:v>M Chinnaswamy Stadium</c:v>
                </c:pt>
              </c:strCache>
            </c:strRef>
          </c:cat>
          <c:val>
            <c:numRef>
              <c:f>'Top 10 Venues'!$B$5:$B$15</c:f>
              <c:numCache>
                <c:formatCode>General</c:formatCode>
                <c:ptCount val="10"/>
                <c:pt idx="0">
                  <c:v>6</c:v>
                </c:pt>
                <c:pt idx="1">
                  <c:v>6</c:v>
                </c:pt>
                <c:pt idx="2">
                  <c:v>6</c:v>
                </c:pt>
                <c:pt idx="3">
                  <c:v>5</c:v>
                </c:pt>
                <c:pt idx="4">
                  <c:v>4</c:v>
                </c:pt>
                <c:pt idx="5">
                  <c:v>3</c:v>
                </c:pt>
                <c:pt idx="6">
                  <c:v>3</c:v>
                </c:pt>
                <c:pt idx="7">
                  <c:v>2</c:v>
                </c:pt>
                <c:pt idx="8">
                  <c:v>2</c:v>
                </c:pt>
                <c:pt idx="9">
                  <c:v>1</c:v>
                </c:pt>
              </c:numCache>
            </c:numRef>
          </c:val>
          <c:extLst>
            <c:ext xmlns:c16="http://schemas.microsoft.com/office/drawing/2014/chart" uri="{C3380CC4-5D6E-409C-BE32-E72D297353CC}">
              <c16:uniqueId val="{00000000-9546-4AD4-9912-53839863DEA5}"/>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MA Chidambaram Stadium, Chepauk</c:v>
                </c:pt>
                <c:pt idx="1">
                  <c:v>Feroz Shah Kotla</c:v>
                </c:pt>
                <c:pt idx="2">
                  <c:v>Eden Gardens</c:v>
                </c:pt>
                <c:pt idx="3">
                  <c:v>Brabourne Stadium</c:v>
                </c:pt>
                <c:pt idx="4">
                  <c:v>Dr DY Patil Sports Academy</c:v>
                </c:pt>
                <c:pt idx="5">
                  <c:v>Sardar Patel Stadium, Motera</c:v>
                </c:pt>
                <c:pt idx="6">
                  <c:v>Punjab Cricket Association Stadium, Mohali</c:v>
                </c:pt>
                <c:pt idx="7">
                  <c:v>Sawai Mansingh Stadium</c:v>
                </c:pt>
                <c:pt idx="8">
                  <c:v>Vidarbha Cricket Association Stadium, Jamtha</c:v>
                </c:pt>
                <c:pt idx="9">
                  <c:v>M Chinnaswamy Stadium</c:v>
                </c:pt>
              </c:strCache>
            </c:strRef>
          </c:cat>
          <c:val>
            <c:numRef>
              <c:f>'Top 10 Venues'!$C$5:$C$15</c:f>
              <c:numCache>
                <c:formatCode>General</c:formatCode>
                <c:ptCount val="10"/>
                <c:pt idx="0">
                  <c:v>1</c:v>
                </c:pt>
                <c:pt idx="1">
                  <c:v>1</c:v>
                </c:pt>
                <c:pt idx="2">
                  <c:v>1</c:v>
                </c:pt>
                <c:pt idx="3">
                  <c:v>1</c:v>
                </c:pt>
                <c:pt idx="4">
                  <c:v>2</c:v>
                </c:pt>
                <c:pt idx="5">
                  <c:v>1</c:v>
                </c:pt>
                <c:pt idx="6">
                  <c:v>2</c:v>
                </c:pt>
                <c:pt idx="7">
                  <c:v>1</c:v>
                </c:pt>
                <c:pt idx="8">
                  <c:v>1</c:v>
                </c:pt>
                <c:pt idx="9">
                  <c:v>6</c:v>
                </c:pt>
              </c:numCache>
            </c:numRef>
          </c:val>
          <c:extLst>
            <c:ext xmlns:c16="http://schemas.microsoft.com/office/drawing/2014/chart" uri="{C3380CC4-5D6E-409C-BE32-E72D297353CC}">
              <c16:uniqueId val="{00000001-9546-4AD4-9912-53839863DEA5}"/>
            </c:ext>
          </c:extLst>
        </c:ser>
        <c:dLbls>
          <c:dLblPos val="ctr"/>
          <c:showLegendKey val="0"/>
          <c:showVal val="1"/>
          <c:showCatName val="0"/>
          <c:showSerName val="0"/>
          <c:showPercent val="0"/>
          <c:showBubbleSize val="0"/>
        </c:dLbls>
        <c:gapWidth val="150"/>
        <c:overlap val="100"/>
        <c:axId val="992497791"/>
        <c:axId val="992498271"/>
      </c:barChart>
      <c:catAx>
        <c:axId val="992497791"/>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498271"/>
        <c:crosses val="autoZero"/>
        <c:auto val="1"/>
        <c:lblAlgn val="ctr"/>
        <c:lblOffset val="100"/>
        <c:noMultiLvlLbl val="0"/>
      </c:catAx>
      <c:valAx>
        <c:axId val="9924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Matches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497791"/>
        <c:crosses val="autoZero"/>
        <c:crossBetween val="between"/>
      </c:valAx>
      <c:spPr>
        <a:noFill/>
        <a:ln>
          <a:noFill/>
        </a:ln>
        <a:effectLst/>
      </c:spPr>
    </c:plotArea>
    <c:legend>
      <c:legendPos val="r"/>
      <c:layout>
        <c:manualLayout>
          <c:xMode val="edge"/>
          <c:yMode val="edge"/>
          <c:x val="0.35465235963151664"/>
          <c:y val="0.15748948550105937"/>
          <c:w val="0.28314720463863585"/>
          <c:h val="0.135543117351294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 10 Mom Award</a:t>
            </a:r>
            <a:r>
              <a:rPr lang="en-US" sz="1200" b="1" baseline="0"/>
              <a:t> Winners</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10 MOM Winner'!$E$3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Winner'!$D$4:$D$13</c:f>
              <c:strCache>
                <c:ptCount val="10"/>
                <c:pt idx="0">
                  <c:v>SR Tendulkar</c:v>
                </c:pt>
                <c:pt idx="1">
                  <c:v>JH Kallis</c:v>
                </c:pt>
                <c:pt idx="2">
                  <c:v>A Symonds</c:v>
                </c:pt>
                <c:pt idx="3">
                  <c:v>MK Tiwary</c:v>
                </c:pt>
                <c:pt idx="4">
                  <c:v>G Gambhir</c:v>
                </c:pt>
                <c:pt idx="5">
                  <c:v>MS Dhoni</c:v>
                </c:pt>
                <c:pt idx="6">
                  <c:v>SC Ganguly</c:v>
                </c:pt>
                <c:pt idx="7">
                  <c:v>YK Pathan</c:v>
                </c:pt>
                <c:pt idx="8">
                  <c:v>SK Raina</c:v>
                </c:pt>
                <c:pt idx="9">
                  <c:v>KA Pollard</c:v>
                </c:pt>
              </c:strCache>
            </c:strRef>
          </c:cat>
          <c:val>
            <c:numRef>
              <c:f>'Top 10 MOM Winner'!$E$4:$E$13</c:f>
              <c:numCache>
                <c:formatCode>General</c:formatCode>
                <c:ptCount val="10"/>
                <c:pt idx="0">
                  <c:v>4</c:v>
                </c:pt>
                <c:pt idx="1">
                  <c:v>3</c:v>
                </c:pt>
                <c:pt idx="2">
                  <c:v>3</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D458-4B6E-865F-76B5DB5C3F5E}"/>
            </c:ext>
          </c:extLst>
        </c:ser>
        <c:dLbls>
          <c:dLblPos val="inEnd"/>
          <c:showLegendKey val="0"/>
          <c:showVal val="1"/>
          <c:showCatName val="0"/>
          <c:showSerName val="0"/>
          <c:showPercent val="0"/>
          <c:showBubbleSize val="0"/>
        </c:dLbls>
        <c:gapWidth val="115"/>
        <c:overlap val="-27"/>
        <c:axId val="1992652719"/>
        <c:axId val="1992652239"/>
      </c:barChart>
      <c:catAx>
        <c:axId val="199265271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652239"/>
        <c:crosses val="autoZero"/>
        <c:auto val="1"/>
        <c:lblAlgn val="ctr"/>
        <c:lblOffset val="100"/>
        <c:noMultiLvlLbl val="0"/>
      </c:catAx>
      <c:valAx>
        <c:axId val="1992652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times Mom Winner</a:t>
                </a:r>
                <a:endParaRPr lang="en-IN" b="1"/>
              </a:p>
            </c:rich>
          </c:tx>
          <c:layout>
            <c:manualLayout>
              <c:xMode val="edge"/>
              <c:yMode val="edge"/>
              <c:x val="3.0555555555555555E-2"/>
              <c:y val="0.207573272090988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652719"/>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5955EA07-B395-43C8-A409-F53802FA31BF}">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5955EA07-B395-43C8-A409-F53802FA31BF}">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1</xdr:col>
      <xdr:colOff>434340</xdr:colOff>
      <xdr:row>5</xdr:row>
      <xdr:rowOff>60960</xdr:rowOff>
    </xdr:from>
    <xdr:to>
      <xdr:col>9</xdr:col>
      <xdr:colOff>1295400</xdr:colOff>
      <xdr:row>24</xdr:row>
      <xdr:rowOff>22860</xdr:rowOff>
    </xdr:to>
    <xdr:graphicFrame macro="">
      <xdr:nvGraphicFramePr>
        <xdr:cNvPr id="2" name="Matches Win">
          <a:extLst>
            <a:ext uri="{FF2B5EF4-FFF2-40B4-BE49-F238E27FC236}">
              <a16:creationId xmlns:a16="http://schemas.microsoft.com/office/drawing/2014/main" id="{AD502BD4-A27D-C697-03B3-D9BB3A5E55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xdr:colOff>
      <xdr:row>5</xdr:row>
      <xdr:rowOff>160020</xdr:rowOff>
    </xdr:from>
    <xdr:to>
      <xdr:col>11</xdr:col>
      <xdr:colOff>350520</xdr:colOff>
      <xdr:row>20</xdr:row>
      <xdr:rowOff>160020</xdr:rowOff>
    </xdr:to>
    <xdr:graphicFrame macro="">
      <xdr:nvGraphicFramePr>
        <xdr:cNvPr id="2" name="Toss Based Decision">
          <a:extLst>
            <a:ext uri="{FF2B5EF4-FFF2-40B4-BE49-F238E27FC236}">
              <a16:creationId xmlns:a16="http://schemas.microsoft.com/office/drawing/2014/main" id="{0D3B893C-E23C-615D-6365-AB824DEF76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861060</xdr:colOff>
      <xdr:row>1</xdr:row>
      <xdr:rowOff>30480</xdr:rowOff>
    </xdr:from>
    <xdr:to>
      <xdr:col>9</xdr:col>
      <xdr:colOff>350520</xdr:colOff>
      <xdr:row>18</xdr:row>
      <xdr:rowOff>83820</xdr:rowOff>
    </xdr:to>
    <xdr:graphicFrame macro="">
      <xdr:nvGraphicFramePr>
        <xdr:cNvPr id="2" name="Top 10 Venues">
          <a:extLst>
            <a:ext uri="{FF2B5EF4-FFF2-40B4-BE49-F238E27FC236}">
              <a16:creationId xmlns:a16="http://schemas.microsoft.com/office/drawing/2014/main" id="{6A159B1E-BD5D-DFED-0745-2F607C0B3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205740</xdr:colOff>
      <xdr:row>4</xdr:row>
      <xdr:rowOff>38100</xdr:rowOff>
    </xdr:from>
    <xdr:to>
      <xdr:col>13</xdr:col>
      <xdr:colOff>205740</xdr:colOff>
      <xdr:row>17</xdr:row>
      <xdr:rowOff>127635</xdr:rowOff>
    </xdr:to>
    <mc:AlternateContent xmlns:mc="http://schemas.openxmlformats.org/markup-compatibility/2006">
      <mc:Choice xmlns:a14="http://schemas.microsoft.com/office/drawing/2010/main" Requires="a14">
        <xdr:graphicFrame macro="">
          <xdr:nvGraphicFramePr>
            <xdr:cNvPr id="3" name="IPL-DATE">
              <a:extLst>
                <a:ext uri="{FF2B5EF4-FFF2-40B4-BE49-F238E27FC236}">
                  <a16:creationId xmlns:a16="http://schemas.microsoft.com/office/drawing/2014/main" id="{EE01C8A5-3412-9E77-E536-014745B5B5D1}"/>
                </a:ext>
              </a:extLst>
            </xdr:cNvPr>
            <xdr:cNvGraphicFramePr/>
          </xdr:nvGraphicFramePr>
          <xdr:xfrm>
            <a:off x="0" y="0"/>
            <a:ext cx="0" cy="0"/>
          </xdr:xfrm>
          <a:graphic>
            <a:graphicData uri="http://schemas.microsoft.com/office/drawing/2010/slicer">
              <sle:slicer xmlns:sle="http://schemas.microsoft.com/office/drawing/2010/slicer" name="IPL-DATE"/>
            </a:graphicData>
          </a:graphic>
        </xdr:graphicFrame>
      </mc:Choice>
      <mc:Fallback>
        <xdr:sp macro="" textlink="">
          <xdr:nvSpPr>
            <xdr:cNvPr id="0" name=""/>
            <xdr:cNvSpPr>
              <a:spLocks noTextEdit="1"/>
            </xdr:cNvSpPr>
          </xdr:nvSpPr>
          <xdr:spPr>
            <a:xfrm>
              <a:off x="8641080" y="769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167640</xdr:colOff>
      <xdr:row>5</xdr:row>
      <xdr:rowOff>68580</xdr:rowOff>
    </xdr:from>
    <xdr:to>
      <xdr:col>13</xdr:col>
      <xdr:colOff>167640</xdr:colOff>
      <xdr:row>18</xdr:row>
      <xdr:rowOff>158115</xdr:rowOff>
    </xdr:to>
    <mc:AlternateContent xmlns:mc="http://schemas.openxmlformats.org/markup-compatibility/2006">
      <mc:Choice xmlns:a14="http://schemas.microsoft.com/office/drawing/2010/main" Requires="a14">
        <xdr:graphicFrame macro="">
          <xdr:nvGraphicFramePr>
            <xdr:cNvPr id="2" name="IPL-DATE 1">
              <a:extLst>
                <a:ext uri="{FF2B5EF4-FFF2-40B4-BE49-F238E27FC236}">
                  <a16:creationId xmlns:a16="http://schemas.microsoft.com/office/drawing/2014/main" id="{771205EE-DCE2-169A-2991-FEBA8201AC49}"/>
                </a:ext>
              </a:extLst>
            </xdr:cNvPr>
            <xdr:cNvGraphicFramePr/>
          </xdr:nvGraphicFramePr>
          <xdr:xfrm>
            <a:off x="0" y="0"/>
            <a:ext cx="0" cy="0"/>
          </xdr:xfrm>
          <a:graphic>
            <a:graphicData uri="http://schemas.microsoft.com/office/drawing/2010/slicer">
              <sle:slicer xmlns:sle="http://schemas.microsoft.com/office/drawing/2010/slicer" name="IPL-DATE 1"/>
            </a:graphicData>
          </a:graphic>
        </xdr:graphicFrame>
      </mc:Choice>
      <mc:Fallback>
        <xdr:sp macro="" textlink="">
          <xdr:nvSpPr>
            <xdr:cNvPr id="0" name=""/>
            <xdr:cNvSpPr>
              <a:spLocks noTextEdit="1"/>
            </xdr:cNvSpPr>
          </xdr:nvSpPr>
          <xdr:spPr>
            <a:xfrm>
              <a:off x="8496300" y="982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1478280</xdr:colOff>
      <xdr:row>5</xdr:row>
      <xdr:rowOff>0</xdr:rowOff>
    </xdr:from>
    <xdr:to>
      <xdr:col>8</xdr:col>
      <xdr:colOff>137160</xdr:colOff>
      <xdr:row>20</xdr:row>
      <xdr:rowOff>0</xdr:rowOff>
    </xdr:to>
    <xdr:graphicFrame macro="">
      <xdr:nvGraphicFramePr>
        <xdr:cNvPr id="3" name="Top 10 MOM">
          <a:extLst>
            <a:ext uri="{FF2B5EF4-FFF2-40B4-BE49-F238E27FC236}">
              <a16:creationId xmlns:a16="http://schemas.microsoft.com/office/drawing/2014/main" id="{70D6E6A1-DFD7-CFCB-ED9B-C7C7928C6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17</xdr:col>
      <xdr:colOff>22860</xdr:colOff>
      <xdr:row>3</xdr:row>
      <xdr:rowOff>144780</xdr:rowOff>
    </xdr:from>
    <xdr:to>
      <xdr:col>20</xdr:col>
      <xdr:colOff>22860</xdr:colOff>
      <xdr:row>14</xdr:row>
      <xdr:rowOff>234315</xdr:rowOff>
    </xdr:to>
    <mc:AlternateContent xmlns:mc="http://schemas.openxmlformats.org/markup-compatibility/2006">
      <mc:Choice xmlns:a14="http://schemas.microsoft.com/office/drawing/2010/main" Requires="a14">
        <xdr:graphicFrame macro="">
          <xdr:nvGraphicFramePr>
            <xdr:cNvPr id="2" name="IPL-DATE 2">
              <a:extLst>
                <a:ext uri="{FF2B5EF4-FFF2-40B4-BE49-F238E27FC236}">
                  <a16:creationId xmlns:a16="http://schemas.microsoft.com/office/drawing/2014/main" id="{FFCE5929-6F08-9583-FF50-D285D933D953}"/>
                </a:ext>
              </a:extLst>
            </xdr:cNvPr>
            <xdr:cNvGraphicFramePr/>
          </xdr:nvGraphicFramePr>
          <xdr:xfrm>
            <a:off x="0" y="0"/>
            <a:ext cx="0" cy="0"/>
          </xdr:xfrm>
          <a:graphic>
            <a:graphicData uri="http://schemas.microsoft.com/office/drawing/2010/slicer">
              <sle:slicer xmlns:sle="http://schemas.microsoft.com/office/drawing/2010/slicer" name="IPL-DATE 2"/>
            </a:graphicData>
          </a:graphic>
        </xdr:graphicFrame>
      </mc:Choice>
      <mc:Fallback>
        <xdr:sp macro="" textlink="">
          <xdr:nvSpPr>
            <xdr:cNvPr id="0" name=""/>
            <xdr:cNvSpPr>
              <a:spLocks noTextEdit="1"/>
            </xdr:cNvSpPr>
          </xdr:nvSpPr>
          <xdr:spPr>
            <a:xfrm>
              <a:off x="12748260" y="693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76735</xdr:colOff>
      <xdr:row>12</xdr:row>
      <xdr:rowOff>101961</xdr:rowOff>
    </xdr:from>
    <xdr:to>
      <xdr:col>13</xdr:col>
      <xdr:colOff>216098</xdr:colOff>
      <xdr:row>15</xdr:row>
      <xdr:rowOff>4718</xdr:rowOff>
    </xdr:to>
    <xdr:grpSp>
      <xdr:nvGrpSpPr>
        <xdr:cNvPr id="12" name="Group 11">
          <a:extLst>
            <a:ext uri="{FF2B5EF4-FFF2-40B4-BE49-F238E27FC236}">
              <a16:creationId xmlns:a16="http://schemas.microsoft.com/office/drawing/2014/main" id="{8B2286EF-64B7-1451-50AE-E97807517D86}"/>
            </a:ext>
          </a:extLst>
        </xdr:cNvPr>
        <xdr:cNvGrpSpPr/>
      </xdr:nvGrpSpPr>
      <xdr:grpSpPr>
        <a:xfrm>
          <a:off x="9144535" y="2662281"/>
          <a:ext cx="1358563" cy="817157"/>
          <a:chOff x="8771155" y="2555601"/>
          <a:chExt cx="1358563" cy="817157"/>
        </a:xfrm>
      </xdr:grpSpPr>
      <xdr:sp macro="" textlink="">
        <xdr:nvSpPr>
          <xdr:cNvPr id="5" name="Arrow: Chevron 4">
            <a:extLst>
              <a:ext uri="{FF2B5EF4-FFF2-40B4-BE49-F238E27FC236}">
                <a16:creationId xmlns:a16="http://schemas.microsoft.com/office/drawing/2014/main" id="{4EF55343-D0FB-D8A3-52B4-EAD9F2096AAB}"/>
              </a:ext>
            </a:extLst>
          </xdr:cNvPr>
          <xdr:cNvSpPr/>
        </xdr:nvSpPr>
        <xdr:spPr>
          <a:xfrm>
            <a:off x="8771155" y="255560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BC3CB307-41F5-8F68-241D-B4699DF43899}"/>
              </a:ext>
            </a:extLst>
          </xdr:cNvPr>
          <xdr:cNvSpPr/>
        </xdr:nvSpPr>
        <xdr:spPr>
          <a:xfrm>
            <a:off x="8992969" y="285314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53340</xdr:colOff>
      <xdr:row>0</xdr:row>
      <xdr:rowOff>30480</xdr:rowOff>
    </xdr:from>
    <xdr:to>
      <xdr:col>4</xdr:col>
      <xdr:colOff>167640</xdr:colOff>
      <xdr:row>4</xdr:row>
      <xdr:rowOff>38100</xdr:rowOff>
    </xdr:to>
    <xdr:sp macro="" textlink="">
      <xdr:nvSpPr>
        <xdr:cNvPr id="2" name="Rectangle: Rounded Corners 1">
          <a:extLst>
            <a:ext uri="{FF2B5EF4-FFF2-40B4-BE49-F238E27FC236}">
              <a16:creationId xmlns:a16="http://schemas.microsoft.com/office/drawing/2014/main" id="{2C5B4E9A-1F5D-E922-2FC8-F841EDFF2021}"/>
            </a:ext>
          </a:extLst>
        </xdr:cNvPr>
        <xdr:cNvSpPr/>
      </xdr:nvSpPr>
      <xdr:spPr>
        <a:xfrm>
          <a:off x="53340" y="30480"/>
          <a:ext cx="2552700" cy="7391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t>INDIAN</a:t>
          </a:r>
          <a:r>
            <a:rPr lang="en-IN" sz="1600" b="1" baseline="0"/>
            <a:t> PREMIER LEAGUE </a:t>
          </a:r>
        </a:p>
        <a:p>
          <a:pPr algn="l"/>
          <a:r>
            <a:rPr lang="en-IN" sz="1600" b="1" baseline="0"/>
            <a:t>         </a:t>
          </a:r>
          <a:r>
            <a:rPr lang="en-IN" sz="1600" b="1"/>
            <a:t>    ANALYSIS</a:t>
          </a:r>
        </a:p>
      </xdr:txBody>
    </xdr:sp>
    <xdr:clientData/>
  </xdr:twoCellAnchor>
  <xdr:twoCellAnchor>
    <xdr:from>
      <xdr:col>5</xdr:col>
      <xdr:colOff>0</xdr:colOff>
      <xdr:row>0</xdr:row>
      <xdr:rowOff>45720</xdr:rowOff>
    </xdr:from>
    <xdr:to>
      <xdr:col>8</xdr:col>
      <xdr:colOff>137160</xdr:colOff>
      <xdr:row>4</xdr:row>
      <xdr:rowOff>131357</xdr:rowOff>
    </xdr:to>
    <xdr:grpSp>
      <xdr:nvGrpSpPr>
        <xdr:cNvPr id="3" name="Group 2">
          <a:extLst>
            <a:ext uri="{FF2B5EF4-FFF2-40B4-BE49-F238E27FC236}">
              <a16:creationId xmlns:a16="http://schemas.microsoft.com/office/drawing/2014/main" id="{EAF815CE-DBEB-4A58-9572-82A33A06109F}"/>
            </a:ext>
          </a:extLst>
        </xdr:cNvPr>
        <xdr:cNvGrpSpPr/>
      </xdr:nvGrpSpPr>
      <xdr:grpSpPr>
        <a:xfrm>
          <a:off x="3033889" y="45720"/>
          <a:ext cx="1957493" cy="819415"/>
          <a:chOff x="8771155" y="2555601"/>
          <a:chExt cx="1358563" cy="817157"/>
        </a:xfrm>
      </xdr:grpSpPr>
      <xdr:sp macro="" textlink="Sheet10!E4">
        <xdr:nvSpPr>
          <xdr:cNvPr id="4" name="Arrow: Chevron 3">
            <a:extLst>
              <a:ext uri="{FF2B5EF4-FFF2-40B4-BE49-F238E27FC236}">
                <a16:creationId xmlns:a16="http://schemas.microsoft.com/office/drawing/2014/main" id="{4AB99364-5D8D-A88D-C12A-860D998F1888}"/>
              </a:ext>
            </a:extLst>
          </xdr:cNvPr>
          <xdr:cNvSpPr/>
        </xdr:nvSpPr>
        <xdr:spPr>
          <a:xfrm>
            <a:off x="8771155" y="2555601"/>
            <a:ext cx="1346150" cy="519614"/>
          </a:xfrm>
          <a:prstGeom prst="chevron">
            <a:avLst>
              <a:gd name="adj" fmla="val 40000"/>
            </a:avLst>
          </a:prstGeom>
          <a:solidFill>
            <a:schemeClr val="accent1"/>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l"/>
            <a:fld id="{7D23EF1A-FABA-4EB7-9F14-1ED5D1C31216}" type="TxLink">
              <a:rPr lang="en-US" sz="1100" b="1" i="0" u="none" strike="noStrike">
                <a:solidFill>
                  <a:schemeClr val="bg1"/>
                </a:solidFill>
                <a:latin typeface="Arial Black" panose="020B0A04020102020204" pitchFamily="34" charset="0"/>
                <a:ea typeface="Calibri"/>
                <a:cs typeface="Calibri"/>
              </a:rPr>
              <a:pPr algn="l"/>
              <a:t>Season</a:t>
            </a:fld>
            <a:endParaRPr lang="en-IN">
              <a:solidFill>
                <a:schemeClr val="bg1"/>
              </a:solidFill>
              <a:latin typeface="Arial Black" panose="020B0A04020102020204" pitchFamily="34" charset="0"/>
            </a:endParaRPr>
          </a:p>
        </xdr:txBody>
      </xdr:sp>
      <xdr:sp macro="" textlink="Sheet10!E5">
        <xdr:nvSpPr>
          <xdr:cNvPr id="5" name="Freeform: Shape 4">
            <a:extLst>
              <a:ext uri="{FF2B5EF4-FFF2-40B4-BE49-F238E27FC236}">
                <a16:creationId xmlns:a16="http://schemas.microsoft.com/office/drawing/2014/main" id="{91BCBBE7-FF39-B998-99AB-3267FABF405C}"/>
              </a:ext>
            </a:extLst>
          </xdr:cNvPr>
          <xdr:cNvSpPr/>
        </xdr:nvSpPr>
        <xdr:spPr>
          <a:xfrm>
            <a:off x="8992969" y="285314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51D223B-D4DB-4897-90A8-76D3C4B99D28}" type="TxLink">
              <a:rPr lang="en-US" sz="1100" b="0" i="0" u="none" strike="noStrike" kern="1200">
                <a:solidFill>
                  <a:srgbClr val="000000"/>
                </a:solidFill>
                <a:latin typeface="Arial Black" panose="020B0A04020102020204" pitchFamily="34" charset="0"/>
                <a:ea typeface="Calibri"/>
                <a:cs typeface="Calibri"/>
              </a:rPr>
              <a:t>IPL-2010</a:t>
            </a:fld>
            <a:endParaRPr lang="en-IN" sz="1700" kern="1200">
              <a:latin typeface="Arial Black" panose="020B0A04020102020204" pitchFamily="34" charset="0"/>
            </a:endParaRPr>
          </a:p>
        </xdr:txBody>
      </xdr:sp>
    </xdr:grpSp>
    <xdr:clientData/>
  </xdr:twoCellAnchor>
  <xdr:twoCellAnchor>
    <xdr:from>
      <xdr:col>13</xdr:col>
      <xdr:colOff>487680</xdr:colOff>
      <xdr:row>0</xdr:row>
      <xdr:rowOff>22860</xdr:rowOff>
    </xdr:from>
    <xdr:to>
      <xdr:col>17</xdr:col>
      <xdr:colOff>30480</xdr:colOff>
      <xdr:row>4</xdr:row>
      <xdr:rowOff>108497</xdr:rowOff>
    </xdr:to>
    <xdr:grpSp>
      <xdr:nvGrpSpPr>
        <xdr:cNvPr id="6" name="Group 5">
          <a:extLst>
            <a:ext uri="{FF2B5EF4-FFF2-40B4-BE49-F238E27FC236}">
              <a16:creationId xmlns:a16="http://schemas.microsoft.com/office/drawing/2014/main" id="{071F50E6-66BF-4EEE-9232-A695BA813CE4}"/>
            </a:ext>
          </a:extLst>
        </xdr:cNvPr>
        <xdr:cNvGrpSpPr/>
      </xdr:nvGrpSpPr>
      <xdr:grpSpPr>
        <a:xfrm>
          <a:off x="8375791" y="22860"/>
          <a:ext cx="1969911" cy="819415"/>
          <a:chOff x="8771155" y="2555601"/>
          <a:chExt cx="1358563" cy="817157"/>
        </a:xfrm>
      </xdr:grpSpPr>
      <xdr:sp macro="" textlink="Sheet10!G4">
        <xdr:nvSpPr>
          <xdr:cNvPr id="7" name="Arrow: Chevron 6">
            <a:extLst>
              <a:ext uri="{FF2B5EF4-FFF2-40B4-BE49-F238E27FC236}">
                <a16:creationId xmlns:a16="http://schemas.microsoft.com/office/drawing/2014/main" id="{0DD57AA8-53F4-1BC6-BC0D-D9891E0454C3}"/>
              </a:ext>
            </a:extLst>
          </xdr:cNvPr>
          <xdr:cNvSpPr/>
        </xdr:nvSpPr>
        <xdr:spPr>
          <a:xfrm>
            <a:off x="8771155" y="255560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2D9F9D31-A8ED-4BCF-AB69-45B62656940B}" type="TxLink">
              <a:rPr lang="en-US" sz="1100" b="1" i="0" u="none" strike="noStrike">
                <a:solidFill>
                  <a:schemeClr val="bg1"/>
                </a:solidFill>
                <a:latin typeface="Arial Black" panose="020B0A04020102020204" pitchFamily="34" charset="0"/>
                <a:ea typeface="Calibri"/>
                <a:cs typeface="Calibri"/>
              </a:rPr>
              <a:t>Runner Up</a:t>
            </a:fld>
            <a:endParaRPr lang="en-IN">
              <a:solidFill>
                <a:schemeClr val="bg1"/>
              </a:solidFill>
              <a:latin typeface="Arial Black" panose="020B0A04020102020204" pitchFamily="34" charset="0"/>
            </a:endParaRPr>
          </a:p>
        </xdr:txBody>
      </xdr:sp>
      <xdr:sp macro="" textlink="Sheet10!G5">
        <xdr:nvSpPr>
          <xdr:cNvPr id="8" name="Freeform: Shape 7">
            <a:extLst>
              <a:ext uri="{FF2B5EF4-FFF2-40B4-BE49-F238E27FC236}">
                <a16:creationId xmlns:a16="http://schemas.microsoft.com/office/drawing/2014/main" id="{3C8BECCC-BA5A-0DC9-DAAE-E3DE765340F9}"/>
              </a:ext>
            </a:extLst>
          </xdr:cNvPr>
          <xdr:cNvSpPr/>
        </xdr:nvSpPr>
        <xdr:spPr>
          <a:xfrm>
            <a:off x="8992969" y="285314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D614E23-3FC0-4526-AABA-5BB981BB8D15}" type="TxLink">
              <a:rPr lang="en-US" sz="1100" b="0" i="0" u="none" strike="noStrike" kern="1200">
                <a:solidFill>
                  <a:srgbClr val="000000"/>
                </a:solidFill>
                <a:latin typeface="Arial Black" panose="020B0A04020102020204" pitchFamily="34" charset="0"/>
                <a:ea typeface="Calibri"/>
                <a:cs typeface="Calibri"/>
              </a:rPr>
              <a:t>Mumbai Indians</a:t>
            </a:fld>
            <a:endParaRPr lang="en-IN" sz="1700" kern="1200">
              <a:latin typeface="Arial Black" panose="020B0A04020102020204" pitchFamily="34" charset="0"/>
            </a:endParaRPr>
          </a:p>
        </xdr:txBody>
      </xdr:sp>
    </xdr:grpSp>
    <xdr:clientData/>
  </xdr:twoCellAnchor>
  <xdr:twoCellAnchor>
    <xdr:from>
      <xdr:col>9</xdr:col>
      <xdr:colOff>190500</xdr:colOff>
      <xdr:row>0</xdr:row>
      <xdr:rowOff>53340</xdr:rowOff>
    </xdr:from>
    <xdr:to>
      <xdr:col>12</xdr:col>
      <xdr:colOff>411480</xdr:colOff>
      <xdr:row>4</xdr:row>
      <xdr:rowOff>138977</xdr:rowOff>
    </xdr:to>
    <xdr:grpSp>
      <xdr:nvGrpSpPr>
        <xdr:cNvPr id="9" name="Group 8">
          <a:extLst>
            <a:ext uri="{FF2B5EF4-FFF2-40B4-BE49-F238E27FC236}">
              <a16:creationId xmlns:a16="http://schemas.microsoft.com/office/drawing/2014/main" id="{2FF7B1B2-C175-4306-8210-501B315FE418}"/>
            </a:ext>
          </a:extLst>
        </xdr:cNvPr>
        <xdr:cNvGrpSpPr/>
      </xdr:nvGrpSpPr>
      <xdr:grpSpPr>
        <a:xfrm>
          <a:off x="5651500" y="53340"/>
          <a:ext cx="2041313" cy="819415"/>
          <a:chOff x="8771155" y="2555601"/>
          <a:chExt cx="1358563" cy="817157"/>
        </a:xfrm>
      </xdr:grpSpPr>
      <xdr:sp macro="" textlink="Sheet10!F4">
        <xdr:nvSpPr>
          <xdr:cNvPr id="10" name="Arrow: Chevron 9">
            <a:extLst>
              <a:ext uri="{FF2B5EF4-FFF2-40B4-BE49-F238E27FC236}">
                <a16:creationId xmlns:a16="http://schemas.microsoft.com/office/drawing/2014/main" id="{49525E06-DAA4-97C9-7B70-255D4A74E131}"/>
              </a:ext>
            </a:extLst>
          </xdr:cNvPr>
          <xdr:cNvSpPr/>
        </xdr:nvSpPr>
        <xdr:spPr>
          <a:xfrm>
            <a:off x="8771155" y="255560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E3CC60E1-5BF4-40B4-938C-874E38ECCEAD}" type="TxLink">
              <a:rPr lang="en-US" sz="1100" b="1" i="0" u="none" strike="noStrike">
                <a:solidFill>
                  <a:schemeClr val="bg1"/>
                </a:solidFill>
                <a:latin typeface="Arial Black" panose="020B0A04020102020204" pitchFamily="34" charset="0"/>
                <a:ea typeface="Calibri"/>
                <a:cs typeface="Calibri"/>
              </a:rPr>
              <a:t>Winner</a:t>
            </a:fld>
            <a:endParaRPr lang="en-IN">
              <a:solidFill>
                <a:schemeClr val="bg1"/>
              </a:solidFill>
              <a:latin typeface="Arial Black" panose="020B0A04020102020204" pitchFamily="34" charset="0"/>
            </a:endParaRPr>
          </a:p>
        </xdr:txBody>
      </xdr:sp>
      <xdr:sp macro="" textlink="Sheet10!F5">
        <xdr:nvSpPr>
          <xdr:cNvPr id="11" name="Freeform: Shape 10">
            <a:extLst>
              <a:ext uri="{FF2B5EF4-FFF2-40B4-BE49-F238E27FC236}">
                <a16:creationId xmlns:a16="http://schemas.microsoft.com/office/drawing/2014/main" id="{D7C8FB52-5704-4B7C-20B7-8814F2BEE4A8}"/>
              </a:ext>
            </a:extLst>
          </xdr:cNvPr>
          <xdr:cNvSpPr/>
        </xdr:nvSpPr>
        <xdr:spPr>
          <a:xfrm>
            <a:off x="8992969" y="285314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9A2B0EF-605D-4CB7-99CB-0B0E9AD5D07E}" type="TxLink">
              <a:rPr lang="en-US" sz="1100" b="0" i="0" u="none" strike="noStrike" kern="1200">
                <a:solidFill>
                  <a:srgbClr val="000000"/>
                </a:solidFill>
                <a:latin typeface="Arial Black" panose="020B0A04020102020204" pitchFamily="34" charset="0"/>
                <a:ea typeface="Calibri"/>
                <a:cs typeface="Calibri"/>
              </a:rPr>
              <a:t>Chennai Super Kings</a:t>
            </a:fld>
            <a:endParaRPr lang="en-IN" sz="1700" kern="1200">
              <a:latin typeface="Arial Black" panose="020B0A04020102020204" pitchFamily="34" charset="0"/>
            </a:endParaRPr>
          </a:p>
        </xdr:txBody>
      </xdr:sp>
    </xdr:grpSp>
    <xdr:clientData/>
  </xdr:twoCellAnchor>
  <xdr:twoCellAnchor>
    <xdr:from>
      <xdr:col>18</xdr:col>
      <xdr:colOff>236220</xdr:colOff>
      <xdr:row>0</xdr:row>
      <xdr:rowOff>30480</xdr:rowOff>
    </xdr:from>
    <xdr:to>
      <xdr:col>21</xdr:col>
      <xdr:colOff>327660</xdr:colOff>
      <xdr:row>4</xdr:row>
      <xdr:rowOff>116117</xdr:rowOff>
    </xdr:to>
    <xdr:grpSp>
      <xdr:nvGrpSpPr>
        <xdr:cNvPr id="12" name="Group 11">
          <a:extLst>
            <a:ext uri="{FF2B5EF4-FFF2-40B4-BE49-F238E27FC236}">
              <a16:creationId xmlns:a16="http://schemas.microsoft.com/office/drawing/2014/main" id="{2FCFFE63-726A-4358-8BE7-9892500F0051}"/>
            </a:ext>
          </a:extLst>
        </xdr:cNvPr>
        <xdr:cNvGrpSpPr/>
      </xdr:nvGrpSpPr>
      <xdr:grpSpPr>
        <a:xfrm>
          <a:off x="11158220" y="30480"/>
          <a:ext cx="1911773" cy="819415"/>
          <a:chOff x="8771155" y="2555601"/>
          <a:chExt cx="1358563" cy="817157"/>
        </a:xfrm>
      </xdr:grpSpPr>
      <xdr:sp macro="" textlink="Sheet10!I4">
        <xdr:nvSpPr>
          <xdr:cNvPr id="13" name="Arrow: Chevron 12">
            <a:extLst>
              <a:ext uri="{FF2B5EF4-FFF2-40B4-BE49-F238E27FC236}">
                <a16:creationId xmlns:a16="http://schemas.microsoft.com/office/drawing/2014/main" id="{FDB91C93-E1BB-6D25-544B-4A55005D4175}"/>
              </a:ext>
            </a:extLst>
          </xdr:cNvPr>
          <xdr:cNvSpPr/>
        </xdr:nvSpPr>
        <xdr:spPr>
          <a:xfrm>
            <a:off x="8771155" y="255560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2C3DE5CE-1D26-4DC5-B527-D5B5A6CECD99}" type="TxLink">
              <a:rPr lang="en-US" sz="900" b="1" i="0" u="none" strike="noStrike">
                <a:solidFill>
                  <a:schemeClr val="bg1"/>
                </a:solidFill>
                <a:latin typeface="Arial Black" panose="020B0A04020102020204" pitchFamily="34" charset="0"/>
                <a:ea typeface="Calibri"/>
                <a:cs typeface="Calibri"/>
              </a:rPr>
              <a:t>Player of the Series</a:t>
            </a:fld>
            <a:endParaRPr lang="en-IN" sz="900">
              <a:solidFill>
                <a:schemeClr val="bg1"/>
              </a:solidFill>
              <a:latin typeface="Arial Black" panose="020B0A04020102020204" pitchFamily="34" charset="0"/>
            </a:endParaRPr>
          </a:p>
        </xdr:txBody>
      </xdr:sp>
      <xdr:sp macro="" textlink="Sheet10!I5">
        <xdr:nvSpPr>
          <xdr:cNvPr id="14" name="Freeform: Shape 13">
            <a:extLst>
              <a:ext uri="{FF2B5EF4-FFF2-40B4-BE49-F238E27FC236}">
                <a16:creationId xmlns:a16="http://schemas.microsoft.com/office/drawing/2014/main" id="{2EB9F202-BF96-159D-9B68-744428F55532}"/>
              </a:ext>
            </a:extLst>
          </xdr:cNvPr>
          <xdr:cNvSpPr/>
        </xdr:nvSpPr>
        <xdr:spPr>
          <a:xfrm>
            <a:off x="8992969" y="285314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E0367D3-05CB-42FA-BF63-9D4D2961DDC2}" type="TxLink">
              <a:rPr lang="en-US" sz="1100" b="0" i="0" u="none" strike="noStrike" kern="1200">
                <a:solidFill>
                  <a:srgbClr val="000000"/>
                </a:solidFill>
                <a:latin typeface="Arial Black" panose="020B0A04020102020204" pitchFamily="34" charset="0"/>
                <a:ea typeface="Calibri"/>
                <a:cs typeface="Calibri"/>
              </a:rPr>
              <a:t>Sachin Tendulkar</a:t>
            </a:fld>
            <a:endParaRPr lang="en-IN" sz="1700" kern="1200">
              <a:latin typeface="Arial Black" panose="020B0A04020102020204" pitchFamily="34" charset="0"/>
            </a:endParaRPr>
          </a:p>
        </xdr:txBody>
      </xdr:sp>
    </xdr:grpSp>
    <xdr:clientData/>
  </xdr:twoCellAnchor>
  <xdr:twoCellAnchor editAs="oneCell">
    <xdr:from>
      <xdr:col>0</xdr:col>
      <xdr:colOff>0</xdr:colOff>
      <xdr:row>5</xdr:row>
      <xdr:rowOff>1</xdr:rowOff>
    </xdr:from>
    <xdr:to>
      <xdr:col>21</xdr:col>
      <xdr:colOff>449580</xdr:colOff>
      <xdr:row>7</xdr:row>
      <xdr:rowOff>7620</xdr:rowOff>
    </xdr:to>
    <mc:AlternateContent xmlns:mc="http://schemas.openxmlformats.org/markup-compatibility/2006">
      <mc:Choice xmlns:a14="http://schemas.microsoft.com/office/drawing/2010/main" Requires="a14">
        <xdr:graphicFrame macro="">
          <xdr:nvGraphicFramePr>
            <xdr:cNvPr id="15" name="IPL-DATE 3">
              <a:extLst>
                <a:ext uri="{FF2B5EF4-FFF2-40B4-BE49-F238E27FC236}">
                  <a16:creationId xmlns:a16="http://schemas.microsoft.com/office/drawing/2014/main" id="{C5AC7BC0-5284-4DF8-B893-EE132D6C0714}"/>
                </a:ext>
              </a:extLst>
            </xdr:cNvPr>
            <xdr:cNvGraphicFramePr/>
          </xdr:nvGraphicFramePr>
          <xdr:xfrm>
            <a:off x="0" y="0"/>
            <a:ext cx="0" cy="0"/>
          </xdr:xfrm>
          <a:graphic>
            <a:graphicData uri="http://schemas.microsoft.com/office/drawing/2010/slicer">
              <sle:slicer xmlns:sle="http://schemas.microsoft.com/office/drawing/2010/slicer" name="IPL-DATE 3"/>
            </a:graphicData>
          </a:graphic>
        </xdr:graphicFrame>
      </mc:Choice>
      <mc:Fallback>
        <xdr:sp macro="" textlink="">
          <xdr:nvSpPr>
            <xdr:cNvPr id="0" name=""/>
            <xdr:cNvSpPr>
              <a:spLocks noTextEdit="1"/>
            </xdr:cNvSpPr>
          </xdr:nvSpPr>
          <xdr:spPr>
            <a:xfrm>
              <a:off x="0" y="917223"/>
              <a:ext cx="13191913" cy="3745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xdr:row>
      <xdr:rowOff>35277</xdr:rowOff>
    </xdr:from>
    <xdr:to>
      <xdr:col>9</xdr:col>
      <xdr:colOff>522111</xdr:colOff>
      <xdr:row>20</xdr:row>
      <xdr:rowOff>91722</xdr:rowOff>
    </xdr:to>
    <xdr:graphicFrame macro="">
      <xdr:nvGraphicFramePr>
        <xdr:cNvPr id="16" name="Matches Win">
          <a:extLst>
            <a:ext uri="{FF2B5EF4-FFF2-40B4-BE49-F238E27FC236}">
              <a16:creationId xmlns:a16="http://schemas.microsoft.com/office/drawing/2014/main" id="{B06F81B8-52E2-4D7E-8B62-14EECC6E3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522111</xdr:colOff>
      <xdr:row>7</xdr:row>
      <xdr:rowOff>7055</xdr:rowOff>
    </xdr:from>
    <xdr:to>
      <xdr:col>16</xdr:col>
      <xdr:colOff>543278</xdr:colOff>
      <xdr:row>20</xdr:row>
      <xdr:rowOff>91722</xdr:rowOff>
    </xdr:to>
    <xdr:graphicFrame macro="">
      <xdr:nvGraphicFramePr>
        <xdr:cNvPr id="17" name="Toss Based Decision">
          <a:extLst>
            <a:ext uri="{FF2B5EF4-FFF2-40B4-BE49-F238E27FC236}">
              <a16:creationId xmlns:a16="http://schemas.microsoft.com/office/drawing/2014/main" id="{57755F33-266F-4F65-880E-38CBEA2C8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xdr:colOff>
      <xdr:row>6</xdr:row>
      <xdr:rowOff>162277</xdr:rowOff>
    </xdr:from>
    <xdr:to>
      <xdr:col>21</xdr:col>
      <xdr:colOff>458611</xdr:colOff>
      <xdr:row>33</xdr:row>
      <xdr:rowOff>42332</xdr:rowOff>
    </xdr:to>
    <xdr:graphicFrame macro="">
      <xdr:nvGraphicFramePr>
        <xdr:cNvPr id="18" name="Top 10 Venues">
          <a:extLst>
            <a:ext uri="{FF2B5EF4-FFF2-40B4-BE49-F238E27FC236}">
              <a16:creationId xmlns:a16="http://schemas.microsoft.com/office/drawing/2014/main" id="{7423354C-D3E4-428A-931F-1C8DE71E1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20</xdr:row>
      <xdr:rowOff>91721</xdr:rowOff>
    </xdr:from>
    <xdr:to>
      <xdr:col>7</xdr:col>
      <xdr:colOff>282222</xdr:colOff>
      <xdr:row>33</xdr:row>
      <xdr:rowOff>49389</xdr:rowOff>
    </xdr:to>
    <mc:AlternateContent xmlns:mc="http://schemas.openxmlformats.org/markup-compatibility/2006">
      <mc:Choice xmlns:cx1="http://schemas.microsoft.com/office/drawing/2015/9/8/chartex" Requires="cx1">
        <xdr:graphicFrame macro="">
          <xdr:nvGraphicFramePr>
            <xdr:cNvPr id="19" name="Title Winner">
              <a:extLst>
                <a:ext uri="{FF2B5EF4-FFF2-40B4-BE49-F238E27FC236}">
                  <a16:creationId xmlns:a16="http://schemas.microsoft.com/office/drawing/2014/main" id="{ADFFFD47-85A4-4449-A6D4-96071CFA34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3760610"/>
              <a:ext cx="4529666" cy="234244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282223</xdr:colOff>
      <xdr:row>20</xdr:row>
      <xdr:rowOff>91722</xdr:rowOff>
    </xdr:from>
    <xdr:to>
      <xdr:col>16</xdr:col>
      <xdr:colOff>28223</xdr:colOff>
      <xdr:row>33</xdr:row>
      <xdr:rowOff>42333</xdr:rowOff>
    </xdr:to>
    <xdr:graphicFrame macro="">
      <xdr:nvGraphicFramePr>
        <xdr:cNvPr id="20" name="Top 10 MOM">
          <a:extLst>
            <a:ext uri="{FF2B5EF4-FFF2-40B4-BE49-F238E27FC236}">
              <a16:creationId xmlns:a16="http://schemas.microsoft.com/office/drawing/2014/main" id="{34086CE6-9F6E-4170-842C-A82FC68A2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259080</xdr:colOff>
      <xdr:row>5</xdr:row>
      <xdr:rowOff>167640</xdr:rowOff>
    </xdr:from>
    <xdr:to>
      <xdr:col>12</xdr:col>
      <xdr:colOff>563880</xdr:colOff>
      <xdr:row>20</xdr:row>
      <xdr:rowOff>167640</xdr:rowOff>
    </xdr:to>
    <mc:AlternateContent xmlns:mc="http://schemas.openxmlformats.org/markup-compatibility/2006">
      <mc:Choice xmlns:cx1="http://schemas.microsoft.com/office/drawing/2015/9/8/chartex" Requires="cx1">
        <xdr:graphicFrame macro="">
          <xdr:nvGraphicFramePr>
            <xdr:cNvPr id="2" name="Title Winner">
              <a:extLst>
                <a:ext uri="{FF2B5EF4-FFF2-40B4-BE49-F238E27FC236}">
                  <a16:creationId xmlns:a16="http://schemas.microsoft.com/office/drawing/2014/main" id="{12EF594A-103C-40D6-BA3A-B132A124214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06340" y="108204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 refreshedDate="45497.415701620368" createdVersion="8" refreshedVersion="8" minRefreshableVersion="3" recordCount="1095" xr:uid="{0FB1D25C-96BC-43B0-AD6F-93802AECF689}">
  <cacheSource type="worksheet">
    <worksheetSource name="Table3"/>
  </cacheSource>
  <cacheFields count="10">
    <cacheField name="id" numFmtId="0">
      <sharedItems containsSemiMixedTypes="0" containsString="0" containsNumber="1" containsInteger="1" minValue="335982" maxValue="1426312"/>
    </cacheField>
    <cacheField name="IPL-DATE" numFmtId="0">
      <sharedItems count="17">
        <s v="IPL-2008"/>
        <s v="IPL-2009"/>
        <s v="IPL-2010"/>
        <s v="IPL-2011"/>
        <s v="IPL-2012"/>
        <s v="IPL-2013"/>
        <s v="IPL-2014"/>
        <s v="IPL-2015"/>
        <s v="IPL-2016"/>
        <s v="IPL-2017"/>
        <s v="IPL-2018"/>
        <s v="IPL-2019"/>
        <s v="IPL-2020"/>
        <s v="IPL-2021"/>
        <s v="IPL-2022"/>
        <s v="IPL-2023"/>
        <s v="IPL-2024"/>
      </sharedItems>
    </cacheField>
    <cacheField name="date" numFmtId="14">
      <sharedItems containsSemiMixedTypes="0" containsNonDate="0" containsDate="1" containsString="0" minDate="2008-04-18T00:00:00" maxDate="2024-05-27T00:00:00"/>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acheField>
    <cacheField name="team2" numFmtId="0">
      <sharedItems/>
    </cacheField>
    <cacheField name="toss_winner" numFmtId="0">
      <sharedItems count="19">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 v="Punjab Kings"/>
        <s v="Gujarat Titans"/>
        <s v="Lucknow Super Giants"/>
        <s v="Royal Challengers Bengaluru"/>
      </sharedItems>
    </cacheField>
    <cacheField name="toss_decision" numFmtId="0">
      <sharedItems count="2">
        <s v="field"/>
        <s v="bat"/>
      </sharedItems>
    </cacheField>
    <cacheField name="winner" numFmtId="0">
      <sharedItems count="20">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 v="Punjab Kings"/>
        <s v="Gujarat Titans"/>
        <s v="Lucknow Super Giants"/>
        <s v="Royal Challengers Bengaluru"/>
      </sharedItems>
    </cacheField>
  </cacheFields>
  <extLst>
    <ext xmlns:x14="http://schemas.microsoft.com/office/spreadsheetml/2009/9/main" uri="{725AE2AE-9491-48be-B2B4-4EB974FC3084}">
      <x14:pivotCacheDefinition pivotCacheId="21197291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 refreshedDate="45497.443430208332" createdVersion="8" refreshedVersion="8" minRefreshableVersion="3" recordCount="17" xr:uid="{AE4BB0A8-00AD-46EB-AC23-CAF2098BDF8C}">
  <cacheSource type="worksheet">
    <worksheetSource name="Table4"/>
  </cacheSource>
  <cacheFields count="5">
    <cacheField name="Season" numFmtId="0">
      <sharedItems/>
    </cacheField>
    <cacheField name="Winner" numFmtId="0">
      <sharedItems count="7">
        <s v="Kolkata Knight Riders"/>
        <s v="Chennai Super Kings"/>
        <s v="Gujrat Titans"/>
        <s v="Mumbai Indians"/>
        <s v="Sunrisers Hyderabad"/>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n v="335982"/>
    <x v="0"/>
    <d v="2008-04-18T00:00:00"/>
    <x v="0"/>
    <x v="0"/>
    <s v="Royal Challengers Bangalore"/>
    <s v="Kolkata Knight Riders"/>
    <x v="0"/>
    <x v="0"/>
    <x v="0"/>
  </r>
  <r>
    <n v="335983"/>
    <x v="0"/>
    <d v="2008-04-19T00:00:00"/>
    <x v="1"/>
    <x v="1"/>
    <s v="Kings XI Punjab"/>
    <s v="Chennai Super Kings"/>
    <x v="1"/>
    <x v="1"/>
    <x v="1"/>
  </r>
  <r>
    <n v="335984"/>
    <x v="0"/>
    <d v="2008-04-19T00:00:00"/>
    <x v="2"/>
    <x v="2"/>
    <s v="Delhi Daredevils"/>
    <s v="Rajasthan Royals"/>
    <x v="2"/>
    <x v="1"/>
    <x v="2"/>
  </r>
  <r>
    <n v="335985"/>
    <x v="0"/>
    <d v="2008-04-20T00:00:00"/>
    <x v="3"/>
    <x v="3"/>
    <s v="Mumbai Indians"/>
    <s v="Royal Challengers Bangalore"/>
    <x v="3"/>
    <x v="1"/>
    <x v="3"/>
  </r>
  <r>
    <n v="335986"/>
    <x v="0"/>
    <d v="2008-04-20T00:00:00"/>
    <x v="4"/>
    <x v="4"/>
    <s v="Kolkata Knight Riders"/>
    <s v="Deccan Chargers"/>
    <x v="4"/>
    <x v="1"/>
    <x v="0"/>
  </r>
  <r>
    <n v="335987"/>
    <x v="0"/>
    <d v="2008-04-21T00:00:00"/>
    <x v="5"/>
    <x v="5"/>
    <s v="Rajasthan Royals"/>
    <s v="Kings XI Punjab"/>
    <x v="5"/>
    <x v="1"/>
    <x v="4"/>
  </r>
  <r>
    <n v="335988"/>
    <x v="0"/>
    <d v="2008-04-22T00:00:00"/>
    <x v="6"/>
    <x v="6"/>
    <s v="Deccan Chargers"/>
    <s v="Delhi Daredevils"/>
    <x v="4"/>
    <x v="1"/>
    <x v="2"/>
  </r>
  <r>
    <n v="335989"/>
    <x v="0"/>
    <d v="2008-04-23T00:00:00"/>
    <x v="7"/>
    <x v="7"/>
    <s v="Chennai Super Kings"/>
    <s v="Mumbai Indians"/>
    <x v="3"/>
    <x v="0"/>
    <x v="1"/>
  </r>
  <r>
    <n v="335990"/>
    <x v="0"/>
    <d v="2008-04-24T00:00:00"/>
    <x v="8"/>
    <x v="6"/>
    <s v="Deccan Chargers"/>
    <s v="Rajasthan Royals"/>
    <x v="2"/>
    <x v="0"/>
    <x v="4"/>
  </r>
  <r>
    <n v="335991"/>
    <x v="0"/>
    <d v="2008-04-25T00:00:00"/>
    <x v="9"/>
    <x v="1"/>
    <s v="Kings XI Punjab"/>
    <s v="Mumbai Indians"/>
    <x v="3"/>
    <x v="0"/>
    <x v="5"/>
  </r>
  <r>
    <n v="335992"/>
    <x v="0"/>
    <d v="2008-04-26T00:00:00"/>
    <x v="5"/>
    <x v="0"/>
    <s v="Royal Challengers Bangalore"/>
    <s v="Rajasthan Royals"/>
    <x v="2"/>
    <x v="0"/>
    <x v="4"/>
  </r>
  <r>
    <n v="335993"/>
    <x v="0"/>
    <d v="2008-04-26T00:00:00"/>
    <x v="10"/>
    <x v="7"/>
    <s v="Chennai Super Kings"/>
    <s v="Kolkata Knight Riders"/>
    <x v="6"/>
    <x v="1"/>
    <x v="1"/>
  </r>
  <r>
    <n v="335994"/>
    <x v="0"/>
    <d v="2008-04-27T00:00:00"/>
    <x v="11"/>
    <x v="8"/>
    <s v="Mumbai Indians"/>
    <s v="Deccan Chargers"/>
    <x v="4"/>
    <x v="0"/>
    <x v="6"/>
  </r>
  <r>
    <n v="335995"/>
    <x v="0"/>
    <d v="2008-04-27T00:00:00"/>
    <x v="12"/>
    <x v="1"/>
    <s v="Kings XI Punjab"/>
    <s v="Delhi Daredevils"/>
    <x v="7"/>
    <x v="1"/>
    <x v="5"/>
  </r>
  <r>
    <n v="335996"/>
    <x v="0"/>
    <d v="2008-04-28T00:00:00"/>
    <x v="13"/>
    <x v="0"/>
    <s v="Royal Challengers Bangalore"/>
    <s v="Chennai Super Kings"/>
    <x v="1"/>
    <x v="1"/>
    <x v="1"/>
  </r>
  <r>
    <n v="335997"/>
    <x v="0"/>
    <d v="2008-04-29T00:00:00"/>
    <x v="14"/>
    <x v="4"/>
    <s v="Kolkata Knight Riders"/>
    <s v="Mumbai Indians"/>
    <x v="6"/>
    <x v="1"/>
    <x v="7"/>
  </r>
  <r>
    <n v="335998"/>
    <x v="0"/>
    <d v="2008-04-30T00:00:00"/>
    <x v="15"/>
    <x v="2"/>
    <s v="Delhi Daredevils"/>
    <s v="Royal Challengers Bangalore"/>
    <x v="0"/>
    <x v="0"/>
    <x v="2"/>
  </r>
  <r>
    <n v="335999"/>
    <x v="0"/>
    <d v="2008-05-01T00:00:00"/>
    <x v="16"/>
    <x v="6"/>
    <s v="Deccan Chargers"/>
    <s v="Kings XI Punjab"/>
    <x v="5"/>
    <x v="0"/>
    <x v="5"/>
  </r>
  <r>
    <n v="336000"/>
    <x v="0"/>
    <d v="2008-05-01T00:00:00"/>
    <x v="17"/>
    <x v="5"/>
    <s v="Rajasthan Royals"/>
    <s v="Kolkata Knight Riders"/>
    <x v="2"/>
    <x v="1"/>
    <x v="4"/>
  </r>
  <r>
    <n v="336001"/>
    <x v="0"/>
    <d v="2008-05-02T00:00:00"/>
    <x v="6"/>
    <x v="7"/>
    <s v="Chennai Super Kings"/>
    <s v="Delhi Daredevils"/>
    <x v="1"/>
    <x v="1"/>
    <x v="2"/>
  </r>
  <r>
    <n v="336003"/>
    <x v="0"/>
    <d v="2008-05-03T00:00:00"/>
    <x v="18"/>
    <x v="1"/>
    <s v="Kings XI Punjab"/>
    <s v="Kolkata Knight Riders"/>
    <x v="5"/>
    <x v="1"/>
    <x v="5"/>
  </r>
  <r>
    <n v="336034"/>
    <x v="0"/>
    <d v="2008-05-03T00:00:00"/>
    <x v="19"/>
    <x v="0"/>
    <s v="Royal Challengers Bangalore"/>
    <s v="Deccan Chargers"/>
    <x v="4"/>
    <x v="0"/>
    <x v="3"/>
  </r>
  <r>
    <n v="336004"/>
    <x v="0"/>
    <d v="2008-05-04T00:00:00"/>
    <x v="20"/>
    <x v="8"/>
    <s v="Mumbai Indians"/>
    <s v="Delhi Daredevils"/>
    <x v="7"/>
    <x v="0"/>
    <x v="7"/>
  </r>
  <r>
    <n v="336005"/>
    <x v="0"/>
    <d v="2008-05-04T00:00:00"/>
    <x v="21"/>
    <x v="5"/>
    <s v="Rajasthan Royals"/>
    <s v="Chennai Super Kings"/>
    <x v="1"/>
    <x v="1"/>
    <x v="4"/>
  </r>
  <r>
    <n v="336006"/>
    <x v="0"/>
    <d v="2008-05-05T00:00:00"/>
    <x v="22"/>
    <x v="0"/>
    <s v="Royal Challengers Bangalore"/>
    <s v="Kings XI Punjab"/>
    <x v="5"/>
    <x v="0"/>
    <x v="5"/>
  </r>
  <r>
    <n v="336007"/>
    <x v="0"/>
    <d v="2008-05-06T00:00:00"/>
    <x v="11"/>
    <x v="7"/>
    <s v="Chennai Super Kings"/>
    <s v="Deccan Chargers"/>
    <x v="4"/>
    <x v="0"/>
    <x v="6"/>
  </r>
  <r>
    <n v="336008"/>
    <x v="0"/>
    <d v="2008-05-07T00:00:00"/>
    <x v="23"/>
    <x v="8"/>
    <s v="Mumbai Indians"/>
    <s v="Rajasthan Royals"/>
    <x v="3"/>
    <x v="0"/>
    <x v="7"/>
  </r>
  <r>
    <n v="336009"/>
    <x v="0"/>
    <d v="2008-05-08T00:00:00"/>
    <x v="13"/>
    <x v="2"/>
    <s v="Delhi Daredevils"/>
    <s v="Chennai Super Kings"/>
    <x v="1"/>
    <x v="0"/>
    <x v="1"/>
  </r>
  <r>
    <n v="336010"/>
    <x v="0"/>
    <d v="2008-05-08T00:00:00"/>
    <x v="24"/>
    <x v="4"/>
    <s v="Kolkata Knight Riders"/>
    <s v="Royal Challengers Bangalore"/>
    <x v="6"/>
    <x v="1"/>
    <x v="0"/>
  </r>
  <r>
    <n v="336011"/>
    <x v="0"/>
    <d v="2008-05-09T00:00:00"/>
    <x v="8"/>
    <x v="5"/>
    <s v="Rajasthan Royals"/>
    <s v="Deccan Chargers"/>
    <x v="2"/>
    <x v="0"/>
    <x v="4"/>
  </r>
  <r>
    <n v="336013"/>
    <x v="0"/>
    <d v="2008-05-10T00:00:00"/>
    <x v="25"/>
    <x v="7"/>
    <s v="Chennai Super Kings"/>
    <s v="Kings XI Punjab"/>
    <x v="5"/>
    <x v="0"/>
    <x v="1"/>
  </r>
  <r>
    <n v="336014"/>
    <x v="0"/>
    <d v="2008-05-11T00:00:00"/>
    <x v="24"/>
    <x v="6"/>
    <s v="Deccan Chargers"/>
    <s v="Kolkata Knight Riders"/>
    <x v="6"/>
    <x v="1"/>
    <x v="0"/>
  </r>
  <r>
    <n v="336015"/>
    <x v="0"/>
    <d v="2008-05-11T00:00:00"/>
    <x v="5"/>
    <x v="5"/>
    <s v="Rajasthan Royals"/>
    <s v="Delhi Daredevils"/>
    <x v="2"/>
    <x v="0"/>
    <x v="4"/>
  </r>
  <r>
    <n v="336016"/>
    <x v="0"/>
    <d v="2008-05-12T00:00:00"/>
    <x v="16"/>
    <x v="1"/>
    <s v="Kings XI Punjab"/>
    <s v="Royal Challengers Bangalore"/>
    <x v="0"/>
    <x v="1"/>
    <x v="5"/>
  </r>
  <r>
    <n v="336017"/>
    <x v="0"/>
    <d v="2008-05-13T00:00:00"/>
    <x v="26"/>
    <x v="4"/>
    <s v="Kolkata Knight Riders"/>
    <s v="Delhi Daredevils"/>
    <x v="6"/>
    <x v="1"/>
    <x v="0"/>
  </r>
  <r>
    <n v="336018"/>
    <x v="0"/>
    <d v="2008-05-14T00:00:00"/>
    <x v="14"/>
    <x v="3"/>
    <s v="Mumbai Indians"/>
    <s v="Chennai Super Kings"/>
    <x v="3"/>
    <x v="0"/>
    <x v="7"/>
  </r>
  <r>
    <n v="336020"/>
    <x v="0"/>
    <d v="2008-05-15T00:00:00"/>
    <x v="27"/>
    <x v="2"/>
    <s v="Delhi Daredevils"/>
    <s v="Deccan Chargers"/>
    <x v="4"/>
    <x v="0"/>
    <x v="2"/>
  </r>
  <r>
    <n v="336021"/>
    <x v="0"/>
    <d v="2008-05-16T00:00:00"/>
    <x v="20"/>
    <x v="3"/>
    <s v="Mumbai Indians"/>
    <s v="Kolkata Knight Riders"/>
    <x v="3"/>
    <x v="0"/>
    <x v="7"/>
  </r>
  <r>
    <n v="336022"/>
    <x v="0"/>
    <d v="2008-05-17T00:00:00"/>
    <x v="28"/>
    <x v="2"/>
    <s v="Delhi Daredevils"/>
    <s v="Kings XI Punjab"/>
    <x v="7"/>
    <x v="1"/>
    <x v="5"/>
  </r>
  <r>
    <n v="336023"/>
    <x v="0"/>
    <d v="2008-05-17T00:00:00"/>
    <x v="29"/>
    <x v="5"/>
    <s v="Rajasthan Royals"/>
    <s v="Royal Challengers Bangalore"/>
    <x v="0"/>
    <x v="0"/>
    <x v="4"/>
  </r>
  <r>
    <n v="336024"/>
    <x v="0"/>
    <d v="2008-05-18T00:00:00"/>
    <x v="30"/>
    <x v="6"/>
    <s v="Deccan Chargers"/>
    <s v="Mumbai Indians"/>
    <x v="4"/>
    <x v="0"/>
    <x v="7"/>
  </r>
  <r>
    <n v="336025"/>
    <x v="0"/>
    <d v="2008-05-18T00:00:00"/>
    <x v="31"/>
    <x v="4"/>
    <s v="Kolkata Knight Riders"/>
    <s v="Chennai Super Kings"/>
    <x v="6"/>
    <x v="1"/>
    <x v="1"/>
  </r>
  <r>
    <n v="336026"/>
    <x v="0"/>
    <d v="2008-05-19T00:00:00"/>
    <x v="32"/>
    <x v="0"/>
    <s v="Royal Challengers Bangalore"/>
    <s v="Delhi Daredevils"/>
    <x v="7"/>
    <x v="0"/>
    <x v="2"/>
  </r>
  <r>
    <n v="336027"/>
    <x v="0"/>
    <d v="2008-05-20T00:00:00"/>
    <x v="8"/>
    <x v="4"/>
    <s v="Kolkata Knight Riders"/>
    <s v="Rajasthan Royals"/>
    <x v="2"/>
    <x v="0"/>
    <x v="4"/>
  </r>
  <r>
    <n v="336028"/>
    <x v="0"/>
    <d v="2008-05-21T00:00:00"/>
    <x v="16"/>
    <x v="3"/>
    <s v="Mumbai Indians"/>
    <s v="Kings XI Punjab"/>
    <x v="3"/>
    <x v="0"/>
    <x v="5"/>
  </r>
  <r>
    <n v="336029"/>
    <x v="0"/>
    <d v="2008-05-21T00:00:00"/>
    <x v="33"/>
    <x v="7"/>
    <s v="Chennai Super Kings"/>
    <s v="Royal Challengers Bangalore"/>
    <x v="0"/>
    <x v="1"/>
    <x v="3"/>
  </r>
  <r>
    <n v="336031"/>
    <x v="0"/>
    <d v="2008-05-23T00:00:00"/>
    <x v="16"/>
    <x v="1"/>
    <s v="Kings XI Punjab"/>
    <s v="Deccan Chargers"/>
    <x v="5"/>
    <x v="0"/>
    <x v="5"/>
  </r>
  <r>
    <n v="336032"/>
    <x v="0"/>
    <d v="2008-05-24T00:00:00"/>
    <x v="34"/>
    <x v="2"/>
    <s v="Delhi Daredevils"/>
    <s v="Mumbai Indians"/>
    <x v="7"/>
    <x v="0"/>
    <x v="2"/>
  </r>
  <r>
    <n v="336033"/>
    <x v="0"/>
    <d v="2008-05-24T00:00:00"/>
    <x v="35"/>
    <x v="7"/>
    <s v="Chennai Super Kings"/>
    <s v="Rajasthan Royals"/>
    <x v="2"/>
    <x v="1"/>
    <x v="4"/>
  </r>
  <r>
    <n v="336002"/>
    <x v="0"/>
    <d v="2008-05-25T00:00:00"/>
    <x v="36"/>
    <x v="6"/>
    <s v="Deccan Chargers"/>
    <s v="Royal Challengers Bangalore"/>
    <x v="4"/>
    <x v="1"/>
    <x v="3"/>
  </r>
  <r>
    <n v="336035"/>
    <x v="0"/>
    <d v="2008-05-25T00:00:00"/>
    <x v="37"/>
    <x v="4"/>
    <s v="Kolkata Knight Riders"/>
    <s v="Kings XI Punjab"/>
    <x v="5"/>
    <x v="1"/>
    <x v="0"/>
  </r>
  <r>
    <n v="336036"/>
    <x v="0"/>
    <d v="2008-05-26T00:00:00"/>
    <x v="21"/>
    <x v="5"/>
    <s v="Rajasthan Royals"/>
    <s v="Mumbai Indians"/>
    <x v="2"/>
    <x v="0"/>
    <x v="4"/>
  </r>
  <r>
    <n v="336037"/>
    <x v="0"/>
    <d v="2008-05-27T00:00:00"/>
    <x v="38"/>
    <x v="6"/>
    <s v="Deccan Chargers"/>
    <s v="Chennai Super Kings"/>
    <x v="4"/>
    <x v="1"/>
    <x v="1"/>
  </r>
  <r>
    <n v="336012"/>
    <x v="0"/>
    <d v="2008-05-28T00:00:00"/>
    <x v="39"/>
    <x v="0"/>
    <s v="Royal Challengers Bangalore"/>
    <s v="Mumbai Indians"/>
    <x v="3"/>
    <x v="0"/>
    <x v="7"/>
  </r>
  <r>
    <n v="336019"/>
    <x v="0"/>
    <d v="2008-05-28T00:00:00"/>
    <x v="16"/>
    <x v="1"/>
    <s v="Kings XI Punjab"/>
    <s v="Rajasthan Royals"/>
    <x v="2"/>
    <x v="0"/>
    <x v="5"/>
  </r>
  <r>
    <n v="336038"/>
    <x v="0"/>
    <d v="2008-05-30T00:00:00"/>
    <x v="5"/>
    <x v="3"/>
    <s v="Delhi Daredevils"/>
    <s v="Rajasthan Royals"/>
    <x v="7"/>
    <x v="0"/>
    <x v="4"/>
  </r>
  <r>
    <n v="336039"/>
    <x v="0"/>
    <d v="2008-05-31T00:00:00"/>
    <x v="31"/>
    <x v="3"/>
    <s v="Chennai Super Kings"/>
    <s v="Kings XI Punjab"/>
    <x v="5"/>
    <x v="1"/>
    <x v="1"/>
  </r>
  <r>
    <n v="336040"/>
    <x v="0"/>
    <d v="2008-06-01T00:00:00"/>
    <x v="8"/>
    <x v="8"/>
    <s v="Chennai Super Kings"/>
    <s v="Rajasthan Royals"/>
    <x v="2"/>
    <x v="0"/>
    <x v="4"/>
  </r>
  <r>
    <n v="392181"/>
    <x v="1"/>
    <d v="2009-04-18T00:00:00"/>
    <x v="40"/>
    <x v="9"/>
    <s v="Chennai Super Kings"/>
    <s v="Mumbai Indians"/>
    <x v="1"/>
    <x v="0"/>
    <x v="7"/>
  </r>
  <r>
    <n v="392182"/>
    <x v="1"/>
    <d v="2009-04-18T00:00:00"/>
    <x v="41"/>
    <x v="9"/>
    <s v="Royal Challengers Bangalore"/>
    <s v="Rajasthan Royals"/>
    <x v="0"/>
    <x v="1"/>
    <x v="3"/>
  </r>
  <r>
    <n v="392183"/>
    <x v="1"/>
    <d v="2009-04-19T00:00:00"/>
    <x v="42"/>
    <x v="9"/>
    <s v="Delhi Daredevils"/>
    <s v="Kings XI Punjab"/>
    <x v="7"/>
    <x v="0"/>
    <x v="2"/>
  </r>
  <r>
    <n v="392184"/>
    <x v="1"/>
    <d v="2009-04-19T00:00:00"/>
    <x v="43"/>
    <x v="9"/>
    <s v="Deccan Chargers"/>
    <s v="Kolkata Knight Riders"/>
    <x v="6"/>
    <x v="1"/>
    <x v="6"/>
  </r>
  <r>
    <n v="392185"/>
    <x v="1"/>
    <d v="2009-04-20T00:00:00"/>
    <x v="44"/>
    <x v="10"/>
    <s v="Royal Challengers Bangalore"/>
    <s v="Chennai Super Kings"/>
    <x v="1"/>
    <x v="1"/>
    <x v="1"/>
  </r>
  <r>
    <n v="392186"/>
    <x v="1"/>
    <d v="2009-04-21T00:00:00"/>
    <x v="45"/>
    <x v="11"/>
    <s v="Kings XI Punjab"/>
    <s v="Kolkata Knight Riders"/>
    <x v="6"/>
    <x v="0"/>
    <x v="0"/>
  </r>
  <r>
    <n v="392188"/>
    <x v="1"/>
    <d v="2009-04-22T00:00:00"/>
    <x v="11"/>
    <x v="9"/>
    <s v="Royal Challengers Bangalore"/>
    <s v="Deccan Chargers"/>
    <x v="4"/>
    <x v="1"/>
    <x v="6"/>
  </r>
  <r>
    <n v="392189"/>
    <x v="1"/>
    <d v="2009-04-23T00:00:00"/>
    <x v="46"/>
    <x v="11"/>
    <s v="Chennai Super Kings"/>
    <s v="Delhi Daredevils"/>
    <x v="7"/>
    <x v="1"/>
    <x v="2"/>
  </r>
  <r>
    <n v="392190"/>
    <x v="1"/>
    <d v="2009-04-23T00:00:00"/>
    <x v="8"/>
    <x v="9"/>
    <s v="Kolkata Knight Riders"/>
    <s v="Rajasthan Royals"/>
    <x v="6"/>
    <x v="0"/>
    <x v="4"/>
  </r>
  <r>
    <n v="392191"/>
    <x v="1"/>
    <d v="2009-04-24T00:00:00"/>
    <x v="47"/>
    <x v="11"/>
    <s v="Royal Challengers Bangalore"/>
    <s v="Kings XI Punjab"/>
    <x v="0"/>
    <x v="1"/>
    <x v="5"/>
  </r>
  <r>
    <n v="392192"/>
    <x v="1"/>
    <d v="2009-04-25T00:00:00"/>
    <x v="48"/>
    <x v="11"/>
    <s v="Deccan Chargers"/>
    <s v="Mumbai Indians"/>
    <x v="4"/>
    <x v="1"/>
    <x v="6"/>
  </r>
  <r>
    <n v="392194"/>
    <x v="1"/>
    <d v="2009-04-26T00:00:00"/>
    <x v="49"/>
    <x v="10"/>
    <s v="Royal Challengers Bangalore"/>
    <s v="Delhi Daredevils"/>
    <x v="0"/>
    <x v="1"/>
    <x v="2"/>
  </r>
  <r>
    <n v="392195"/>
    <x v="1"/>
    <d v="2009-04-26T00:00:00"/>
    <x v="9"/>
    <x v="9"/>
    <s v="Kings XI Punjab"/>
    <s v="Rajasthan Royals"/>
    <x v="5"/>
    <x v="1"/>
    <x v="5"/>
  </r>
  <r>
    <n v="392196"/>
    <x v="1"/>
    <d v="2009-04-27T00:00:00"/>
    <x v="50"/>
    <x v="11"/>
    <s v="Chennai Super Kings"/>
    <s v="Deccan Chargers"/>
    <x v="4"/>
    <x v="0"/>
    <x v="6"/>
  </r>
  <r>
    <n v="392197"/>
    <x v="1"/>
    <d v="2009-04-27T00:00:00"/>
    <x v="40"/>
    <x v="10"/>
    <s v="Kolkata Knight Riders"/>
    <s v="Mumbai Indians"/>
    <x v="3"/>
    <x v="1"/>
    <x v="7"/>
  </r>
  <r>
    <n v="392198"/>
    <x v="1"/>
    <d v="2009-04-28T00:00:00"/>
    <x v="8"/>
    <x v="12"/>
    <s v="Delhi Daredevils"/>
    <s v="Rajasthan Royals"/>
    <x v="7"/>
    <x v="1"/>
    <x v="4"/>
  </r>
  <r>
    <n v="392199"/>
    <x v="1"/>
    <d v="2009-04-29T00:00:00"/>
    <x v="3"/>
    <x v="11"/>
    <s v="Royal Challengers Bangalore"/>
    <s v="Kolkata Knight Riders"/>
    <x v="6"/>
    <x v="1"/>
    <x v="3"/>
  </r>
  <r>
    <n v="392200"/>
    <x v="1"/>
    <d v="2009-04-29T00:00:00"/>
    <x v="9"/>
    <x v="11"/>
    <s v="Kings XI Punjab"/>
    <s v="Mumbai Indians"/>
    <x v="5"/>
    <x v="1"/>
    <x v="5"/>
  </r>
  <r>
    <n v="392201"/>
    <x v="1"/>
    <d v="2009-04-30T00:00:00"/>
    <x v="51"/>
    <x v="12"/>
    <s v="Deccan Chargers"/>
    <s v="Delhi Daredevils"/>
    <x v="7"/>
    <x v="0"/>
    <x v="2"/>
  </r>
  <r>
    <n v="392202"/>
    <x v="1"/>
    <d v="2009-04-30T00:00:00"/>
    <x v="38"/>
    <x v="12"/>
    <s v="Chennai Super Kings"/>
    <s v="Rajasthan Royals"/>
    <x v="2"/>
    <x v="0"/>
    <x v="1"/>
  </r>
  <r>
    <n v="392203"/>
    <x v="1"/>
    <d v="2009-05-01T00:00:00"/>
    <x v="52"/>
    <x v="13"/>
    <s v="Kolkata Knight Riders"/>
    <s v="Mumbai Indians"/>
    <x v="3"/>
    <x v="1"/>
    <x v="7"/>
  </r>
  <r>
    <n v="392204"/>
    <x v="1"/>
    <d v="2009-05-01T00:00:00"/>
    <x v="53"/>
    <x v="11"/>
    <s v="Royal Challengers Bangalore"/>
    <s v="Kings XI Punjab"/>
    <x v="0"/>
    <x v="1"/>
    <x v="3"/>
  </r>
  <r>
    <n v="392205"/>
    <x v="1"/>
    <d v="2009-05-02T00:00:00"/>
    <x v="8"/>
    <x v="10"/>
    <s v="Deccan Chargers"/>
    <s v="Rajasthan Royals"/>
    <x v="4"/>
    <x v="1"/>
    <x v="4"/>
  </r>
  <r>
    <n v="392206"/>
    <x v="1"/>
    <d v="2009-05-02T00:00:00"/>
    <x v="54"/>
    <x v="14"/>
    <s v="Chennai Super Kings"/>
    <s v="Delhi Daredevils"/>
    <x v="7"/>
    <x v="0"/>
    <x v="1"/>
  </r>
  <r>
    <n v="392207"/>
    <x v="1"/>
    <d v="2009-05-03T00:00:00"/>
    <x v="28"/>
    <x v="10"/>
    <s v="Kings XI Punjab"/>
    <s v="Kolkata Knight Riders"/>
    <x v="6"/>
    <x v="1"/>
    <x v="5"/>
  </r>
  <r>
    <n v="392208"/>
    <x v="1"/>
    <d v="2009-05-03T00:00:00"/>
    <x v="55"/>
    <x v="14"/>
    <s v="Royal Challengers Bangalore"/>
    <s v="Mumbai Indians"/>
    <x v="3"/>
    <x v="1"/>
    <x v="3"/>
  </r>
  <r>
    <n v="392209"/>
    <x v="1"/>
    <d v="2009-05-04T00:00:00"/>
    <x v="13"/>
    <x v="13"/>
    <s v="Chennai Super Kings"/>
    <s v="Deccan Chargers"/>
    <x v="1"/>
    <x v="1"/>
    <x v="1"/>
  </r>
  <r>
    <n v="392210"/>
    <x v="1"/>
    <d v="2009-05-05T00:00:00"/>
    <x v="29"/>
    <x v="11"/>
    <s v="Kings XI Punjab"/>
    <s v="Rajasthan Royals"/>
    <x v="5"/>
    <x v="0"/>
    <x v="4"/>
  </r>
  <r>
    <n v="392211"/>
    <x v="1"/>
    <d v="2009-05-05T00:00:00"/>
    <x v="56"/>
    <x v="11"/>
    <s v="Delhi Daredevils"/>
    <s v="Kolkata Knight Riders"/>
    <x v="6"/>
    <x v="1"/>
    <x v="2"/>
  </r>
  <r>
    <n v="392212"/>
    <x v="1"/>
    <d v="2009-05-06T00:00:00"/>
    <x v="57"/>
    <x v="12"/>
    <s v="Deccan Chargers"/>
    <s v="Mumbai Indians"/>
    <x v="4"/>
    <x v="1"/>
    <x v="6"/>
  </r>
  <r>
    <n v="392213"/>
    <x v="1"/>
    <d v="2009-05-07T00:00:00"/>
    <x v="58"/>
    <x v="12"/>
    <s v="Royal Challengers Bangalore"/>
    <s v="Rajasthan Royals"/>
    <x v="2"/>
    <x v="0"/>
    <x v="4"/>
  </r>
  <r>
    <n v="392214"/>
    <x v="1"/>
    <d v="2009-05-07T00:00:00"/>
    <x v="7"/>
    <x v="12"/>
    <s v="Chennai Super Kings"/>
    <s v="Kings XI Punjab"/>
    <x v="1"/>
    <x v="1"/>
    <x v="1"/>
  </r>
  <r>
    <n v="392215"/>
    <x v="1"/>
    <d v="2009-05-08T00:00:00"/>
    <x v="23"/>
    <x v="13"/>
    <s v="Delhi Daredevils"/>
    <s v="Mumbai Indians"/>
    <x v="3"/>
    <x v="1"/>
    <x v="2"/>
  </r>
  <r>
    <n v="392216"/>
    <x v="1"/>
    <d v="2009-05-09T00:00:00"/>
    <x v="28"/>
    <x v="15"/>
    <s v="Deccan Chargers"/>
    <s v="Kings XI Punjab"/>
    <x v="5"/>
    <x v="0"/>
    <x v="5"/>
  </r>
  <r>
    <n v="392217"/>
    <x v="1"/>
    <d v="2009-05-09T00:00:00"/>
    <x v="59"/>
    <x v="15"/>
    <s v="Chennai Super Kings"/>
    <s v="Rajasthan Royals"/>
    <x v="2"/>
    <x v="1"/>
    <x v="1"/>
  </r>
  <r>
    <n v="392218"/>
    <x v="1"/>
    <d v="2009-05-10T00:00:00"/>
    <x v="52"/>
    <x v="10"/>
    <s v="Royal Challengers Bangalore"/>
    <s v="Mumbai Indians"/>
    <x v="3"/>
    <x v="1"/>
    <x v="7"/>
  </r>
  <r>
    <n v="392219"/>
    <x v="1"/>
    <d v="2009-05-10T00:00:00"/>
    <x v="27"/>
    <x v="14"/>
    <s v="Delhi Daredevils"/>
    <s v="Kolkata Knight Riders"/>
    <x v="7"/>
    <x v="0"/>
    <x v="2"/>
  </r>
  <r>
    <n v="392220"/>
    <x v="1"/>
    <d v="2009-05-11T00:00:00"/>
    <x v="60"/>
    <x v="15"/>
    <s v="Deccan Chargers"/>
    <s v="Rajasthan Royals"/>
    <x v="4"/>
    <x v="1"/>
    <x v="6"/>
  </r>
  <r>
    <n v="392221"/>
    <x v="1"/>
    <d v="2009-05-12T00:00:00"/>
    <x v="61"/>
    <x v="12"/>
    <s v="Royal Challengers Bangalore"/>
    <s v="Kolkata Knight Riders"/>
    <x v="0"/>
    <x v="0"/>
    <x v="3"/>
  </r>
  <r>
    <n v="392222"/>
    <x v="1"/>
    <d v="2009-05-12T00:00:00"/>
    <x v="62"/>
    <x v="12"/>
    <s v="Kings XI Punjab"/>
    <s v="Mumbai Indians"/>
    <x v="5"/>
    <x v="1"/>
    <x v="7"/>
  </r>
  <r>
    <n v="392223"/>
    <x v="1"/>
    <d v="2009-05-13T00:00:00"/>
    <x v="63"/>
    <x v="11"/>
    <s v="Deccan Chargers"/>
    <s v="Delhi Daredevils"/>
    <x v="4"/>
    <x v="0"/>
    <x v="2"/>
  </r>
  <r>
    <n v="392224"/>
    <x v="1"/>
    <d v="2009-05-14T00:00:00"/>
    <x v="61"/>
    <x v="11"/>
    <s v="Royal Challengers Bangalore"/>
    <s v="Chennai Super Kings"/>
    <x v="1"/>
    <x v="1"/>
    <x v="3"/>
  </r>
  <r>
    <n v="392225"/>
    <x v="1"/>
    <d v="2009-05-14T00:00:00"/>
    <x v="64"/>
    <x v="11"/>
    <s v="Mumbai Indians"/>
    <s v="Rajasthan Royals"/>
    <x v="2"/>
    <x v="1"/>
    <x v="4"/>
  </r>
  <r>
    <n v="392226"/>
    <x v="1"/>
    <d v="2009-05-15T00:00:00"/>
    <x v="65"/>
    <x v="16"/>
    <s v="Delhi Daredevils"/>
    <s v="Kings XI Punjab"/>
    <x v="5"/>
    <x v="0"/>
    <x v="5"/>
  </r>
  <r>
    <n v="392227"/>
    <x v="1"/>
    <d v="2009-05-16T00:00:00"/>
    <x v="7"/>
    <x v="10"/>
    <s v="Chennai Super Kings"/>
    <s v="Mumbai Indians"/>
    <x v="3"/>
    <x v="1"/>
    <x v="1"/>
  </r>
  <r>
    <n v="392228"/>
    <x v="1"/>
    <d v="2009-05-16T00:00:00"/>
    <x v="57"/>
    <x v="14"/>
    <s v="Deccan Chargers"/>
    <s v="Kolkata Knight Riders"/>
    <x v="4"/>
    <x v="0"/>
    <x v="6"/>
  </r>
  <r>
    <n v="392229"/>
    <x v="1"/>
    <d v="2009-05-17T00:00:00"/>
    <x v="53"/>
    <x v="14"/>
    <s v="Deccan Chargers"/>
    <s v="Kings XI Punjab"/>
    <x v="4"/>
    <x v="0"/>
    <x v="5"/>
  </r>
  <r>
    <n v="392230"/>
    <x v="1"/>
    <d v="2009-05-17T00:00:00"/>
    <x v="46"/>
    <x v="16"/>
    <s v="Delhi Daredevils"/>
    <s v="Rajasthan Royals"/>
    <x v="7"/>
    <x v="1"/>
    <x v="2"/>
  </r>
  <r>
    <n v="392231"/>
    <x v="1"/>
    <d v="2009-05-18T00:00:00"/>
    <x v="66"/>
    <x v="12"/>
    <s v="Chennai Super Kings"/>
    <s v="Kolkata Knight Riders"/>
    <x v="1"/>
    <x v="1"/>
    <x v="0"/>
  </r>
  <r>
    <n v="392232"/>
    <x v="1"/>
    <d v="2009-05-19T00:00:00"/>
    <x v="55"/>
    <x v="14"/>
    <s v="Royal Challengers Bangalore"/>
    <s v="Delhi Daredevils"/>
    <x v="7"/>
    <x v="1"/>
    <x v="3"/>
  </r>
  <r>
    <n v="392233"/>
    <x v="1"/>
    <d v="2009-05-20T00:00:00"/>
    <x v="67"/>
    <x v="11"/>
    <s v="Kolkata Knight Riders"/>
    <s v="Rajasthan Royals"/>
    <x v="6"/>
    <x v="0"/>
    <x v="0"/>
  </r>
  <r>
    <n v="392234"/>
    <x v="1"/>
    <d v="2009-05-20T00:00:00"/>
    <x v="44"/>
    <x v="11"/>
    <s v="Chennai Super Kings"/>
    <s v="Kings XI Punjab"/>
    <x v="1"/>
    <x v="1"/>
    <x v="1"/>
  </r>
  <r>
    <n v="392235"/>
    <x v="1"/>
    <d v="2009-05-21T00:00:00"/>
    <x v="6"/>
    <x v="12"/>
    <s v="Delhi Daredevils"/>
    <s v="Mumbai Indians"/>
    <x v="7"/>
    <x v="0"/>
    <x v="2"/>
  </r>
  <r>
    <n v="392236"/>
    <x v="1"/>
    <d v="2009-05-21T00:00:00"/>
    <x v="68"/>
    <x v="12"/>
    <s v="Royal Challengers Bangalore"/>
    <s v="Deccan Chargers"/>
    <x v="0"/>
    <x v="1"/>
    <x v="3"/>
  </r>
  <r>
    <n v="392237"/>
    <x v="1"/>
    <d v="2009-05-22T00:00:00"/>
    <x v="11"/>
    <x v="12"/>
    <s v="Delhi Daredevils"/>
    <s v="Deccan Chargers"/>
    <x v="4"/>
    <x v="0"/>
    <x v="6"/>
  </r>
  <r>
    <n v="392238"/>
    <x v="1"/>
    <d v="2009-05-23T00:00:00"/>
    <x v="68"/>
    <x v="14"/>
    <s v="Royal Challengers Bangalore"/>
    <s v="Chennai Super Kings"/>
    <x v="0"/>
    <x v="0"/>
    <x v="3"/>
  </r>
  <r>
    <n v="392239"/>
    <x v="1"/>
    <d v="2009-05-24T00:00:00"/>
    <x v="33"/>
    <x v="14"/>
    <s v="Royal Challengers Bangalore"/>
    <s v="Deccan Chargers"/>
    <x v="0"/>
    <x v="0"/>
    <x v="6"/>
  </r>
  <r>
    <n v="419106"/>
    <x v="2"/>
    <d v="2010-03-12T00:00:00"/>
    <x v="69"/>
    <x v="8"/>
    <s v="Deccan Chargers"/>
    <s v="Kolkata Knight Riders"/>
    <x v="4"/>
    <x v="0"/>
    <x v="0"/>
  </r>
  <r>
    <n v="419107"/>
    <x v="2"/>
    <d v="2010-03-13T00:00:00"/>
    <x v="8"/>
    <x v="17"/>
    <s v="Mumbai Indians"/>
    <s v="Rajasthan Royals"/>
    <x v="3"/>
    <x v="1"/>
    <x v="7"/>
  </r>
  <r>
    <n v="419108"/>
    <x v="2"/>
    <d v="2010-03-13T00:00:00"/>
    <x v="56"/>
    <x v="1"/>
    <s v="Kings XI Punjab"/>
    <s v="Delhi Daredevils"/>
    <x v="7"/>
    <x v="0"/>
    <x v="2"/>
  </r>
  <r>
    <n v="419109"/>
    <x v="2"/>
    <d v="2010-03-14T00:00:00"/>
    <x v="70"/>
    <x v="4"/>
    <s v="Kolkata Knight Riders"/>
    <s v="Royal Challengers Bangalore"/>
    <x v="6"/>
    <x v="0"/>
    <x v="0"/>
  </r>
  <r>
    <n v="419110"/>
    <x v="2"/>
    <d v="2010-03-14T00:00:00"/>
    <x v="71"/>
    <x v="7"/>
    <s v="Chennai Super Kings"/>
    <s v="Deccan Chargers"/>
    <x v="4"/>
    <x v="1"/>
    <x v="6"/>
  </r>
  <r>
    <n v="419111"/>
    <x v="2"/>
    <d v="2010-03-15T00:00:00"/>
    <x v="6"/>
    <x v="18"/>
    <s v="Rajasthan Royals"/>
    <s v="Delhi Daredevils"/>
    <x v="7"/>
    <x v="0"/>
    <x v="2"/>
  </r>
  <r>
    <n v="419112"/>
    <x v="2"/>
    <d v="2010-03-16T00:00:00"/>
    <x v="55"/>
    <x v="0"/>
    <s v="Royal Challengers Bangalore"/>
    <s v="Kings XI Punjab"/>
    <x v="5"/>
    <x v="1"/>
    <x v="3"/>
  </r>
  <r>
    <n v="419113"/>
    <x v="2"/>
    <d v="2010-03-16T00:00:00"/>
    <x v="13"/>
    <x v="4"/>
    <s v="Kolkata Knight Riders"/>
    <s v="Chennai Super Kings"/>
    <x v="1"/>
    <x v="1"/>
    <x v="1"/>
  </r>
  <r>
    <n v="419114"/>
    <x v="2"/>
    <d v="2010-03-17T00:00:00"/>
    <x v="40"/>
    <x v="2"/>
    <s v="Delhi Daredevils"/>
    <s v="Mumbai Indians"/>
    <x v="7"/>
    <x v="0"/>
    <x v="7"/>
  </r>
  <r>
    <n v="419115"/>
    <x v="2"/>
    <d v="2010-03-18T00:00:00"/>
    <x v="55"/>
    <x v="0"/>
    <s v="Royal Challengers Bangalore"/>
    <s v="Rajasthan Royals"/>
    <x v="0"/>
    <x v="0"/>
    <x v="3"/>
  </r>
  <r>
    <n v="419116"/>
    <x v="2"/>
    <d v="2010-03-19T00:00:00"/>
    <x v="7"/>
    <x v="2"/>
    <s v="Delhi Daredevils"/>
    <s v="Chennai Super Kings"/>
    <x v="7"/>
    <x v="1"/>
    <x v="1"/>
  </r>
  <r>
    <n v="419117"/>
    <x v="2"/>
    <d v="2010-03-19T00:00:00"/>
    <x v="72"/>
    <x v="19"/>
    <s v="Deccan Chargers"/>
    <s v="Kings XI Punjab"/>
    <x v="5"/>
    <x v="0"/>
    <x v="6"/>
  </r>
  <r>
    <n v="419118"/>
    <x v="2"/>
    <d v="2010-03-20T00:00:00"/>
    <x v="73"/>
    <x v="18"/>
    <s v="Rajasthan Royals"/>
    <s v="Kolkata Knight Riders"/>
    <x v="2"/>
    <x v="1"/>
    <x v="4"/>
  </r>
  <r>
    <n v="419119"/>
    <x v="2"/>
    <d v="2010-03-20T00:00:00"/>
    <x v="55"/>
    <x v="17"/>
    <s v="Mumbai Indians"/>
    <s v="Royal Challengers Bangalore"/>
    <x v="3"/>
    <x v="1"/>
    <x v="3"/>
  </r>
  <r>
    <n v="419120"/>
    <x v="2"/>
    <d v="2010-03-21T00:00:00"/>
    <x v="72"/>
    <x v="19"/>
    <s v="Deccan Chargers"/>
    <s v="Delhi Daredevils"/>
    <x v="4"/>
    <x v="1"/>
    <x v="6"/>
  </r>
  <r>
    <n v="419121"/>
    <x v="2"/>
    <d v="2010-03-21T00:00:00"/>
    <x v="74"/>
    <x v="7"/>
    <s v="Chennai Super Kings"/>
    <s v="Kings XI Punjab"/>
    <x v="1"/>
    <x v="0"/>
    <x v="5"/>
  </r>
  <r>
    <n v="419122"/>
    <x v="2"/>
    <d v="2010-03-22T00:00:00"/>
    <x v="40"/>
    <x v="17"/>
    <s v="Mumbai Indians"/>
    <s v="Kolkata Knight Riders"/>
    <x v="6"/>
    <x v="1"/>
    <x v="7"/>
  </r>
  <r>
    <n v="419123"/>
    <x v="2"/>
    <d v="2010-03-23T00:00:00"/>
    <x v="75"/>
    <x v="0"/>
    <s v="Royal Challengers Bangalore"/>
    <s v="Chennai Super Kings"/>
    <x v="1"/>
    <x v="0"/>
    <x v="3"/>
  </r>
  <r>
    <n v="419124"/>
    <x v="2"/>
    <d v="2010-03-24T00:00:00"/>
    <x v="76"/>
    <x v="1"/>
    <s v="Kings XI Punjab"/>
    <s v="Rajasthan Royals"/>
    <x v="5"/>
    <x v="0"/>
    <x v="4"/>
  </r>
  <r>
    <n v="419125"/>
    <x v="2"/>
    <d v="2010-03-25T00:00:00"/>
    <x v="40"/>
    <x v="20"/>
    <s v="Chennai Super Kings"/>
    <s v="Mumbai Indians"/>
    <x v="3"/>
    <x v="0"/>
    <x v="7"/>
  </r>
  <r>
    <n v="419128"/>
    <x v="2"/>
    <d v="2010-03-25T00:00:00"/>
    <x v="77"/>
    <x v="0"/>
    <s v="Royal Challengers Bangalore"/>
    <s v="Delhi Daredevils"/>
    <x v="0"/>
    <x v="0"/>
    <x v="2"/>
  </r>
  <r>
    <n v="419126"/>
    <x v="2"/>
    <d v="2010-03-26T00:00:00"/>
    <x v="8"/>
    <x v="18"/>
    <s v="Rajasthan Royals"/>
    <s v="Deccan Chargers"/>
    <x v="4"/>
    <x v="1"/>
    <x v="4"/>
  </r>
  <r>
    <n v="419127"/>
    <x v="2"/>
    <d v="2010-03-27T00:00:00"/>
    <x v="70"/>
    <x v="1"/>
    <s v="Kings XI Punjab"/>
    <s v="Kolkata Knight Riders"/>
    <x v="6"/>
    <x v="1"/>
    <x v="0"/>
  </r>
  <r>
    <n v="419129"/>
    <x v="2"/>
    <d v="2010-03-28T00:00:00"/>
    <x v="78"/>
    <x v="18"/>
    <s v="Rajasthan Royals"/>
    <s v="Chennai Super Kings"/>
    <x v="2"/>
    <x v="1"/>
    <x v="4"/>
  </r>
  <r>
    <n v="419130"/>
    <x v="2"/>
    <d v="2010-03-28T00:00:00"/>
    <x v="62"/>
    <x v="8"/>
    <s v="Deccan Chargers"/>
    <s v="Mumbai Indians"/>
    <x v="4"/>
    <x v="0"/>
    <x v="7"/>
  </r>
  <r>
    <n v="419131"/>
    <x v="2"/>
    <d v="2010-03-29T00:00:00"/>
    <x v="79"/>
    <x v="2"/>
    <s v="Delhi Daredevils"/>
    <s v="Kolkata Knight Riders"/>
    <x v="7"/>
    <x v="1"/>
    <x v="2"/>
  </r>
  <r>
    <n v="419132"/>
    <x v="2"/>
    <d v="2010-03-30T00:00:00"/>
    <x v="80"/>
    <x v="17"/>
    <s v="Mumbai Indians"/>
    <s v="Kings XI Punjab"/>
    <x v="3"/>
    <x v="0"/>
    <x v="7"/>
  </r>
  <r>
    <n v="419133"/>
    <x v="2"/>
    <d v="2010-03-31T00:00:00"/>
    <x v="81"/>
    <x v="7"/>
    <s v="Chennai Super Kings"/>
    <s v="Royal Challengers Bangalore"/>
    <x v="0"/>
    <x v="1"/>
    <x v="1"/>
  </r>
  <r>
    <n v="419134"/>
    <x v="2"/>
    <d v="2010-03-31T00:00:00"/>
    <x v="34"/>
    <x v="2"/>
    <s v="Delhi Daredevils"/>
    <s v="Rajasthan Royals"/>
    <x v="7"/>
    <x v="1"/>
    <x v="2"/>
  </r>
  <r>
    <n v="419135"/>
    <x v="2"/>
    <d v="2010-04-01T00:00:00"/>
    <x v="24"/>
    <x v="4"/>
    <s v="Kolkata Knight Riders"/>
    <s v="Deccan Chargers"/>
    <x v="6"/>
    <x v="1"/>
    <x v="0"/>
  </r>
  <r>
    <n v="419136"/>
    <x v="2"/>
    <d v="2010-04-02T00:00:00"/>
    <x v="82"/>
    <x v="1"/>
    <s v="Kings XI Punjab"/>
    <s v="Royal Challengers Bangalore"/>
    <x v="5"/>
    <x v="1"/>
    <x v="3"/>
  </r>
  <r>
    <n v="419137"/>
    <x v="2"/>
    <d v="2010-04-03T00:00:00"/>
    <x v="81"/>
    <x v="7"/>
    <s v="Chennai Super Kings"/>
    <s v="Rajasthan Royals"/>
    <x v="1"/>
    <x v="1"/>
    <x v="1"/>
  </r>
  <r>
    <n v="419138"/>
    <x v="2"/>
    <d v="2010-04-03T00:00:00"/>
    <x v="83"/>
    <x v="17"/>
    <s v="Mumbai Indians"/>
    <s v="Deccan Chargers"/>
    <x v="3"/>
    <x v="1"/>
    <x v="7"/>
  </r>
  <r>
    <n v="419139"/>
    <x v="2"/>
    <d v="2010-04-04T00:00:00"/>
    <x v="28"/>
    <x v="4"/>
    <s v="Kolkata Knight Riders"/>
    <s v="Kings XI Punjab"/>
    <x v="6"/>
    <x v="1"/>
    <x v="5"/>
  </r>
  <r>
    <n v="419140"/>
    <x v="2"/>
    <d v="2010-04-04T00:00:00"/>
    <x v="84"/>
    <x v="2"/>
    <s v="Delhi Daredevils"/>
    <s v="Royal Challengers Bangalore"/>
    <x v="7"/>
    <x v="1"/>
    <x v="2"/>
  </r>
  <r>
    <n v="419141"/>
    <x v="2"/>
    <d v="2010-04-05T00:00:00"/>
    <x v="64"/>
    <x v="21"/>
    <s v="Deccan Chargers"/>
    <s v="Rajasthan Royals"/>
    <x v="2"/>
    <x v="1"/>
    <x v="4"/>
  </r>
  <r>
    <n v="419142"/>
    <x v="2"/>
    <d v="2010-04-06T00:00:00"/>
    <x v="38"/>
    <x v="7"/>
    <s v="Chennai Super Kings"/>
    <s v="Mumbai Indians"/>
    <x v="1"/>
    <x v="1"/>
    <x v="1"/>
  </r>
  <r>
    <n v="419143"/>
    <x v="2"/>
    <d v="2010-04-07T00:00:00"/>
    <x v="85"/>
    <x v="5"/>
    <s v="Rajasthan Royals"/>
    <s v="Kings XI Punjab"/>
    <x v="5"/>
    <x v="1"/>
    <x v="4"/>
  </r>
  <r>
    <n v="419144"/>
    <x v="2"/>
    <d v="2010-04-07T00:00:00"/>
    <x v="24"/>
    <x v="4"/>
    <s v="Kolkata Knight Riders"/>
    <s v="Delhi Daredevils"/>
    <x v="6"/>
    <x v="1"/>
    <x v="0"/>
  </r>
  <r>
    <n v="419145"/>
    <x v="2"/>
    <d v="2010-04-08T00:00:00"/>
    <x v="86"/>
    <x v="0"/>
    <s v="Royal Challengers Bangalore"/>
    <s v="Deccan Chargers"/>
    <x v="4"/>
    <x v="0"/>
    <x v="6"/>
  </r>
  <r>
    <n v="419146"/>
    <x v="2"/>
    <d v="2010-04-09T00:00:00"/>
    <x v="9"/>
    <x v="1"/>
    <s v="Kings XI Punjab"/>
    <s v="Mumbai Indians"/>
    <x v="3"/>
    <x v="1"/>
    <x v="5"/>
  </r>
  <r>
    <n v="419147"/>
    <x v="2"/>
    <d v="2010-04-10T00:00:00"/>
    <x v="87"/>
    <x v="21"/>
    <s v="Deccan Chargers"/>
    <s v="Chennai Super Kings"/>
    <x v="1"/>
    <x v="1"/>
    <x v="6"/>
  </r>
  <r>
    <n v="419148"/>
    <x v="2"/>
    <d v="2010-04-10T00:00:00"/>
    <x v="36"/>
    <x v="0"/>
    <s v="Royal Challengers Bangalore"/>
    <s v="Kolkata Knight Riders"/>
    <x v="0"/>
    <x v="0"/>
    <x v="3"/>
  </r>
  <r>
    <n v="419149"/>
    <x v="2"/>
    <d v="2010-04-11T00:00:00"/>
    <x v="88"/>
    <x v="2"/>
    <s v="Delhi Daredevils"/>
    <s v="Kings XI Punjab"/>
    <x v="7"/>
    <x v="1"/>
    <x v="5"/>
  </r>
  <r>
    <n v="419150"/>
    <x v="2"/>
    <d v="2010-04-11T00:00:00"/>
    <x v="40"/>
    <x v="5"/>
    <s v="Rajasthan Royals"/>
    <s v="Mumbai Indians"/>
    <x v="2"/>
    <x v="0"/>
    <x v="7"/>
  </r>
  <r>
    <n v="419151"/>
    <x v="2"/>
    <d v="2010-04-12T00:00:00"/>
    <x v="89"/>
    <x v="21"/>
    <s v="Deccan Chargers"/>
    <s v="Royal Challengers Bangalore"/>
    <x v="0"/>
    <x v="0"/>
    <x v="6"/>
  </r>
  <r>
    <n v="419152"/>
    <x v="2"/>
    <d v="2010-04-13T00:00:00"/>
    <x v="90"/>
    <x v="17"/>
    <s v="Mumbai Indians"/>
    <s v="Delhi Daredevils"/>
    <x v="3"/>
    <x v="1"/>
    <x v="7"/>
  </r>
  <r>
    <n v="419153"/>
    <x v="2"/>
    <d v="2010-04-13T00:00:00"/>
    <x v="91"/>
    <x v="7"/>
    <s v="Chennai Super Kings"/>
    <s v="Kolkata Knight Riders"/>
    <x v="6"/>
    <x v="1"/>
    <x v="1"/>
  </r>
  <r>
    <n v="419154"/>
    <x v="2"/>
    <d v="2010-04-14T00:00:00"/>
    <x v="82"/>
    <x v="5"/>
    <s v="Rajasthan Royals"/>
    <s v="Royal Challengers Bangalore"/>
    <x v="2"/>
    <x v="1"/>
    <x v="3"/>
  </r>
  <r>
    <n v="419155"/>
    <x v="2"/>
    <d v="2010-04-15T00:00:00"/>
    <x v="56"/>
    <x v="7"/>
    <s v="Chennai Super Kings"/>
    <s v="Delhi Daredevils"/>
    <x v="1"/>
    <x v="1"/>
    <x v="2"/>
  </r>
  <r>
    <n v="419156"/>
    <x v="2"/>
    <d v="2010-04-16T00:00:00"/>
    <x v="57"/>
    <x v="22"/>
    <s v="Kings XI Punjab"/>
    <s v="Deccan Chargers"/>
    <x v="4"/>
    <x v="0"/>
    <x v="6"/>
  </r>
  <r>
    <n v="419157"/>
    <x v="2"/>
    <d v="2010-04-17T00:00:00"/>
    <x v="92"/>
    <x v="0"/>
    <s v="Royal Challengers Bangalore"/>
    <s v="Mumbai Indians"/>
    <x v="0"/>
    <x v="0"/>
    <x v="7"/>
  </r>
  <r>
    <n v="419158"/>
    <x v="2"/>
    <d v="2010-04-17T00:00:00"/>
    <x v="93"/>
    <x v="4"/>
    <s v="Kolkata Knight Riders"/>
    <s v="Rajasthan Royals"/>
    <x v="2"/>
    <x v="1"/>
    <x v="0"/>
  </r>
  <r>
    <n v="419159"/>
    <x v="2"/>
    <d v="2010-04-18T00:00:00"/>
    <x v="13"/>
    <x v="22"/>
    <s v="Kings XI Punjab"/>
    <s v="Chennai Super Kings"/>
    <x v="1"/>
    <x v="0"/>
    <x v="1"/>
  </r>
  <r>
    <n v="419160"/>
    <x v="2"/>
    <d v="2010-04-18T00:00:00"/>
    <x v="72"/>
    <x v="2"/>
    <s v="Delhi Daredevils"/>
    <s v="Deccan Chargers"/>
    <x v="4"/>
    <x v="1"/>
    <x v="6"/>
  </r>
  <r>
    <n v="419161"/>
    <x v="2"/>
    <d v="2010-04-19T00:00:00"/>
    <x v="94"/>
    <x v="4"/>
    <s v="Kolkata Knight Riders"/>
    <s v="Mumbai Indians"/>
    <x v="3"/>
    <x v="1"/>
    <x v="0"/>
  </r>
  <r>
    <n v="419162"/>
    <x v="2"/>
    <d v="2010-04-21T00:00:00"/>
    <x v="90"/>
    <x v="8"/>
    <s v="Royal Challengers Bangalore"/>
    <s v="Mumbai Indians"/>
    <x v="3"/>
    <x v="1"/>
    <x v="7"/>
  </r>
  <r>
    <n v="419163"/>
    <x v="2"/>
    <d v="2010-04-22T00:00:00"/>
    <x v="95"/>
    <x v="8"/>
    <s v="Chennai Super Kings"/>
    <s v="Deccan Chargers"/>
    <x v="1"/>
    <x v="1"/>
    <x v="1"/>
  </r>
  <r>
    <n v="419164"/>
    <x v="2"/>
    <d v="2010-04-24T00:00:00"/>
    <x v="33"/>
    <x v="8"/>
    <s v="Royal Challengers Bangalore"/>
    <s v="Deccan Chargers"/>
    <x v="4"/>
    <x v="1"/>
    <x v="3"/>
  </r>
  <r>
    <n v="419165"/>
    <x v="2"/>
    <d v="2010-04-25T00:00:00"/>
    <x v="38"/>
    <x v="8"/>
    <s v="Chennai Super Kings"/>
    <s v="Mumbai Indians"/>
    <x v="1"/>
    <x v="1"/>
    <x v="1"/>
  </r>
  <r>
    <n v="501198"/>
    <x v="3"/>
    <d v="2011-04-08T00:00:00"/>
    <x v="96"/>
    <x v="7"/>
    <s v="Chennai Super Kings"/>
    <s v="Kolkata Knight Riders"/>
    <x v="1"/>
    <x v="1"/>
    <x v="1"/>
  </r>
  <r>
    <n v="501199"/>
    <x v="3"/>
    <d v="2011-04-09T00:00:00"/>
    <x v="97"/>
    <x v="6"/>
    <s v="Deccan Chargers"/>
    <s v="Rajasthan Royals"/>
    <x v="2"/>
    <x v="0"/>
    <x v="4"/>
  </r>
  <r>
    <n v="501200"/>
    <x v="3"/>
    <d v="2011-04-09T00:00:00"/>
    <x v="46"/>
    <x v="23"/>
    <s v="Kochi Tuskers Kerala"/>
    <s v="Royal Challengers Bangalore"/>
    <x v="8"/>
    <x v="1"/>
    <x v="3"/>
  </r>
  <r>
    <n v="501201"/>
    <x v="3"/>
    <d v="2011-04-10T00:00:00"/>
    <x v="80"/>
    <x v="2"/>
    <s v="Delhi Daredevils"/>
    <s v="Mumbai Indians"/>
    <x v="7"/>
    <x v="1"/>
    <x v="7"/>
  </r>
  <r>
    <n v="501202"/>
    <x v="3"/>
    <d v="2011-04-10T00:00:00"/>
    <x v="98"/>
    <x v="8"/>
    <s v="Pune Warriors"/>
    <s v="Kings XI Punjab"/>
    <x v="5"/>
    <x v="1"/>
    <x v="8"/>
  </r>
  <r>
    <n v="501203"/>
    <x v="3"/>
    <d v="2011-04-11T00:00:00"/>
    <x v="55"/>
    <x v="4"/>
    <s v="Kolkata Knight Riders"/>
    <s v="Deccan Chargers"/>
    <x v="6"/>
    <x v="1"/>
    <x v="0"/>
  </r>
  <r>
    <n v="501204"/>
    <x v="3"/>
    <d v="2011-04-12T00:00:00"/>
    <x v="64"/>
    <x v="5"/>
    <s v="Rajasthan Royals"/>
    <s v="Delhi Daredevils"/>
    <x v="7"/>
    <x v="1"/>
    <x v="4"/>
  </r>
  <r>
    <n v="501205"/>
    <x v="3"/>
    <d v="2011-04-12T00:00:00"/>
    <x v="40"/>
    <x v="0"/>
    <s v="Royal Challengers Bangalore"/>
    <s v="Mumbai Indians"/>
    <x v="3"/>
    <x v="0"/>
    <x v="7"/>
  </r>
  <r>
    <n v="501206"/>
    <x v="3"/>
    <d v="2011-04-13T00:00:00"/>
    <x v="99"/>
    <x v="1"/>
    <s v="Kings XI Punjab"/>
    <s v="Chennai Super Kings"/>
    <x v="5"/>
    <x v="0"/>
    <x v="5"/>
  </r>
  <r>
    <n v="501207"/>
    <x v="3"/>
    <d v="2011-04-13T00:00:00"/>
    <x v="100"/>
    <x v="8"/>
    <s v="Pune Warriors"/>
    <s v="Kochi Tuskers Kerala"/>
    <x v="8"/>
    <x v="1"/>
    <x v="8"/>
  </r>
  <r>
    <n v="501208"/>
    <x v="3"/>
    <d v="2011-04-14T00:00:00"/>
    <x v="101"/>
    <x v="6"/>
    <s v="Deccan Chargers"/>
    <s v="Royal Challengers Bangalore"/>
    <x v="0"/>
    <x v="0"/>
    <x v="6"/>
  </r>
  <r>
    <n v="501209"/>
    <x v="3"/>
    <d v="2011-04-15T00:00:00"/>
    <x v="56"/>
    <x v="5"/>
    <s v="Rajasthan Royals"/>
    <s v="Kolkata Knight Riders"/>
    <x v="6"/>
    <x v="0"/>
    <x v="0"/>
  </r>
  <r>
    <n v="501210"/>
    <x v="3"/>
    <d v="2011-04-15T00:00:00"/>
    <x v="0"/>
    <x v="3"/>
    <s v="Mumbai Indians"/>
    <s v="Kochi Tuskers Kerala"/>
    <x v="8"/>
    <x v="0"/>
    <x v="9"/>
  </r>
  <r>
    <n v="501211"/>
    <x v="3"/>
    <d v="2011-04-16T00:00:00"/>
    <x v="1"/>
    <x v="7"/>
    <s v="Chennai Super Kings"/>
    <s v="Royal Challengers Bangalore"/>
    <x v="1"/>
    <x v="1"/>
    <x v="1"/>
  </r>
  <r>
    <n v="501212"/>
    <x v="3"/>
    <d v="2011-04-16T00:00:00"/>
    <x v="99"/>
    <x v="6"/>
    <s v="Deccan Chargers"/>
    <s v="Kings XI Punjab"/>
    <x v="5"/>
    <x v="0"/>
    <x v="5"/>
  </r>
  <r>
    <n v="501213"/>
    <x v="3"/>
    <d v="2011-04-17T00:00:00"/>
    <x v="53"/>
    <x v="8"/>
    <s v="Pune Warriors"/>
    <s v="Delhi Daredevils"/>
    <x v="7"/>
    <x v="0"/>
    <x v="2"/>
  </r>
  <r>
    <n v="501214"/>
    <x v="3"/>
    <d v="2011-04-17T00:00:00"/>
    <x v="25"/>
    <x v="4"/>
    <s v="Kolkata Knight Riders"/>
    <s v="Rajasthan Royals"/>
    <x v="6"/>
    <x v="0"/>
    <x v="0"/>
  </r>
  <r>
    <n v="501215"/>
    <x v="3"/>
    <d v="2011-04-18T00:00:00"/>
    <x v="0"/>
    <x v="23"/>
    <s v="Kochi Tuskers Kerala"/>
    <s v="Chennai Super Kings"/>
    <x v="8"/>
    <x v="0"/>
    <x v="9"/>
  </r>
  <r>
    <n v="501216"/>
    <x v="3"/>
    <d v="2011-04-19T00:00:00"/>
    <x v="102"/>
    <x v="2"/>
    <s v="Delhi Daredevils"/>
    <s v="Deccan Chargers"/>
    <x v="4"/>
    <x v="1"/>
    <x v="6"/>
  </r>
  <r>
    <n v="501218"/>
    <x v="3"/>
    <d v="2011-04-20T00:00:00"/>
    <x v="103"/>
    <x v="3"/>
    <s v="Mumbai Indians"/>
    <s v="Pune Warriors"/>
    <x v="9"/>
    <x v="1"/>
    <x v="7"/>
  </r>
  <r>
    <n v="501219"/>
    <x v="3"/>
    <d v="2011-04-20T00:00:00"/>
    <x v="28"/>
    <x v="4"/>
    <s v="Kolkata Knight Riders"/>
    <s v="Kochi Tuskers Kerala"/>
    <x v="6"/>
    <x v="0"/>
    <x v="9"/>
  </r>
  <r>
    <n v="501220"/>
    <x v="3"/>
    <d v="2011-04-21T00:00:00"/>
    <x v="16"/>
    <x v="1"/>
    <s v="Kings XI Punjab"/>
    <s v="Rajasthan Royals"/>
    <x v="2"/>
    <x v="0"/>
    <x v="5"/>
  </r>
  <r>
    <n v="501221"/>
    <x v="3"/>
    <d v="2011-04-22T00:00:00"/>
    <x v="62"/>
    <x v="3"/>
    <s v="Mumbai Indians"/>
    <s v="Chennai Super Kings"/>
    <x v="1"/>
    <x v="0"/>
    <x v="7"/>
  </r>
  <r>
    <n v="501222"/>
    <x v="3"/>
    <d v="2011-04-22T00:00:00"/>
    <x v="45"/>
    <x v="4"/>
    <s v="Kolkata Knight Riders"/>
    <s v="Royal Challengers Bangalore"/>
    <x v="0"/>
    <x v="0"/>
    <x v="3"/>
  </r>
  <r>
    <n v="501223"/>
    <x v="3"/>
    <d v="2011-04-23T00:00:00"/>
    <x v="79"/>
    <x v="2"/>
    <s v="Delhi Daredevils"/>
    <s v="Kings XI Punjab"/>
    <x v="5"/>
    <x v="0"/>
    <x v="2"/>
  </r>
  <r>
    <n v="501224"/>
    <x v="3"/>
    <d v="2011-04-24T00:00:00"/>
    <x v="80"/>
    <x v="6"/>
    <s v="Deccan Chargers"/>
    <s v="Mumbai Indians"/>
    <x v="4"/>
    <x v="0"/>
    <x v="7"/>
  </r>
  <r>
    <n v="501225"/>
    <x v="3"/>
    <d v="2011-04-24T00:00:00"/>
    <x v="64"/>
    <x v="5"/>
    <s v="Rajasthan Royals"/>
    <s v="Kochi Tuskers Kerala"/>
    <x v="2"/>
    <x v="0"/>
    <x v="4"/>
  </r>
  <r>
    <n v="501226"/>
    <x v="3"/>
    <d v="2011-04-25T00:00:00"/>
    <x v="1"/>
    <x v="7"/>
    <s v="Chennai Super Kings"/>
    <s v="Pune Warriors"/>
    <x v="9"/>
    <x v="0"/>
    <x v="1"/>
  </r>
  <r>
    <n v="501227"/>
    <x v="3"/>
    <d v="2011-04-26T00:00:00"/>
    <x v="104"/>
    <x v="2"/>
    <s v="Delhi Daredevils"/>
    <s v="Royal Challengers Bangalore"/>
    <x v="0"/>
    <x v="0"/>
    <x v="3"/>
  </r>
  <r>
    <n v="501228"/>
    <x v="3"/>
    <d v="2011-04-27T00:00:00"/>
    <x v="95"/>
    <x v="8"/>
    <s v="Pune Warriors"/>
    <s v="Chennai Super Kings"/>
    <x v="9"/>
    <x v="1"/>
    <x v="1"/>
  </r>
  <r>
    <n v="501229"/>
    <x v="3"/>
    <d v="2011-04-27T00:00:00"/>
    <x v="105"/>
    <x v="23"/>
    <s v="Kochi Tuskers Kerala"/>
    <s v="Deccan Chargers"/>
    <x v="8"/>
    <x v="0"/>
    <x v="6"/>
  </r>
  <r>
    <n v="501230"/>
    <x v="3"/>
    <d v="2011-04-28T00:00:00"/>
    <x v="70"/>
    <x v="2"/>
    <s v="Delhi Daredevils"/>
    <s v="Kolkata Knight Riders"/>
    <x v="7"/>
    <x v="0"/>
    <x v="0"/>
  </r>
  <r>
    <n v="501231"/>
    <x v="3"/>
    <d v="2011-04-29T00:00:00"/>
    <x v="106"/>
    <x v="5"/>
    <s v="Rajasthan Royals"/>
    <s v="Mumbai Indians"/>
    <x v="2"/>
    <x v="0"/>
    <x v="4"/>
  </r>
  <r>
    <n v="501232"/>
    <x v="3"/>
    <d v="2011-04-29T00:00:00"/>
    <x v="104"/>
    <x v="0"/>
    <s v="Royal Challengers Bangalore"/>
    <s v="Pune Warriors"/>
    <x v="9"/>
    <x v="0"/>
    <x v="3"/>
  </r>
  <r>
    <n v="501233"/>
    <x v="3"/>
    <d v="2011-04-30T00:00:00"/>
    <x v="6"/>
    <x v="23"/>
    <s v="Kochi Tuskers Kerala"/>
    <s v="Delhi Daredevils"/>
    <x v="7"/>
    <x v="1"/>
    <x v="2"/>
  </r>
  <r>
    <n v="501234"/>
    <x v="3"/>
    <d v="2011-04-30T00:00:00"/>
    <x v="107"/>
    <x v="4"/>
    <s v="Kolkata Knight Riders"/>
    <s v="Kings XI Punjab"/>
    <x v="6"/>
    <x v="0"/>
    <x v="0"/>
  </r>
  <r>
    <n v="501235"/>
    <x v="3"/>
    <d v="2011-05-01T00:00:00"/>
    <x v="61"/>
    <x v="5"/>
    <s v="Rajasthan Royals"/>
    <s v="Pune Warriors"/>
    <x v="2"/>
    <x v="0"/>
    <x v="4"/>
  </r>
  <r>
    <n v="501236"/>
    <x v="3"/>
    <d v="2011-05-01T00:00:00"/>
    <x v="35"/>
    <x v="7"/>
    <s v="Chennai Super Kings"/>
    <s v="Deccan Chargers"/>
    <x v="1"/>
    <x v="1"/>
    <x v="1"/>
  </r>
  <r>
    <n v="501237"/>
    <x v="3"/>
    <d v="2011-05-02T00:00:00"/>
    <x v="90"/>
    <x v="3"/>
    <s v="Mumbai Indians"/>
    <s v="Kings XI Punjab"/>
    <x v="5"/>
    <x v="0"/>
    <x v="7"/>
  </r>
  <r>
    <n v="501238"/>
    <x v="3"/>
    <d v="2011-05-02T00:00:00"/>
    <x v="108"/>
    <x v="2"/>
    <s v="Delhi Daredevils"/>
    <s v="Kochi Tuskers Kerala"/>
    <x v="8"/>
    <x v="0"/>
    <x v="9"/>
  </r>
  <r>
    <n v="501239"/>
    <x v="3"/>
    <d v="2011-05-03T00:00:00"/>
    <x v="8"/>
    <x v="6"/>
    <s v="Deccan Chargers"/>
    <s v="Kolkata Knight Riders"/>
    <x v="4"/>
    <x v="0"/>
    <x v="0"/>
  </r>
  <r>
    <n v="501240"/>
    <x v="3"/>
    <d v="2011-05-04T00:00:00"/>
    <x v="1"/>
    <x v="7"/>
    <s v="Chennai Super Kings"/>
    <s v="Rajasthan Royals"/>
    <x v="2"/>
    <x v="1"/>
    <x v="1"/>
  </r>
  <r>
    <n v="501241"/>
    <x v="3"/>
    <d v="2011-05-04T00:00:00"/>
    <x v="109"/>
    <x v="8"/>
    <s v="Pune Warriors"/>
    <s v="Mumbai Indians"/>
    <x v="9"/>
    <x v="0"/>
    <x v="7"/>
  </r>
  <r>
    <n v="501242"/>
    <x v="3"/>
    <d v="2011-05-05T00:00:00"/>
    <x v="66"/>
    <x v="23"/>
    <s v="Kochi Tuskers Kerala"/>
    <s v="Kolkata Knight Riders"/>
    <x v="6"/>
    <x v="0"/>
    <x v="9"/>
  </r>
  <r>
    <n v="501243"/>
    <x v="3"/>
    <d v="2011-05-05T00:00:00"/>
    <x v="6"/>
    <x v="6"/>
    <s v="Deccan Chargers"/>
    <s v="Delhi Daredevils"/>
    <x v="7"/>
    <x v="0"/>
    <x v="2"/>
  </r>
  <r>
    <n v="501244"/>
    <x v="3"/>
    <d v="2011-05-06T00:00:00"/>
    <x v="45"/>
    <x v="0"/>
    <s v="Royal Challengers Bangalore"/>
    <s v="Kings XI Punjab"/>
    <x v="5"/>
    <x v="0"/>
    <x v="3"/>
  </r>
  <r>
    <n v="501245"/>
    <x v="3"/>
    <d v="2011-05-07T00:00:00"/>
    <x v="107"/>
    <x v="4"/>
    <s v="Kolkata Knight Riders"/>
    <s v="Chennai Super Kings"/>
    <x v="1"/>
    <x v="1"/>
    <x v="0"/>
  </r>
  <r>
    <n v="501246"/>
    <x v="3"/>
    <d v="2011-05-07T00:00:00"/>
    <x v="83"/>
    <x v="3"/>
    <s v="Mumbai Indians"/>
    <s v="Delhi Daredevils"/>
    <x v="7"/>
    <x v="0"/>
    <x v="7"/>
  </r>
  <r>
    <n v="501247"/>
    <x v="3"/>
    <d v="2011-05-08T00:00:00"/>
    <x v="45"/>
    <x v="0"/>
    <s v="Royal Challengers Bangalore"/>
    <s v="Kochi Tuskers Kerala"/>
    <x v="8"/>
    <x v="1"/>
    <x v="3"/>
  </r>
  <r>
    <n v="501248"/>
    <x v="3"/>
    <d v="2011-05-08T00:00:00"/>
    <x v="109"/>
    <x v="1"/>
    <s v="Kings XI Punjab"/>
    <s v="Pune Warriors"/>
    <x v="5"/>
    <x v="1"/>
    <x v="8"/>
  </r>
  <r>
    <n v="501249"/>
    <x v="3"/>
    <d v="2011-05-09T00:00:00"/>
    <x v="81"/>
    <x v="5"/>
    <s v="Rajasthan Royals"/>
    <s v="Chennai Super Kings"/>
    <x v="2"/>
    <x v="0"/>
    <x v="1"/>
  </r>
  <r>
    <n v="501250"/>
    <x v="3"/>
    <d v="2011-05-10T00:00:00"/>
    <x v="110"/>
    <x v="6"/>
    <s v="Deccan Chargers"/>
    <s v="Pune Warriors"/>
    <x v="4"/>
    <x v="1"/>
    <x v="8"/>
  </r>
  <r>
    <n v="501251"/>
    <x v="3"/>
    <d v="2011-05-10T00:00:00"/>
    <x v="111"/>
    <x v="1"/>
    <s v="Kings XI Punjab"/>
    <s v="Mumbai Indians"/>
    <x v="3"/>
    <x v="0"/>
    <x v="5"/>
  </r>
  <r>
    <n v="501252"/>
    <x v="3"/>
    <d v="2011-05-11T00:00:00"/>
    <x v="112"/>
    <x v="5"/>
    <s v="Rajasthan Royals"/>
    <s v="Royal Challengers Bangalore"/>
    <x v="0"/>
    <x v="0"/>
    <x v="3"/>
  </r>
  <r>
    <n v="501253"/>
    <x v="3"/>
    <d v="2011-05-12T00:00:00"/>
    <x v="13"/>
    <x v="7"/>
    <s v="Chennai Super Kings"/>
    <s v="Delhi Daredevils"/>
    <x v="1"/>
    <x v="1"/>
    <x v="1"/>
  </r>
  <r>
    <n v="501254"/>
    <x v="3"/>
    <d v="2011-05-13T00:00:00"/>
    <x v="34"/>
    <x v="24"/>
    <s v="Kochi Tuskers Kerala"/>
    <s v="Kings XI Punjab"/>
    <x v="5"/>
    <x v="0"/>
    <x v="5"/>
  </r>
  <r>
    <n v="501255"/>
    <x v="3"/>
    <d v="2011-05-14T00:00:00"/>
    <x v="45"/>
    <x v="0"/>
    <s v="Royal Challengers Bangalore"/>
    <s v="Kolkata Knight Riders"/>
    <x v="0"/>
    <x v="0"/>
    <x v="3"/>
  </r>
  <r>
    <n v="501256"/>
    <x v="3"/>
    <d v="2011-05-14T00:00:00"/>
    <x v="27"/>
    <x v="3"/>
    <s v="Mumbai Indians"/>
    <s v="Deccan Chargers"/>
    <x v="4"/>
    <x v="1"/>
    <x v="6"/>
  </r>
  <r>
    <n v="501257"/>
    <x v="3"/>
    <d v="2011-05-15T00:00:00"/>
    <x v="88"/>
    <x v="22"/>
    <s v="Kings XI Punjab"/>
    <s v="Delhi Daredevils"/>
    <x v="7"/>
    <x v="0"/>
    <x v="5"/>
  </r>
  <r>
    <n v="501258"/>
    <x v="3"/>
    <d v="2011-05-15T00:00:00"/>
    <x v="66"/>
    <x v="24"/>
    <s v="Kochi Tuskers Kerala"/>
    <s v="Rajasthan Royals"/>
    <x v="8"/>
    <x v="0"/>
    <x v="9"/>
  </r>
  <r>
    <n v="501259"/>
    <x v="3"/>
    <d v="2011-05-16T00:00:00"/>
    <x v="27"/>
    <x v="8"/>
    <s v="Pune Warriors"/>
    <s v="Deccan Chargers"/>
    <x v="4"/>
    <x v="0"/>
    <x v="6"/>
  </r>
  <r>
    <n v="501260"/>
    <x v="3"/>
    <d v="2011-05-17T00:00:00"/>
    <x v="11"/>
    <x v="22"/>
    <s v="Kings XI Punjab"/>
    <s v="Royal Challengers Bangalore"/>
    <x v="5"/>
    <x v="1"/>
    <x v="5"/>
  </r>
  <r>
    <n v="501261"/>
    <x v="3"/>
    <d v="2011-05-18T00:00:00"/>
    <x v="113"/>
    <x v="7"/>
    <s v="Chennai Super Kings"/>
    <s v="Kochi Tuskers Kerala"/>
    <x v="1"/>
    <x v="1"/>
    <x v="1"/>
  </r>
  <r>
    <n v="501262"/>
    <x v="3"/>
    <d v="2011-05-19T00:00:00"/>
    <x v="8"/>
    <x v="8"/>
    <s v="Pune Warriors"/>
    <s v="Kolkata Knight Riders"/>
    <x v="6"/>
    <x v="0"/>
    <x v="0"/>
  </r>
  <r>
    <n v="501263"/>
    <x v="3"/>
    <d v="2011-05-20T00:00:00"/>
    <x v="5"/>
    <x v="3"/>
    <s v="Mumbai Indians"/>
    <s v="Rajasthan Royals"/>
    <x v="3"/>
    <x v="1"/>
    <x v="4"/>
  </r>
  <r>
    <n v="501264"/>
    <x v="3"/>
    <d v="2011-05-21T00:00:00"/>
    <x v="114"/>
    <x v="22"/>
    <s v="Kings XI Punjab"/>
    <s v="Deccan Chargers"/>
    <x v="5"/>
    <x v="0"/>
    <x v="6"/>
  </r>
  <r>
    <n v="501265"/>
    <x v="3"/>
    <d v="2011-05-21T00:00:00"/>
    <x v="115"/>
    <x v="2"/>
    <s v="Delhi Daredevils"/>
    <s v="Pune Warriors"/>
    <x v="7"/>
    <x v="1"/>
    <x v="10"/>
  </r>
  <r>
    <n v="501266"/>
    <x v="3"/>
    <d v="2011-05-22T00:00:00"/>
    <x v="45"/>
    <x v="0"/>
    <s v="Royal Challengers Bangalore"/>
    <s v="Chennai Super Kings"/>
    <x v="0"/>
    <x v="0"/>
    <x v="3"/>
  </r>
  <r>
    <n v="501267"/>
    <x v="3"/>
    <d v="2011-05-22T00:00:00"/>
    <x v="116"/>
    <x v="4"/>
    <s v="Kolkata Knight Riders"/>
    <s v="Mumbai Indians"/>
    <x v="3"/>
    <x v="0"/>
    <x v="7"/>
  </r>
  <r>
    <n v="501268"/>
    <x v="3"/>
    <d v="2011-05-24T00:00:00"/>
    <x v="38"/>
    <x v="3"/>
    <s v="Royal Challengers Bangalore"/>
    <s v="Chennai Super Kings"/>
    <x v="1"/>
    <x v="0"/>
    <x v="1"/>
  </r>
  <r>
    <n v="501269"/>
    <x v="3"/>
    <d v="2011-05-25T00:00:00"/>
    <x v="103"/>
    <x v="3"/>
    <s v="Mumbai Indians"/>
    <s v="Kolkata Knight Riders"/>
    <x v="3"/>
    <x v="0"/>
    <x v="7"/>
  </r>
  <r>
    <n v="501270"/>
    <x v="3"/>
    <d v="2011-05-27T00:00:00"/>
    <x v="45"/>
    <x v="7"/>
    <s v="Royal Challengers Bangalore"/>
    <s v="Mumbai Indians"/>
    <x v="3"/>
    <x v="0"/>
    <x v="3"/>
  </r>
  <r>
    <n v="501271"/>
    <x v="3"/>
    <d v="2011-05-28T00:00:00"/>
    <x v="81"/>
    <x v="7"/>
    <s v="Chennai Super Kings"/>
    <s v="Royal Challengers Bangalore"/>
    <x v="1"/>
    <x v="1"/>
    <x v="1"/>
  </r>
  <r>
    <n v="548306"/>
    <x v="4"/>
    <d v="2012-04-04T00:00:00"/>
    <x v="117"/>
    <x v="7"/>
    <s v="Chennai Super Kings"/>
    <s v="Mumbai Indians"/>
    <x v="3"/>
    <x v="0"/>
    <x v="7"/>
  </r>
  <r>
    <n v="548307"/>
    <x v="4"/>
    <d v="2012-04-05T00:00:00"/>
    <x v="18"/>
    <x v="4"/>
    <s v="Kolkata Knight Riders"/>
    <s v="Delhi Daredevils"/>
    <x v="7"/>
    <x v="0"/>
    <x v="2"/>
  </r>
  <r>
    <n v="548308"/>
    <x v="4"/>
    <d v="2012-04-06T00:00:00"/>
    <x v="118"/>
    <x v="3"/>
    <s v="Mumbai Indians"/>
    <s v="Pune Warriors"/>
    <x v="3"/>
    <x v="0"/>
    <x v="8"/>
  </r>
  <r>
    <n v="548309"/>
    <x v="4"/>
    <d v="2012-04-06T00:00:00"/>
    <x v="119"/>
    <x v="5"/>
    <s v="Rajasthan Royals"/>
    <s v="Kings XI Punjab"/>
    <x v="5"/>
    <x v="0"/>
    <x v="4"/>
  </r>
  <r>
    <n v="548310"/>
    <x v="4"/>
    <d v="2012-04-07T00:00:00"/>
    <x v="46"/>
    <x v="0"/>
    <s v="Royal Challengers Bangalore"/>
    <s v="Delhi Daredevils"/>
    <x v="7"/>
    <x v="0"/>
    <x v="3"/>
  </r>
  <r>
    <n v="548311"/>
    <x v="4"/>
    <d v="2012-04-07T00:00:00"/>
    <x v="120"/>
    <x v="25"/>
    <s v="Deccan Chargers"/>
    <s v="Chennai Super Kings"/>
    <x v="4"/>
    <x v="0"/>
    <x v="1"/>
  </r>
  <r>
    <n v="548312"/>
    <x v="4"/>
    <d v="2012-04-08T00:00:00"/>
    <x v="66"/>
    <x v="5"/>
    <s v="Rajasthan Royals"/>
    <s v="Kolkata Knight Riders"/>
    <x v="6"/>
    <x v="0"/>
    <x v="4"/>
  </r>
  <r>
    <n v="548313"/>
    <x v="4"/>
    <d v="2012-04-08T00:00:00"/>
    <x v="121"/>
    <x v="26"/>
    <s v="Pune Warriors"/>
    <s v="Kings XI Punjab"/>
    <x v="9"/>
    <x v="1"/>
    <x v="8"/>
  </r>
  <r>
    <n v="548314"/>
    <x v="4"/>
    <d v="2012-04-09T00:00:00"/>
    <x v="57"/>
    <x v="25"/>
    <s v="Deccan Chargers"/>
    <s v="Mumbai Indians"/>
    <x v="4"/>
    <x v="1"/>
    <x v="7"/>
  </r>
  <r>
    <n v="548315"/>
    <x v="4"/>
    <d v="2012-04-10T00:00:00"/>
    <x v="25"/>
    <x v="0"/>
    <s v="Royal Challengers Bangalore"/>
    <s v="Kolkata Knight Riders"/>
    <x v="0"/>
    <x v="0"/>
    <x v="0"/>
  </r>
  <r>
    <n v="548316"/>
    <x v="4"/>
    <d v="2012-04-10T00:00:00"/>
    <x v="122"/>
    <x v="2"/>
    <s v="Delhi Daredevils"/>
    <s v="Chennai Super Kings"/>
    <x v="7"/>
    <x v="0"/>
    <x v="2"/>
  </r>
  <r>
    <n v="548317"/>
    <x v="4"/>
    <d v="2012-04-11T00:00:00"/>
    <x v="90"/>
    <x v="3"/>
    <s v="Mumbai Indians"/>
    <s v="Rajasthan Royals"/>
    <x v="2"/>
    <x v="0"/>
    <x v="7"/>
  </r>
  <r>
    <n v="548318"/>
    <x v="4"/>
    <d v="2012-04-12T00:00:00"/>
    <x v="123"/>
    <x v="7"/>
    <s v="Chennai Super Kings"/>
    <s v="Royal Challengers Bangalore"/>
    <x v="0"/>
    <x v="1"/>
    <x v="1"/>
  </r>
  <r>
    <n v="548319"/>
    <x v="4"/>
    <d v="2012-04-12T00:00:00"/>
    <x v="124"/>
    <x v="1"/>
    <s v="Kings XI Punjab"/>
    <s v="Pune Warriors"/>
    <x v="5"/>
    <x v="0"/>
    <x v="5"/>
  </r>
  <r>
    <n v="548320"/>
    <x v="4"/>
    <d v="2012-04-13T00:00:00"/>
    <x v="125"/>
    <x v="4"/>
    <s v="Kolkata Knight Riders"/>
    <s v="Rajasthan Royals"/>
    <x v="2"/>
    <x v="1"/>
    <x v="0"/>
  </r>
  <r>
    <n v="548322"/>
    <x v="4"/>
    <d v="2012-04-14T00:00:00"/>
    <x v="126"/>
    <x v="26"/>
    <s v="Pune Warriors"/>
    <s v="Chennai Super Kings"/>
    <x v="1"/>
    <x v="1"/>
    <x v="8"/>
  </r>
  <r>
    <n v="548323"/>
    <x v="4"/>
    <d v="2012-04-15T00:00:00"/>
    <x v="127"/>
    <x v="4"/>
    <s v="Kolkata Knight Riders"/>
    <s v="Kings XI Punjab"/>
    <x v="6"/>
    <x v="0"/>
    <x v="5"/>
  </r>
  <r>
    <n v="548324"/>
    <x v="4"/>
    <d v="2012-04-15T00:00:00"/>
    <x v="119"/>
    <x v="0"/>
    <s v="Royal Challengers Bangalore"/>
    <s v="Rajasthan Royals"/>
    <x v="2"/>
    <x v="1"/>
    <x v="4"/>
  </r>
  <r>
    <n v="548325"/>
    <x v="4"/>
    <d v="2012-04-16T00:00:00"/>
    <x v="128"/>
    <x v="3"/>
    <s v="Mumbai Indians"/>
    <s v="Delhi Daredevils"/>
    <x v="7"/>
    <x v="0"/>
    <x v="2"/>
  </r>
  <r>
    <n v="548326"/>
    <x v="4"/>
    <d v="2012-04-17T00:00:00"/>
    <x v="66"/>
    <x v="5"/>
    <s v="Rajasthan Royals"/>
    <s v="Deccan Chargers"/>
    <x v="4"/>
    <x v="1"/>
    <x v="4"/>
  </r>
  <r>
    <n v="548327"/>
    <x v="4"/>
    <d v="2012-04-17T00:00:00"/>
    <x v="45"/>
    <x v="0"/>
    <s v="Royal Challengers Bangalore"/>
    <s v="Pune Warriors"/>
    <x v="9"/>
    <x v="1"/>
    <x v="3"/>
  </r>
  <r>
    <n v="548328"/>
    <x v="4"/>
    <d v="2012-04-18T00:00:00"/>
    <x v="56"/>
    <x v="1"/>
    <s v="Kings XI Punjab"/>
    <s v="Kolkata Knight Riders"/>
    <x v="5"/>
    <x v="1"/>
    <x v="0"/>
  </r>
  <r>
    <n v="548321"/>
    <x v="4"/>
    <d v="2012-04-19T00:00:00"/>
    <x v="82"/>
    <x v="2"/>
    <s v="Delhi Daredevils"/>
    <s v="Deccan Chargers"/>
    <x v="4"/>
    <x v="1"/>
    <x v="2"/>
  </r>
  <r>
    <n v="548330"/>
    <x v="4"/>
    <d v="2012-04-19T00:00:00"/>
    <x v="129"/>
    <x v="7"/>
    <s v="Chennai Super Kings"/>
    <s v="Pune Warriors"/>
    <x v="9"/>
    <x v="0"/>
    <x v="1"/>
  </r>
  <r>
    <n v="548331"/>
    <x v="4"/>
    <d v="2012-04-20T00:00:00"/>
    <x v="45"/>
    <x v="1"/>
    <s v="Kings XI Punjab"/>
    <s v="Royal Challengers Bangalore"/>
    <x v="0"/>
    <x v="0"/>
    <x v="3"/>
  </r>
  <r>
    <n v="548332"/>
    <x v="4"/>
    <d v="2012-04-21T00:00:00"/>
    <x v="123"/>
    <x v="7"/>
    <s v="Chennai Super Kings"/>
    <s v="Rajasthan Royals"/>
    <x v="2"/>
    <x v="1"/>
    <x v="1"/>
  </r>
  <r>
    <n v="548333"/>
    <x v="4"/>
    <d v="2012-04-21T00:00:00"/>
    <x v="24"/>
    <x v="2"/>
    <s v="Delhi Daredevils"/>
    <s v="Pune Warriors"/>
    <x v="7"/>
    <x v="0"/>
    <x v="8"/>
  </r>
  <r>
    <n v="548334"/>
    <x v="4"/>
    <d v="2012-04-22T00:00:00"/>
    <x v="16"/>
    <x v="3"/>
    <s v="Mumbai Indians"/>
    <s v="Kings XI Punjab"/>
    <x v="3"/>
    <x v="1"/>
    <x v="5"/>
  </r>
  <r>
    <n v="548335"/>
    <x v="4"/>
    <d v="2012-04-22T00:00:00"/>
    <x v="65"/>
    <x v="19"/>
    <s v="Deccan Chargers"/>
    <s v="Kolkata Knight Riders"/>
    <x v="6"/>
    <x v="0"/>
    <x v="0"/>
  </r>
  <r>
    <n v="548336"/>
    <x v="4"/>
    <d v="2012-04-23T00:00:00"/>
    <x v="46"/>
    <x v="5"/>
    <s v="Rajasthan Royals"/>
    <s v="Royal Challengers Bangalore"/>
    <x v="2"/>
    <x v="0"/>
    <x v="3"/>
  </r>
  <r>
    <n v="548337"/>
    <x v="4"/>
    <d v="2012-04-24T00:00:00"/>
    <x v="6"/>
    <x v="26"/>
    <s v="Pune Warriors"/>
    <s v="Delhi Daredevils"/>
    <x v="9"/>
    <x v="1"/>
    <x v="2"/>
  </r>
  <r>
    <n v="548339"/>
    <x v="4"/>
    <d v="2012-04-25T00:00:00"/>
    <x v="83"/>
    <x v="1"/>
    <s v="Kings XI Punjab"/>
    <s v="Mumbai Indians"/>
    <x v="5"/>
    <x v="1"/>
    <x v="7"/>
  </r>
  <r>
    <n v="548341"/>
    <x v="4"/>
    <d v="2012-04-26T00:00:00"/>
    <x v="130"/>
    <x v="26"/>
    <s v="Pune Warriors"/>
    <s v="Deccan Chargers"/>
    <x v="4"/>
    <x v="1"/>
    <x v="6"/>
  </r>
  <r>
    <n v="548342"/>
    <x v="4"/>
    <d v="2012-04-27T00:00:00"/>
    <x v="6"/>
    <x v="2"/>
    <s v="Delhi Daredevils"/>
    <s v="Mumbai Indians"/>
    <x v="3"/>
    <x v="0"/>
    <x v="2"/>
  </r>
  <r>
    <n v="548343"/>
    <x v="4"/>
    <d v="2012-04-28T00:00:00"/>
    <x v="131"/>
    <x v="7"/>
    <s v="Chennai Super Kings"/>
    <s v="Kings XI Punjab"/>
    <x v="5"/>
    <x v="1"/>
    <x v="5"/>
  </r>
  <r>
    <n v="548344"/>
    <x v="4"/>
    <d v="2012-04-28T00:00:00"/>
    <x v="56"/>
    <x v="4"/>
    <s v="Kolkata Knight Riders"/>
    <s v="Royal Challengers Bangalore"/>
    <x v="6"/>
    <x v="1"/>
    <x v="0"/>
  </r>
  <r>
    <n v="548345"/>
    <x v="4"/>
    <d v="2012-04-29T00:00:00"/>
    <x v="6"/>
    <x v="2"/>
    <s v="Delhi Daredevils"/>
    <s v="Rajasthan Royals"/>
    <x v="7"/>
    <x v="1"/>
    <x v="2"/>
  </r>
  <r>
    <n v="548346"/>
    <x v="4"/>
    <d v="2012-04-29T00:00:00"/>
    <x v="101"/>
    <x v="3"/>
    <s v="Mumbai Indians"/>
    <s v="Deccan Chargers"/>
    <x v="3"/>
    <x v="0"/>
    <x v="7"/>
  </r>
  <r>
    <n v="548347"/>
    <x v="4"/>
    <d v="2012-04-30T00:00:00"/>
    <x v="56"/>
    <x v="7"/>
    <s v="Chennai Super Kings"/>
    <s v="Kolkata Knight Riders"/>
    <x v="1"/>
    <x v="1"/>
    <x v="0"/>
  </r>
  <r>
    <n v="548348"/>
    <x v="4"/>
    <d v="2012-05-01T00:00:00"/>
    <x v="9"/>
    <x v="19"/>
    <s v="Deccan Chargers"/>
    <s v="Pune Warriors"/>
    <x v="4"/>
    <x v="1"/>
    <x v="6"/>
  </r>
  <r>
    <n v="548349"/>
    <x v="4"/>
    <d v="2012-05-01T00:00:00"/>
    <x v="132"/>
    <x v="5"/>
    <s v="Rajasthan Royals"/>
    <s v="Delhi Daredevils"/>
    <x v="2"/>
    <x v="1"/>
    <x v="2"/>
  </r>
  <r>
    <n v="548350"/>
    <x v="4"/>
    <d v="2012-05-02T00:00:00"/>
    <x v="133"/>
    <x v="0"/>
    <s v="Royal Challengers Bangalore"/>
    <s v="Kings XI Punjab"/>
    <x v="5"/>
    <x v="0"/>
    <x v="5"/>
  </r>
  <r>
    <n v="548351"/>
    <x v="4"/>
    <d v="2012-05-03T00:00:00"/>
    <x v="80"/>
    <x v="26"/>
    <s v="Pune Warriors"/>
    <s v="Mumbai Indians"/>
    <x v="3"/>
    <x v="1"/>
    <x v="7"/>
  </r>
  <r>
    <n v="548352"/>
    <x v="4"/>
    <d v="2012-05-04T00:00:00"/>
    <x v="38"/>
    <x v="7"/>
    <s v="Chennai Super Kings"/>
    <s v="Deccan Chargers"/>
    <x v="1"/>
    <x v="1"/>
    <x v="1"/>
  </r>
  <r>
    <n v="548353"/>
    <x v="4"/>
    <d v="2012-05-05T00:00:00"/>
    <x v="127"/>
    <x v="4"/>
    <s v="Kolkata Knight Riders"/>
    <s v="Pune Warriors"/>
    <x v="6"/>
    <x v="1"/>
    <x v="0"/>
  </r>
  <r>
    <n v="548354"/>
    <x v="4"/>
    <d v="2012-05-05T00:00:00"/>
    <x v="5"/>
    <x v="1"/>
    <s v="Kings XI Punjab"/>
    <s v="Rajasthan Royals"/>
    <x v="2"/>
    <x v="1"/>
    <x v="4"/>
  </r>
  <r>
    <n v="548355"/>
    <x v="4"/>
    <d v="2012-05-06T00:00:00"/>
    <x v="60"/>
    <x v="3"/>
    <s v="Mumbai Indians"/>
    <s v="Chennai Super Kings"/>
    <x v="3"/>
    <x v="0"/>
    <x v="7"/>
  </r>
  <r>
    <n v="548356"/>
    <x v="4"/>
    <d v="2012-05-06T00:00:00"/>
    <x v="46"/>
    <x v="0"/>
    <s v="Royal Challengers Bangalore"/>
    <s v="Deccan Chargers"/>
    <x v="0"/>
    <x v="0"/>
    <x v="3"/>
  </r>
  <r>
    <n v="548357"/>
    <x v="4"/>
    <d v="2012-05-07T00:00:00"/>
    <x v="55"/>
    <x v="2"/>
    <s v="Delhi Daredevils"/>
    <s v="Kolkata Knight Riders"/>
    <x v="7"/>
    <x v="1"/>
    <x v="0"/>
  </r>
  <r>
    <n v="548358"/>
    <x v="4"/>
    <d v="2012-05-08T00:00:00"/>
    <x v="5"/>
    <x v="26"/>
    <s v="Pune Warriors"/>
    <s v="Rajasthan Royals"/>
    <x v="9"/>
    <x v="1"/>
    <x v="4"/>
  </r>
  <r>
    <n v="548359"/>
    <x v="4"/>
    <d v="2012-05-08T00:00:00"/>
    <x v="131"/>
    <x v="6"/>
    <s v="Deccan Chargers"/>
    <s v="Kings XI Punjab"/>
    <x v="4"/>
    <x v="0"/>
    <x v="5"/>
  </r>
  <r>
    <n v="548360"/>
    <x v="4"/>
    <d v="2012-05-09T00:00:00"/>
    <x v="45"/>
    <x v="3"/>
    <s v="Mumbai Indians"/>
    <s v="Royal Challengers Bangalore"/>
    <x v="0"/>
    <x v="0"/>
    <x v="3"/>
  </r>
  <r>
    <n v="548329"/>
    <x v="4"/>
    <d v="2012-05-10T00:00:00"/>
    <x v="79"/>
    <x v="6"/>
    <s v="Deccan Chargers"/>
    <s v="Delhi Daredevils"/>
    <x v="4"/>
    <x v="1"/>
    <x v="2"/>
  </r>
  <r>
    <n v="548361"/>
    <x v="4"/>
    <d v="2012-05-10T00:00:00"/>
    <x v="134"/>
    <x v="5"/>
    <s v="Rajasthan Royals"/>
    <s v="Chennai Super Kings"/>
    <x v="1"/>
    <x v="0"/>
    <x v="1"/>
  </r>
  <r>
    <n v="548362"/>
    <x v="4"/>
    <d v="2012-05-11T00:00:00"/>
    <x v="45"/>
    <x v="26"/>
    <s v="Pune Warriors"/>
    <s v="Royal Challengers Bangalore"/>
    <x v="9"/>
    <x v="0"/>
    <x v="3"/>
  </r>
  <r>
    <n v="548363"/>
    <x v="4"/>
    <d v="2012-05-12T00:00:00"/>
    <x v="57"/>
    <x v="4"/>
    <s v="Kolkata Knight Riders"/>
    <s v="Mumbai Indians"/>
    <x v="3"/>
    <x v="1"/>
    <x v="7"/>
  </r>
  <r>
    <n v="548364"/>
    <x v="4"/>
    <d v="2012-05-12T00:00:00"/>
    <x v="134"/>
    <x v="7"/>
    <s v="Chennai Super Kings"/>
    <s v="Delhi Daredevils"/>
    <x v="1"/>
    <x v="0"/>
    <x v="1"/>
  </r>
  <r>
    <n v="548365"/>
    <x v="4"/>
    <d v="2012-05-13T00:00:00"/>
    <x v="135"/>
    <x v="5"/>
    <s v="Rajasthan Royals"/>
    <s v="Pune Warriors"/>
    <x v="2"/>
    <x v="1"/>
    <x v="4"/>
  </r>
  <r>
    <n v="548366"/>
    <x v="4"/>
    <d v="2012-05-13T00:00:00"/>
    <x v="4"/>
    <x v="1"/>
    <s v="Kings XI Punjab"/>
    <s v="Deccan Chargers"/>
    <x v="4"/>
    <x v="1"/>
    <x v="5"/>
  </r>
  <r>
    <n v="548367"/>
    <x v="4"/>
    <d v="2012-05-14T00:00:00"/>
    <x v="83"/>
    <x v="0"/>
    <s v="Royal Challengers Bangalore"/>
    <s v="Mumbai Indians"/>
    <x v="3"/>
    <x v="0"/>
    <x v="7"/>
  </r>
  <r>
    <n v="548368"/>
    <x v="4"/>
    <d v="2012-05-14T00:00:00"/>
    <x v="1"/>
    <x v="4"/>
    <s v="Kolkata Knight Riders"/>
    <s v="Chennai Super Kings"/>
    <x v="1"/>
    <x v="0"/>
    <x v="1"/>
  </r>
  <r>
    <n v="548369"/>
    <x v="4"/>
    <d v="2012-05-15T00:00:00"/>
    <x v="136"/>
    <x v="2"/>
    <s v="Delhi Daredevils"/>
    <s v="Kings XI Punjab"/>
    <x v="5"/>
    <x v="1"/>
    <x v="2"/>
  </r>
  <r>
    <n v="548370"/>
    <x v="4"/>
    <d v="2012-05-16T00:00:00"/>
    <x v="127"/>
    <x v="3"/>
    <s v="Mumbai Indians"/>
    <s v="Kolkata Knight Riders"/>
    <x v="3"/>
    <x v="0"/>
    <x v="0"/>
  </r>
  <r>
    <n v="548371"/>
    <x v="4"/>
    <d v="2012-05-17T00:00:00"/>
    <x v="11"/>
    <x v="22"/>
    <s v="Kings XI Punjab"/>
    <s v="Chennai Super Kings"/>
    <x v="5"/>
    <x v="0"/>
    <x v="5"/>
  </r>
  <r>
    <n v="548372"/>
    <x v="4"/>
    <d v="2012-05-17T00:00:00"/>
    <x v="45"/>
    <x v="2"/>
    <s v="Delhi Daredevils"/>
    <s v="Royal Challengers Bangalore"/>
    <x v="7"/>
    <x v="0"/>
    <x v="3"/>
  </r>
  <r>
    <n v="548373"/>
    <x v="4"/>
    <d v="2012-05-18T00:00:00"/>
    <x v="101"/>
    <x v="6"/>
    <s v="Deccan Chargers"/>
    <s v="Rajasthan Royals"/>
    <x v="2"/>
    <x v="1"/>
    <x v="6"/>
  </r>
  <r>
    <n v="548374"/>
    <x v="4"/>
    <d v="2012-05-19T00:00:00"/>
    <x v="136"/>
    <x v="22"/>
    <s v="Kings XI Punjab"/>
    <s v="Delhi Daredevils"/>
    <x v="7"/>
    <x v="0"/>
    <x v="2"/>
  </r>
  <r>
    <n v="548375"/>
    <x v="4"/>
    <d v="2012-05-19T00:00:00"/>
    <x v="125"/>
    <x v="26"/>
    <s v="Pune Warriors"/>
    <s v="Kolkata Knight Riders"/>
    <x v="6"/>
    <x v="1"/>
    <x v="0"/>
  </r>
  <r>
    <n v="548376"/>
    <x v="4"/>
    <d v="2012-05-20T00:00:00"/>
    <x v="101"/>
    <x v="6"/>
    <s v="Deccan Chargers"/>
    <s v="Royal Challengers Bangalore"/>
    <x v="0"/>
    <x v="0"/>
    <x v="6"/>
  </r>
  <r>
    <n v="548377"/>
    <x v="4"/>
    <d v="2012-05-20T00:00:00"/>
    <x v="60"/>
    <x v="5"/>
    <s v="Rajasthan Royals"/>
    <s v="Mumbai Indians"/>
    <x v="2"/>
    <x v="1"/>
    <x v="7"/>
  </r>
  <r>
    <n v="548378"/>
    <x v="4"/>
    <d v="2012-05-22T00:00:00"/>
    <x v="8"/>
    <x v="26"/>
    <s v="Delhi Daredevils"/>
    <s v="Kolkata Knight Riders"/>
    <x v="6"/>
    <x v="1"/>
    <x v="0"/>
  </r>
  <r>
    <n v="548379"/>
    <x v="4"/>
    <d v="2012-05-23T00:00:00"/>
    <x v="13"/>
    <x v="0"/>
    <s v="Chennai Super Kings"/>
    <s v="Mumbai Indians"/>
    <x v="3"/>
    <x v="0"/>
    <x v="1"/>
  </r>
  <r>
    <n v="548380"/>
    <x v="4"/>
    <d v="2012-05-25T00:00:00"/>
    <x v="81"/>
    <x v="7"/>
    <s v="Delhi Daredevils"/>
    <s v="Chennai Super Kings"/>
    <x v="7"/>
    <x v="0"/>
    <x v="1"/>
  </r>
  <r>
    <n v="548381"/>
    <x v="4"/>
    <d v="2012-05-27T00:00:00"/>
    <x v="137"/>
    <x v="7"/>
    <s v="Kolkata Knight Riders"/>
    <s v="Chennai Super Kings"/>
    <x v="1"/>
    <x v="1"/>
    <x v="0"/>
  </r>
  <r>
    <n v="597998"/>
    <x v="5"/>
    <d v="2013-04-03T00:00:00"/>
    <x v="127"/>
    <x v="4"/>
    <s v="Kolkata Knight Riders"/>
    <s v="Delhi Daredevils"/>
    <x v="6"/>
    <x v="0"/>
    <x v="0"/>
  </r>
  <r>
    <n v="597999"/>
    <x v="5"/>
    <d v="2013-04-04T00:00:00"/>
    <x v="45"/>
    <x v="0"/>
    <s v="Royal Challengers Bangalore"/>
    <s v="Mumbai Indians"/>
    <x v="3"/>
    <x v="0"/>
    <x v="3"/>
  </r>
  <r>
    <n v="598000"/>
    <x v="5"/>
    <d v="2013-04-05T00:00:00"/>
    <x v="27"/>
    <x v="6"/>
    <s v="Sunrisers Hyderabad"/>
    <s v="Pune Warriors"/>
    <x v="9"/>
    <x v="0"/>
    <x v="11"/>
  </r>
  <r>
    <n v="598001"/>
    <x v="5"/>
    <d v="2013-04-06T00:00:00"/>
    <x v="41"/>
    <x v="2"/>
    <s v="Delhi Daredevils"/>
    <s v="Rajasthan Royals"/>
    <x v="2"/>
    <x v="1"/>
    <x v="4"/>
  </r>
  <r>
    <n v="598002"/>
    <x v="5"/>
    <d v="2013-04-06T00:00:00"/>
    <x v="90"/>
    <x v="7"/>
    <s v="Chennai Super Kings"/>
    <s v="Mumbai Indians"/>
    <x v="3"/>
    <x v="1"/>
    <x v="7"/>
  </r>
  <r>
    <n v="598003"/>
    <x v="5"/>
    <d v="2013-04-07T00:00:00"/>
    <x v="138"/>
    <x v="26"/>
    <s v="Pune Warriors"/>
    <s v="Kings XI Punjab"/>
    <x v="9"/>
    <x v="1"/>
    <x v="5"/>
  </r>
  <r>
    <n v="598004"/>
    <x v="5"/>
    <d v="2013-04-07T00:00:00"/>
    <x v="139"/>
    <x v="6"/>
    <s v="Sunrisers Hyderabad"/>
    <s v="Royal Challengers Bangalore"/>
    <x v="0"/>
    <x v="1"/>
    <x v="11"/>
  </r>
  <r>
    <n v="598005"/>
    <x v="5"/>
    <d v="2013-04-08T00:00:00"/>
    <x v="97"/>
    <x v="5"/>
    <s v="Rajasthan Royals"/>
    <s v="Kolkata Knight Riders"/>
    <x v="6"/>
    <x v="0"/>
    <x v="4"/>
  </r>
  <r>
    <n v="598006"/>
    <x v="5"/>
    <d v="2013-04-09T00:00:00"/>
    <x v="34"/>
    <x v="3"/>
    <s v="Mumbai Indians"/>
    <s v="Delhi Daredevils"/>
    <x v="3"/>
    <x v="1"/>
    <x v="7"/>
  </r>
  <r>
    <n v="598048"/>
    <x v="5"/>
    <d v="2013-04-09T00:00:00"/>
    <x v="104"/>
    <x v="0"/>
    <s v="Royal Challengers Bangalore"/>
    <s v="Sunrisers Hyderabad"/>
    <x v="10"/>
    <x v="1"/>
    <x v="3"/>
  </r>
  <r>
    <n v="598007"/>
    <x v="5"/>
    <d v="2013-04-10T00:00:00"/>
    <x v="1"/>
    <x v="1"/>
    <s v="Kings XI Punjab"/>
    <s v="Chennai Super Kings"/>
    <x v="1"/>
    <x v="0"/>
    <x v="1"/>
  </r>
  <r>
    <n v="598008"/>
    <x v="5"/>
    <d v="2013-04-11T00:00:00"/>
    <x v="45"/>
    <x v="0"/>
    <s v="Royal Challengers Bangalore"/>
    <s v="Kolkata Knight Riders"/>
    <x v="0"/>
    <x v="0"/>
    <x v="3"/>
  </r>
  <r>
    <n v="598009"/>
    <x v="5"/>
    <d v="2013-04-11T00:00:00"/>
    <x v="140"/>
    <x v="26"/>
    <s v="Pune Warriors"/>
    <s v="Rajasthan Royals"/>
    <x v="2"/>
    <x v="1"/>
    <x v="8"/>
  </r>
  <r>
    <n v="598010"/>
    <x v="5"/>
    <d v="2013-04-12T00:00:00"/>
    <x v="27"/>
    <x v="2"/>
    <s v="Delhi Daredevils"/>
    <s v="Sunrisers Hyderabad"/>
    <x v="7"/>
    <x v="1"/>
    <x v="11"/>
  </r>
  <r>
    <n v="598011"/>
    <x v="5"/>
    <d v="2013-04-13T00:00:00"/>
    <x v="57"/>
    <x v="3"/>
    <s v="Mumbai Indians"/>
    <s v="Pune Warriors"/>
    <x v="3"/>
    <x v="1"/>
    <x v="7"/>
  </r>
  <r>
    <n v="598012"/>
    <x v="5"/>
    <d v="2013-04-13T00:00:00"/>
    <x v="120"/>
    <x v="7"/>
    <s v="Chennai Super Kings"/>
    <s v="Royal Challengers Bangalore"/>
    <x v="1"/>
    <x v="0"/>
    <x v="1"/>
  </r>
  <r>
    <n v="598013"/>
    <x v="5"/>
    <d v="2013-04-14T00:00:00"/>
    <x v="56"/>
    <x v="4"/>
    <s v="Kolkata Knight Riders"/>
    <s v="Sunrisers Hyderabad"/>
    <x v="6"/>
    <x v="1"/>
    <x v="0"/>
  </r>
  <r>
    <n v="598014"/>
    <x v="5"/>
    <d v="2013-04-14T00:00:00"/>
    <x v="141"/>
    <x v="5"/>
    <s v="Rajasthan Royals"/>
    <s v="Kings XI Punjab"/>
    <x v="2"/>
    <x v="0"/>
    <x v="4"/>
  </r>
  <r>
    <n v="598015"/>
    <x v="5"/>
    <d v="2013-04-15T00:00:00"/>
    <x v="118"/>
    <x v="7"/>
    <s v="Chennai Super Kings"/>
    <s v="Pune Warriors"/>
    <x v="9"/>
    <x v="1"/>
    <x v="8"/>
  </r>
  <r>
    <n v="598016"/>
    <x v="5"/>
    <d v="2013-04-16T00:00:00"/>
    <x v="142"/>
    <x v="1"/>
    <s v="Kings XI Punjab"/>
    <s v="Kolkata Knight Riders"/>
    <x v="6"/>
    <x v="0"/>
    <x v="5"/>
  </r>
  <r>
    <n v="598017"/>
    <x v="5"/>
    <d v="2013-04-16T00:00:00"/>
    <x v="104"/>
    <x v="0"/>
    <s v="Royal Challengers Bangalore"/>
    <s v="Delhi Daredevils"/>
    <x v="0"/>
    <x v="0"/>
    <x v="3"/>
  </r>
  <r>
    <n v="598018"/>
    <x v="5"/>
    <d v="2013-04-17T00:00:00"/>
    <x v="27"/>
    <x v="27"/>
    <s v="Pune Warriors"/>
    <s v="Sunrisers Hyderabad"/>
    <x v="9"/>
    <x v="0"/>
    <x v="11"/>
  </r>
  <r>
    <n v="598019"/>
    <x v="5"/>
    <d v="2013-04-17T00:00:00"/>
    <x v="119"/>
    <x v="5"/>
    <s v="Rajasthan Royals"/>
    <s v="Mumbai Indians"/>
    <x v="2"/>
    <x v="1"/>
    <x v="4"/>
  </r>
  <r>
    <n v="598020"/>
    <x v="5"/>
    <d v="2013-04-18T00:00:00"/>
    <x v="1"/>
    <x v="2"/>
    <s v="Delhi Daredevils"/>
    <s v="Chennai Super Kings"/>
    <x v="1"/>
    <x v="1"/>
    <x v="1"/>
  </r>
  <r>
    <n v="598021"/>
    <x v="5"/>
    <d v="2013-04-19T00:00:00"/>
    <x v="139"/>
    <x v="6"/>
    <s v="Sunrisers Hyderabad"/>
    <s v="Kings XI Punjab"/>
    <x v="5"/>
    <x v="1"/>
    <x v="11"/>
  </r>
  <r>
    <n v="598022"/>
    <x v="5"/>
    <d v="2013-04-20T00:00:00"/>
    <x v="120"/>
    <x v="4"/>
    <s v="Kolkata Knight Riders"/>
    <s v="Chennai Super Kings"/>
    <x v="6"/>
    <x v="1"/>
    <x v="1"/>
  </r>
  <r>
    <n v="598023"/>
    <x v="5"/>
    <d v="2013-04-20T00:00:00"/>
    <x v="36"/>
    <x v="0"/>
    <s v="Royal Challengers Bangalore"/>
    <s v="Rajasthan Royals"/>
    <x v="0"/>
    <x v="0"/>
    <x v="3"/>
  </r>
  <r>
    <n v="598024"/>
    <x v="5"/>
    <d v="2013-04-21T00:00:00"/>
    <x v="6"/>
    <x v="2"/>
    <s v="Delhi Daredevils"/>
    <s v="Mumbai Indians"/>
    <x v="3"/>
    <x v="1"/>
    <x v="2"/>
  </r>
  <r>
    <n v="598025"/>
    <x v="5"/>
    <d v="2013-04-21T00:00:00"/>
    <x v="143"/>
    <x v="1"/>
    <s v="Kings XI Punjab"/>
    <s v="Pune Warriors"/>
    <x v="5"/>
    <x v="0"/>
    <x v="5"/>
  </r>
  <r>
    <n v="598026"/>
    <x v="5"/>
    <d v="2013-04-22T00:00:00"/>
    <x v="1"/>
    <x v="7"/>
    <s v="Chennai Super Kings"/>
    <s v="Rajasthan Royals"/>
    <x v="2"/>
    <x v="1"/>
    <x v="1"/>
  </r>
  <r>
    <n v="598027"/>
    <x v="5"/>
    <d v="2013-04-23T00:00:00"/>
    <x v="45"/>
    <x v="0"/>
    <s v="Royal Challengers Bangalore"/>
    <s v="Pune Warriors"/>
    <x v="9"/>
    <x v="0"/>
    <x v="3"/>
  </r>
  <r>
    <n v="598059"/>
    <x v="5"/>
    <d v="2013-04-23T00:00:00"/>
    <x v="89"/>
    <x v="2"/>
    <s v="Delhi Daredevils"/>
    <s v="Kings XI Punjab"/>
    <x v="5"/>
    <x v="0"/>
    <x v="5"/>
  </r>
  <r>
    <n v="598029"/>
    <x v="5"/>
    <d v="2013-04-24T00:00:00"/>
    <x v="60"/>
    <x v="4"/>
    <s v="Kolkata Knight Riders"/>
    <s v="Mumbai Indians"/>
    <x v="6"/>
    <x v="1"/>
    <x v="7"/>
  </r>
  <r>
    <n v="598030"/>
    <x v="5"/>
    <d v="2013-04-25T00:00:00"/>
    <x v="13"/>
    <x v="7"/>
    <s v="Chennai Super Kings"/>
    <s v="Sunrisers Hyderabad"/>
    <x v="10"/>
    <x v="1"/>
    <x v="1"/>
  </r>
  <r>
    <n v="598031"/>
    <x v="5"/>
    <d v="2013-04-26T00:00:00"/>
    <x v="55"/>
    <x v="4"/>
    <s v="Kolkata Knight Riders"/>
    <s v="Kings XI Punjab"/>
    <x v="5"/>
    <x v="1"/>
    <x v="0"/>
  </r>
  <r>
    <n v="598032"/>
    <x v="5"/>
    <d v="2013-04-27T00:00:00"/>
    <x v="141"/>
    <x v="5"/>
    <s v="Rajasthan Royals"/>
    <s v="Sunrisers Hyderabad"/>
    <x v="10"/>
    <x v="1"/>
    <x v="4"/>
  </r>
  <r>
    <n v="598033"/>
    <x v="5"/>
    <d v="2013-04-27T00:00:00"/>
    <x v="60"/>
    <x v="3"/>
    <s v="Mumbai Indians"/>
    <s v="Royal Challengers Bangalore"/>
    <x v="3"/>
    <x v="1"/>
    <x v="7"/>
  </r>
  <r>
    <n v="598034"/>
    <x v="5"/>
    <d v="2013-04-28T00:00:00"/>
    <x v="1"/>
    <x v="7"/>
    <s v="Chennai Super Kings"/>
    <s v="Kolkata Knight Riders"/>
    <x v="6"/>
    <x v="0"/>
    <x v="1"/>
  </r>
  <r>
    <n v="598035"/>
    <x v="5"/>
    <d v="2013-04-28T00:00:00"/>
    <x v="79"/>
    <x v="28"/>
    <s v="Delhi Daredevils"/>
    <s v="Pune Warriors"/>
    <x v="9"/>
    <x v="0"/>
    <x v="2"/>
  </r>
  <r>
    <n v="598036"/>
    <x v="5"/>
    <d v="2013-04-29T00:00:00"/>
    <x v="144"/>
    <x v="5"/>
    <s v="Rajasthan Royals"/>
    <s v="Royal Challengers Bangalore"/>
    <x v="2"/>
    <x v="0"/>
    <x v="4"/>
  </r>
  <r>
    <n v="598037"/>
    <x v="5"/>
    <d v="2013-04-29T00:00:00"/>
    <x v="57"/>
    <x v="3"/>
    <s v="Mumbai Indians"/>
    <s v="Kings XI Punjab"/>
    <x v="3"/>
    <x v="1"/>
    <x v="7"/>
  </r>
  <r>
    <n v="598038"/>
    <x v="5"/>
    <d v="2013-04-30T00:00:00"/>
    <x v="13"/>
    <x v="26"/>
    <s v="Pune Warriors"/>
    <s v="Chennai Super Kings"/>
    <x v="1"/>
    <x v="1"/>
    <x v="1"/>
  </r>
  <r>
    <n v="598039"/>
    <x v="5"/>
    <d v="2013-05-01T00:00:00"/>
    <x v="105"/>
    <x v="6"/>
    <s v="Sunrisers Hyderabad"/>
    <s v="Mumbai Indians"/>
    <x v="3"/>
    <x v="1"/>
    <x v="11"/>
  </r>
  <r>
    <n v="598040"/>
    <x v="5"/>
    <d v="2013-05-01T00:00:00"/>
    <x v="79"/>
    <x v="28"/>
    <s v="Delhi Daredevils"/>
    <s v="Kolkata Knight Riders"/>
    <x v="6"/>
    <x v="1"/>
    <x v="2"/>
  </r>
  <r>
    <n v="598041"/>
    <x v="5"/>
    <d v="2013-05-02T00:00:00"/>
    <x v="38"/>
    <x v="7"/>
    <s v="Chennai Super Kings"/>
    <s v="Kings XI Punjab"/>
    <x v="1"/>
    <x v="1"/>
    <x v="1"/>
  </r>
  <r>
    <n v="598042"/>
    <x v="5"/>
    <d v="2013-05-02T00:00:00"/>
    <x v="46"/>
    <x v="26"/>
    <s v="Pune Warriors"/>
    <s v="Royal Challengers Bangalore"/>
    <x v="0"/>
    <x v="1"/>
    <x v="3"/>
  </r>
  <r>
    <n v="598043"/>
    <x v="5"/>
    <d v="2013-05-03T00:00:00"/>
    <x v="8"/>
    <x v="4"/>
    <s v="Kolkata Knight Riders"/>
    <s v="Rajasthan Royals"/>
    <x v="2"/>
    <x v="1"/>
    <x v="0"/>
  </r>
  <r>
    <n v="598044"/>
    <x v="5"/>
    <d v="2013-05-04T00:00:00"/>
    <x v="145"/>
    <x v="6"/>
    <s v="Sunrisers Hyderabad"/>
    <s v="Delhi Daredevils"/>
    <x v="7"/>
    <x v="1"/>
    <x v="11"/>
  </r>
  <r>
    <n v="598046"/>
    <x v="5"/>
    <d v="2013-05-05T00:00:00"/>
    <x v="146"/>
    <x v="3"/>
    <s v="Mumbai Indians"/>
    <s v="Chennai Super Kings"/>
    <x v="3"/>
    <x v="1"/>
    <x v="7"/>
  </r>
  <r>
    <n v="598047"/>
    <x v="5"/>
    <d v="2013-05-05T00:00:00"/>
    <x v="119"/>
    <x v="5"/>
    <s v="Rajasthan Royals"/>
    <s v="Pune Warriors"/>
    <x v="9"/>
    <x v="1"/>
    <x v="4"/>
  </r>
  <r>
    <n v="598064"/>
    <x v="5"/>
    <d v="2013-05-06T00:00:00"/>
    <x v="143"/>
    <x v="1"/>
    <s v="Kings XI Punjab"/>
    <s v="Royal Challengers Bangalore"/>
    <x v="5"/>
    <x v="0"/>
    <x v="5"/>
  </r>
  <r>
    <n v="598049"/>
    <x v="5"/>
    <d v="2013-05-07T00:00:00"/>
    <x v="119"/>
    <x v="5"/>
    <s v="Rajasthan Royals"/>
    <s v="Delhi Daredevils"/>
    <x v="7"/>
    <x v="1"/>
    <x v="4"/>
  </r>
  <r>
    <n v="598050"/>
    <x v="5"/>
    <d v="2013-05-07T00:00:00"/>
    <x v="40"/>
    <x v="3"/>
    <s v="Mumbai Indians"/>
    <s v="Kolkata Knight Riders"/>
    <x v="3"/>
    <x v="1"/>
    <x v="7"/>
  </r>
  <r>
    <n v="598051"/>
    <x v="5"/>
    <d v="2013-05-08T00:00:00"/>
    <x v="38"/>
    <x v="6"/>
    <s v="Sunrisers Hyderabad"/>
    <s v="Chennai Super Kings"/>
    <x v="10"/>
    <x v="0"/>
    <x v="1"/>
  </r>
  <r>
    <n v="598052"/>
    <x v="5"/>
    <d v="2013-05-09T00:00:00"/>
    <x v="147"/>
    <x v="1"/>
    <s v="Kings XI Punjab"/>
    <s v="Rajasthan Royals"/>
    <x v="2"/>
    <x v="0"/>
    <x v="4"/>
  </r>
  <r>
    <n v="598053"/>
    <x v="5"/>
    <d v="2013-05-09T00:00:00"/>
    <x v="56"/>
    <x v="26"/>
    <s v="Pune Warriors"/>
    <s v="Kolkata Knight Riders"/>
    <x v="6"/>
    <x v="1"/>
    <x v="0"/>
  </r>
  <r>
    <n v="598054"/>
    <x v="5"/>
    <d v="2013-05-10T00:00:00"/>
    <x v="93"/>
    <x v="2"/>
    <s v="Delhi Daredevils"/>
    <s v="Royal Challengers Bangalore"/>
    <x v="7"/>
    <x v="0"/>
    <x v="3"/>
  </r>
  <r>
    <n v="598055"/>
    <x v="5"/>
    <d v="2013-05-11T00:00:00"/>
    <x v="146"/>
    <x v="26"/>
    <s v="Pune Warriors"/>
    <s v="Mumbai Indians"/>
    <x v="9"/>
    <x v="1"/>
    <x v="7"/>
  </r>
  <r>
    <n v="598056"/>
    <x v="5"/>
    <d v="2013-05-11T00:00:00"/>
    <x v="148"/>
    <x v="1"/>
    <s v="Kings XI Punjab"/>
    <s v="Sunrisers Hyderabad"/>
    <x v="5"/>
    <x v="0"/>
    <x v="11"/>
  </r>
  <r>
    <n v="598057"/>
    <x v="5"/>
    <d v="2013-05-12T00:00:00"/>
    <x v="55"/>
    <x v="29"/>
    <s v="Kolkata Knight Riders"/>
    <s v="Royal Challengers Bangalore"/>
    <x v="6"/>
    <x v="0"/>
    <x v="0"/>
  </r>
  <r>
    <n v="598058"/>
    <x v="5"/>
    <d v="2013-05-12T00:00:00"/>
    <x v="5"/>
    <x v="5"/>
    <s v="Rajasthan Royals"/>
    <s v="Chennai Super Kings"/>
    <x v="2"/>
    <x v="0"/>
    <x v="4"/>
  </r>
  <r>
    <n v="598060"/>
    <x v="5"/>
    <d v="2013-05-13T00:00:00"/>
    <x v="90"/>
    <x v="3"/>
    <s v="Mumbai Indians"/>
    <s v="Sunrisers Hyderabad"/>
    <x v="10"/>
    <x v="1"/>
    <x v="7"/>
  </r>
  <r>
    <n v="598045"/>
    <x v="5"/>
    <d v="2013-05-14T00:00:00"/>
    <x v="11"/>
    <x v="0"/>
    <s v="Royal Challengers Bangalore"/>
    <s v="Kings XI Punjab"/>
    <x v="5"/>
    <x v="0"/>
    <x v="5"/>
  </r>
  <r>
    <n v="598062"/>
    <x v="5"/>
    <d v="2013-05-14T00:00:00"/>
    <x v="13"/>
    <x v="7"/>
    <s v="Chennai Super Kings"/>
    <s v="Delhi Daredevils"/>
    <x v="1"/>
    <x v="1"/>
    <x v="1"/>
  </r>
  <r>
    <n v="598061"/>
    <x v="5"/>
    <d v="2013-05-15T00:00:00"/>
    <x v="68"/>
    <x v="29"/>
    <s v="Kolkata Knight Riders"/>
    <s v="Pune Warriors"/>
    <x v="6"/>
    <x v="0"/>
    <x v="8"/>
  </r>
  <r>
    <n v="598063"/>
    <x v="5"/>
    <d v="2013-05-15T00:00:00"/>
    <x v="149"/>
    <x v="3"/>
    <s v="Mumbai Indians"/>
    <s v="Rajasthan Royals"/>
    <x v="2"/>
    <x v="0"/>
    <x v="7"/>
  </r>
  <r>
    <n v="598028"/>
    <x v="5"/>
    <d v="2013-05-16T00:00:00"/>
    <x v="143"/>
    <x v="22"/>
    <s v="Kings XI Punjab"/>
    <s v="Delhi Daredevils"/>
    <x v="7"/>
    <x v="0"/>
    <x v="5"/>
  </r>
  <r>
    <n v="598065"/>
    <x v="5"/>
    <d v="2013-05-17T00:00:00"/>
    <x v="27"/>
    <x v="6"/>
    <s v="Sunrisers Hyderabad"/>
    <s v="Rajasthan Royals"/>
    <x v="10"/>
    <x v="1"/>
    <x v="11"/>
  </r>
  <r>
    <n v="598066"/>
    <x v="5"/>
    <d v="2013-05-18T00:00:00"/>
    <x v="133"/>
    <x v="22"/>
    <s v="Kings XI Punjab"/>
    <s v="Mumbai Indians"/>
    <x v="3"/>
    <x v="0"/>
    <x v="5"/>
  </r>
  <r>
    <n v="598068"/>
    <x v="5"/>
    <d v="2013-05-18T00:00:00"/>
    <x v="104"/>
    <x v="0"/>
    <s v="Royal Challengers Bangalore"/>
    <s v="Chennai Super Kings"/>
    <x v="1"/>
    <x v="0"/>
    <x v="3"/>
  </r>
  <r>
    <n v="598067"/>
    <x v="5"/>
    <d v="2013-05-19T00:00:00"/>
    <x v="150"/>
    <x v="26"/>
    <s v="Pune Warriors"/>
    <s v="Delhi Daredevils"/>
    <x v="9"/>
    <x v="1"/>
    <x v="8"/>
  </r>
  <r>
    <n v="598069"/>
    <x v="5"/>
    <d v="2013-05-19T00:00:00"/>
    <x v="148"/>
    <x v="6"/>
    <s v="Sunrisers Hyderabad"/>
    <s v="Kolkata Knight Riders"/>
    <x v="6"/>
    <x v="1"/>
    <x v="11"/>
  </r>
  <r>
    <n v="598070"/>
    <x v="5"/>
    <d v="2013-05-21T00:00:00"/>
    <x v="1"/>
    <x v="2"/>
    <s v="Chennai Super Kings"/>
    <s v="Mumbai Indians"/>
    <x v="1"/>
    <x v="1"/>
    <x v="1"/>
  </r>
  <r>
    <n v="598071"/>
    <x v="5"/>
    <d v="2013-05-22T00:00:00"/>
    <x v="66"/>
    <x v="2"/>
    <s v="Rajasthan Royals"/>
    <s v="Sunrisers Hyderabad"/>
    <x v="10"/>
    <x v="1"/>
    <x v="4"/>
  </r>
  <r>
    <n v="598072"/>
    <x v="5"/>
    <d v="2013-05-24T00:00:00"/>
    <x v="62"/>
    <x v="4"/>
    <s v="Mumbai Indians"/>
    <s v="Rajasthan Royals"/>
    <x v="2"/>
    <x v="1"/>
    <x v="7"/>
  </r>
  <r>
    <n v="598073"/>
    <x v="5"/>
    <d v="2013-05-26T00:00:00"/>
    <x v="90"/>
    <x v="4"/>
    <s v="Chennai Super Kings"/>
    <s v="Mumbai Indians"/>
    <x v="3"/>
    <x v="1"/>
    <x v="7"/>
  </r>
  <r>
    <n v="729279"/>
    <x v="6"/>
    <d v="2014-04-16T00:00:00"/>
    <x v="55"/>
    <x v="30"/>
    <s v="Mumbai Indians"/>
    <s v="Kolkata Knight Riders"/>
    <x v="6"/>
    <x v="1"/>
    <x v="0"/>
  </r>
  <r>
    <n v="729281"/>
    <x v="6"/>
    <d v="2014-04-17T00:00:00"/>
    <x v="151"/>
    <x v="31"/>
    <s v="Delhi Daredevils"/>
    <s v="Royal Challengers Bangalore"/>
    <x v="0"/>
    <x v="0"/>
    <x v="3"/>
  </r>
  <r>
    <n v="729283"/>
    <x v="6"/>
    <d v="2014-04-18T00:00:00"/>
    <x v="152"/>
    <x v="30"/>
    <s v="Chennai Super Kings"/>
    <s v="Kings XI Punjab"/>
    <x v="1"/>
    <x v="1"/>
    <x v="5"/>
  </r>
  <r>
    <n v="729285"/>
    <x v="6"/>
    <d v="2014-04-18T00:00:00"/>
    <x v="119"/>
    <x v="30"/>
    <s v="Sunrisers Hyderabad"/>
    <s v="Rajasthan Royals"/>
    <x v="2"/>
    <x v="0"/>
    <x v="4"/>
  </r>
  <r>
    <n v="729287"/>
    <x v="6"/>
    <d v="2014-04-19T00:00:00"/>
    <x v="148"/>
    <x v="32"/>
    <s v="Royal Challengers Bangalore"/>
    <s v="Mumbai Indians"/>
    <x v="0"/>
    <x v="0"/>
    <x v="3"/>
  </r>
  <r>
    <n v="729289"/>
    <x v="6"/>
    <d v="2014-04-19T00:00:00"/>
    <x v="52"/>
    <x v="32"/>
    <s v="Kolkata Knight Riders"/>
    <s v="Delhi Daredevils"/>
    <x v="6"/>
    <x v="1"/>
    <x v="2"/>
  </r>
  <r>
    <n v="729291"/>
    <x v="6"/>
    <d v="2014-04-20T00:00:00"/>
    <x v="152"/>
    <x v="31"/>
    <s v="Rajasthan Royals"/>
    <s v="Kings XI Punjab"/>
    <x v="5"/>
    <x v="0"/>
    <x v="5"/>
  </r>
  <r>
    <n v="729293"/>
    <x v="6"/>
    <d v="2014-04-21T00:00:00"/>
    <x v="38"/>
    <x v="30"/>
    <s v="Chennai Super Kings"/>
    <s v="Delhi Daredevils"/>
    <x v="1"/>
    <x v="1"/>
    <x v="1"/>
  </r>
  <r>
    <n v="729295"/>
    <x v="6"/>
    <d v="2014-04-22T00:00:00"/>
    <x v="152"/>
    <x v="31"/>
    <s v="Kings XI Punjab"/>
    <s v="Sunrisers Hyderabad"/>
    <x v="10"/>
    <x v="0"/>
    <x v="5"/>
  </r>
  <r>
    <n v="729297"/>
    <x v="6"/>
    <d v="2014-04-23T00:00:00"/>
    <x v="120"/>
    <x v="32"/>
    <s v="Rajasthan Royals"/>
    <s v="Chennai Super Kings"/>
    <x v="2"/>
    <x v="0"/>
    <x v="1"/>
  </r>
  <r>
    <n v="729299"/>
    <x v="6"/>
    <d v="2014-04-24T00:00:00"/>
    <x v="153"/>
    <x v="31"/>
    <s v="Royal Challengers Bangalore"/>
    <s v="Kolkata Knight Riders"/>
    <x v="0"/>
    <x v="0"/>
    <x v="0"/>
  </r>
  <r>
    <n v="729301"/>
    <x v="6"/>
    <d v="2014-04-25T00:00:00"/>
    <x v="140"/>
    <x v="32"/>
    <s v="Sunrisers Hyderabad"/>
    <s v="Delhi Daredevils"/>
    <x v="10"/>
    <x v="1"/>
    <x v="11"/>
  </r>
  <r>
    <n v="729303"/>
    <x v="6"/>
    <d v="2014-04-25T00:00:00"/>
    <x v="154"/>
    <x v="32"/>
    <s v="Chennai Super Kings"/>
    <s v="Mumbai Indians"/>
    <x v="3"/>
    <x v="1"/>
    <x v="1"/>
  </r>
  <r>
    <n v="729305"/>
    <x v="6"/>
    <d v="2014-04-26T00:00:00"/>
    <x v="155"/>
    <x v="30"/>
    <s v="Rajasthan Royals"/>
    <s v="Royal Challengers Bangalore"/>
    <x v="2"/>
    <x v="0"/>
    <x v="4"/>
  </r>
  <r>
    <n v="729307"/>
    <x v="6"/>
    <d v="2014-04-26T00:00:00"/>
    <x v="156"/>
    <x v="30"/>
    <s v="Kolkata Knight Riders"/>
    <s v="Kings XI Punjab"/>
    <x v="6"/>
    <x v="0"/>
    <x v="5"/>
  </r>
  <r>
    <n v="729309"/>
    <x v="6"/>
    <d v="2014-04-27T00:00:00"/>
    <x v="81"/>
    <x v="31"/>
    <s v="Delhi Daredevils"/>
    <s v="Mumbai Indians"/>
    <x v="3"/>
    <x v="1"/>
    <x v="2"/>
  </r>
  <r>
    <n v="729311"/>
    <x v="6"/>
    <d v="2014-04-27T00:00:00"/>
    <x v="60"/>
    <x v="31"/>
    <s v="Sunrisers Hyderabad"/>
    <s v="Chennai Super Kings"/>
    <x v="10"/>
    <x v="1"/>
    <x v="1"/>
  </r>
  <r>
    <n v="729313"/>
    <x v="6"/>
    <d v="2014-04-28T00:00:00"/>
    <x v="156"/>
    <x v="32"/>
    <s v="Kings XI Punjab"/>
    <s v="Royal Challengers Bangalore"/>
    <x v="5"/>
    <x v="0"/>
    <x v="5"/>
  </r>
  <r>
    <n v="729315"/>
    <x v="6"/>
    <d v="2014-04-29T00:00:00"/>
    <x v="141"/>
    <x v="30"/>
    <s v="Kolkata Knight Riders"/>
    <s v="Rajasthan Royals"/>
    <x v="2"/>
    <x v="1"/>
    <x v="4"/>
  </r>
  <r>
    <n v="729317"/>
    <x v="6"/>
    <d v="2014-04-30T00:00:00"/>
    <x v="157"/>
    <x v="32"/>
    <s v="Mumbai Indians"/>
    <s v="Sunrisers Hyderabad"/>
    <x v="3"/>
    <x v="0"/>
    <x v="11"/>
  </r>
  <r>
    <n v="733971"/>
    <x v="6"/>
    <d v="2014-05-02T00:00:00"/>
    <x v="120"/>
    <x v="29"/>
    <s v="Chennai Super Kings"/>
    <s v="Kolkata Knight Riders"/>
    <x v="1"/>
    <x v="1"/>
    <x v="1"/>
  </r>
  <r>
    <n v="733973"/>
    <x v="6"/>
    <d v="2014-05-03T00:00:00"/>
    <x v="158"/>
    <x v="3"/>
    <s v="Mumbai Indians"/>
    <s v="Kings XI Punjab"/>
    <x v="5"/>
    <x v="1"/>
    <x v="7"/>
  </r>
  <r>
    <n v="733975"/>
    <x v="6"/>
    <d v="2014-05-03T00:00:00"/>
    <x v="159"/>
    <x v="2"/>
    <s v="Delhi Daredevils"/>
    <s v="Rajasthan Royals"/>
    <x v="2"/>
    <x v="0"/>
    <x v="4"/>
  </r>
  <r>
    <n v="733977"/>
    <x v="6"/>
    <d v="2014-05-04T00:00:00"/>
    <x v="46"/>
    <x v="0"/>
    <s v="Royal Challengers Bangalore"/>
    <s v="Sunrisers Hyderabad"/>
    <x v="0"/>
    <x v="0"/>
    <x v="3"/>
  </r>
  <r>
    <n v="733979"/>
    <x v="6"/>
    <d v="2014-05-05T00:00:00"/>
    <x v="155"/>
    <x v="18"/>
    <s v="Rajasthan Royals"/>
    <s v="Kolkata Knight Riders"/>
    <x v="6"/>
    <x v="0"/>
    <x v="4"/>
  </r>
  <r>
    <n v="733981"/>
    <x v="6"/>
    <d v="2014-05-05T00:00:00"/>
    <x v="60"/>
    <x v="2"/>
    <s v="Delhi Daredevils"/>
    <s v="Chennai Super Kings"/>
    <x v="1"/>
    <x v="0"/>
    <x v="1"/>
  </r>
  <r>
    <n v="733983"/>
    <x v="6"/>
    <d v="2014-05-06T00:00:00"/>
    <x v="57"/>
    <x v="3"/>
    <s v="Mumbai Indians"/>
    <s v="Royal Challengers Bangalore"/>
    <x v="0"/>
    <x v="0"/>
    <x v="7"/>
  </r>
  <r>
    <n v="733985"/>
    <x v="6"/>
    <d v="2014-05-07T00:00:00"/>
    <x v="56"/>
    <x v="2"/>
    <s v="Delhi Daredevils"/>
    <s v="Kolkata Knight Riders"/>
    <x v="7"/>
    <x v="1"/>
    <x v="0"/>
  </r>
  <r>
    <n v="733987"/>
    <x v="6"/>
    <d v="2014-05-07T00:00:00"/>
    <x v="152"/>
    <x v="19"/>
    <s v="Kings XI Punjab"/>
    <s v="Chennai Super Kings"/>
    <x v="1"/>
    <x v="0"/>
    <x v="5"/>
  </r>
  <r>
    <n v="733989"/>
    <x v="6"/>
    <d v="2014-05-08T00:00:00"/>
    <x v="157"/>
    <x v="18"/>
    <s v="Rajasthan Royals"/>
    <s v="Sunrisers Hyderabad"/>
    <x v="2"/>
    <x v="0"/>
    <x v="11"/>
  </r>
  <r>
    <n v="733991"/>
    <x v="6"/>
    <d v="2014-05-09T00:00:00"/>
    <x v="156"/>
    <x v="0"/>
    <s v="Royal Challengers Bangalore"/>
    <s v="Kings XI Punjab"/>
    <x v="0"/>
    <x v="0"/>
    <x v="5"/>
  </r>
  <r>
    <n v="733993"/>
    <x v="6"/>
    <d v="2014-05-10T00:00:00"/>
    <x v="101"/>
    <x v="2"/>
    <s v="Delhi Daredevils"/>
    <s v="Sunrisers Hyderabad"/>
    <x v="10"/>
    <x v="0"/>
    <x v="11"/>
  </r>
  <r>
    <n v="733995"/>
    <x v="6"/>
    <d v="2014-05-10T00:00:00"/>
    <x v="60"/>
    <x v="3"/>
    <s v="Mumbai Indians"/>
    <s v="Chennai Super Kings"/>
    <x v="1"/>
    <x v="0"/>
    <x v="1"/>
  </r>
  <r>
    <n v="733997"/>
    <x v="6"/>
    <d v="2014-05-11T00:00:00"/>
    <x v="56"/>
    <x v="19"/>
    <s v="Kings XI Punjab"/>
    <s v="Kolkata Knight Riders"/>
    <x v="6"/>
    <x v="0"/>
    <x v="0"/>
  </r>
  <r>
    <n v="733999"/>
    <x v="6"/>
    <d v="2014-05-11T00:00:00"/>
    <x v="141"/>
    <x v="0"/>
    <s v="Royal Challengers Bangalore"/>
    <s v="Rajasthan Royals"/>
    <x v="0"/>
    <x v="1"/>
    <x v="4"/>
  </r>
  <r>
    <n v="734001"/>
    <x v="6"/>
    <d v="2014-05-12T00:00:00"/>
    <x v="83"/>
    <x v="6"/>
    <s v="Sunrisers Hyderabad"/>
    <s v="Mumbai Indians"/>
    <x v="10"/>
    <x v="1"/>
    <x v="7"/>
  </r>
  <r>
    <n v="734003"/>
    <x v="6"/>
    <d v="2014-05-13T00:00:00"/>
    <x v="120"/>
    <x v="29"/>
    <s v="Chennai Super Kings"/>
    <s v="Rajasthan Royals"/>
    <x v="2"/>
    <x v="1"/>
    <x v="1"/>
  </r>
  <r>
    <n v="734005"/>
    <x v="6"/>
    <d v="2014-05-13T00:00:00"/>
    <x v="53"/>
    <x v="0"/>
    <s v="Royal Challengers Bangalore"/>
    <s v="Delhi Daredevils"/>
    <x v="7"/>
    <x v="0"/>
    <x v="3"/>
  </r>
  <r>
    <n v="734007"/>
    <x v="6"/>
    <d v="2014-05-14T00:00:00"/>
    <x v="113"/>
    <x v="6"/>
    <s v="Sunrisers Hyderabad"/>
    <s v="Kings XI Punjab"/>
    <x v="5"/>
    <x v="0"/>
    <x v="5"/>
  </r>
  <r>
    <n v="734009"/>
    <x v="6"/>
    <d v="2014-05-14T00:00:00"/>
    <x v="75"/>
    <x v="19"/>
    <s v="Kolkata Knight Riders"/>
    <s v="Mumbai Indians"/>
    <x v="6"/>
    <x v="0"/>
    <x v="0"/>
  </r>
  <r>
    <n v="734011"/>
    <x v="6"/>
    <d v="2014-05-15T00:00:00"/>
    <x v="119"/>
    <x v="18"/>
    <s v="Rajasthan Royals"/>
    <s v="Delhi Daredevils"/>
    <x v="7"/>
    <x v="0"/>
    <x v="4"/>
  </r>
  <r>
    <n v="734013"/>
    <x v="6"/>
    <d v="2014-05-18T00:00:00"/>
    <x v="46"/>
    <x v="29"/>
    <s v="Chennai Super Kings"/>
    <s v="Royal Challengers Bangalore"/>
    <x v="1"/>
    <x v="1"/>
    <x v="3"/>
  </r>
  <r>
    <n v="734015"/>
    <x v="6"/>
    <d v="2014-05-18T00:00:00"/>
    <x v="136"/>
    <x v="6"/>
    <s v="Sunrisers Hyderabad"/>
    <s v="Kolkata Knight Riders"/>
    <x v="10"/>
    <x v="1"/>
    <x v="0"/>
  </r>
  <r>
    <n v="734017"/>
    <x v="6"/>
    <d v="2014-05-19T00:00:00"/>
    <x v="1"/>
    <x v="18"/>
    <s v="Rajasthan Royals"/>
    <s v="Mumbai Indians"/>
    <x v="3"/>
    <x v="1"/>
    <x v="7"/>
  </r>
  <r>
    <n v="734019"/>
    <x v="6"/>
    <d v="2014-05-19T00:00:00"/>
    <x v="160"/>
    <x v="2"/>
    <s v="Delhi Daredevils"/>
    <s v="Kings XI Punjab"/>
    <x v="5"/>
    <x v="0"/>
    <x v="5"/>
  </r>
  <r>
    <n v="734021"/>
    <x v="6"/>
    <d v="2014-05-20T00:00:00"/>
    <x v="79"/>
    <x v="6"/>
    <s v="Sunrisers Hyderabad"/>
    <s v="Royal Challengers Bangalore"/>
    <x v="0"/>
    <x v="1"/>
    <x v="11"/>
  </r>
  <r>
    <n v="734023"/>
    <x v="6"/>
    <d v="2014-05-20T00:00:00"/>
    <x v="75"/>
    <x v="4"/>
    <s v="Kolkata Knight Riders"/>
    <s v="Chennai Super Kings"/>
    <x v="6"/>
    <x v="0"/>
    <x v="0"/>
  </r>
  <r>
    <n v="734025"/>
    <x v="6"/>
    <d v="2014-05-21T00:00:00"/>
    <x v="161"/>
    <x v="1"/>
    <s v="Kings XI Punjab"/>
    <s v="Mumbai Indians"/>
    <x v="3"/>
    <x v="0"/>
    <x v="7"/>
  </r>
  <r>
    <n v="734027"/>
    <x v="6"/>
    <d v="2014-05-22T00:00:00"/>
    <x v="75"/>
    <x v="4"/>
    <s v="Kolkata Knight Riders"/>
    <s v="Royal Challengers Bangalore"/>
    <x v="0"/>
    <x v="0"/>
    <x v="0"/>
  </r>
  <r>
    <n v="734029"/>
    <x v="6"/>
    <d v="2014-05-22T00:00:00"/>
    <x v="79"/>
    <x v="29"/>
    <s v="Chennai Super Kings"/>
    <s v="Sunrisers Hyderabad"/>
    <x v="10"/>
    <x v="0"/>
    <x v="11"/>
  </r>
  <r>
    <n v="734031"/>
    <x v="6"/>
    <d v="2014-05-23T00:00:00"/>
    <x v="1"/>
    <x v="3"/>
    <s v="Mumbai Indians"/>
    <s v="Delhi Daredevils"/>
    <x v="7"/>
    <x v="0"/>
    <x v="7"/>
  </r>
  <r>
    <n v="734033"/>
    <x v="6"/>
    <d v="2014-05-23T00:00:00"/>
    <x v="16"/>
    <x v="1"/>
    <s v="Kings XI Punjab"/>
    <s v="Rajasthan Royals"/>
    <x v="2"/>
    <x v="0"/>
    <x v="5"/>
  </r>
  <r>
    <n v="734035"/>
    <x v="6"/>
    <d v="2014-05-24T00:00:00"/>
    <x v="13"/>
    <x v="0"/>
    <s v="Royal Challengers Bangalore"/>
    <s v="Chennai Super Kings"/>
    <x v="1"/>
    <x v="0"/>
    <x v="1"/>
  </r>
  <r>
    <n v="734037"/>
    <x v="6"/>
    <d v="2014-05-24T00:00:00"/>
    <x v="8"/>
    <x v="4"/>
    <s v="Kolkata Knight Riders"/>
    <s v="Sunrisers Hyderabad"/>
    <x v="6"/>
    <x v="0"/>
    <x v="0"/>
  </r>
  <r>
    <n v="734039"/>
    <x v="6"/>
    <d v="2014-05-25T00:00:00"/>
    <x v="138"/>
    <x v="1"/>
    <s v="Kings XI Punjab"/>
    <s v="Delhi Daredevils"/>
    <x v="5"/>
    <x v="0"/>
    <x v="5"/>
  </r>
  <r>
    <n v="734041"/>
    <x v="6"/>
    <d v="2014-05-25T00:00:00"/>
    <x v="158"/>
    <x v="3"/>
    <s v="Mumbai Indians"/>
    <s v="Rajasthan Royals"/>
    <x v="3"/>
    <x v="0"/>
    <x v="7"/>
  </r>
  <r>
    <n v="734043"/>
    <x v="6"/>
    <d v="2014-05-27T00:00:00"/>
    <x v="136"/>
    <x v="4"/>
    <s v="Kings XI Punjab"/>
    <s v="Kolkata Knight Riders"/>
    <x v="5"/>
    <x v="0"/>
    <x v="0"/>
  </r>
  <r>
    <n v="734045"/>
    <x v="6"/>
    <d v="2014-05-28T00:00:00"/>
    <x v="38"/>
    <x v="17"/>
    <s v="Chennai Super Kings"/>
    <s v="Mumbai Indians"/>
    <x v="1"/>
    <x v="0"/>
    <x v="1"/>
  </r>
  <r>
    <n v="734047"/>
    <x v="6"/>
    <d v="2014-05-30T00:00:00"/>
    <x v="6"/>
    <x v="3"/>
    <s v="Chennai Super Kings"/>
    <s v="Kings XI Punjab"/>
    <x v="1"/>
    <x v="0"/>
    <x v="5"/>
  </r>
  <r>
    <n v="734049"/>
    <x v="6"/>
    <d v="2014-06-01T00:00:00"/>
    <x v="68"/>
    <x v="0"/>
    <s v="Kolkata Knight Riders"/>
    <s v="Kings XI Punjab"/>
    <x v="6"/>
    <x v="0"/>
    <x v="0"/>
  </r>
  <r>
    <n v="829705"/>
    <x v="7"/>
    <d v="2015-04-08T00:00:00"/>
    <x v="122"/>
    <x v="4"/>
    <s v="Kolkata Knight Riders"/>
    <s v="Mumbai Indians"/>
    <x v="6"/>
    <x v="0"/>
    <x v="0"/>
  </r>
  <r>
    <n v="829707"/>
    <x v="7"/>
    <d v="2015-04-09T00:00:00"/>
    <x v="23"/>
    <x v="7"/>
    <s v="Chennai Super Kings"/>
    <s v="Delhi Daredevils"/>
    <x v="7"/>
    <x v="0"/>
    <x v="1"/>
  </r>
  <r>
    <n v="829709"/>
    <x v="7"/>
    <d v="2015-04-10T00:00:00"/>
    <x v="141"/>
    <x v="27"/>
    <s v="Kings XI Punjab"/>
    <s v="Rajasthan Royals"/>
    <x v="5"/>
    <x v="0"/>
    <x v="4"/>
  </r>
  <r>
    <n v="829711"/>
    <x v="7"/>
    <d v="2015-04-11T00:00:00"/>
    <x v="0"/>
    <x v="7"/>
    <s v="Chennai Super Kings"/>
    <s v="Sunrisers Hyderabad"/>
    <x v="1"/>
    <x v="1"/>
    <x v="1"/>
  </r>
  <r>
    <n v="829713"/>
    <x v="7"/>
    <d v="2015-04-11T00:00:00"/>
    <x v="45"/>
    <x v="4"/>
    <s v="Kolkata Knight Riders"/>
    <s v="Royal Challengers Bangalore"/>
    <x v="0"/>
    <x v="0"/>
    <x v="3"/>
  </r>
  <r>
    <n v="829715"/>
    <x v="7"/>
    <d v="2015-04-12T00:00:00"/>
    <x v="162"/>
    <x v="2"/>
    <s v="Delhi Daredevils"/>
    <s v="Rajasthan Royals"/>
    <x v="2"/>
    <x v="0"/>
    <x v="4"/>
  </r>
  <r>
    <n v="829717"/>
    <x v="7"/>
    <d v="2015-04-12T00:00:00"/>
    <x v="163"/>
    <x v="3"/>
    <s v="Mumbai Indians"/>
    <s v="Kings XI Punjab"/>
    <x v="3"/>
    <x v="0"/>
    <x v="5"/>
  </r>
  <r>
    <n v="829719"/>
    <x v="7"/>
    <d v="2015-04-13T00:00:00"/>
    <x v="79"/>
    <x v="0"/>
    <s v="Royal Challengers Bangalore"/>
    <s v="Sunrisers Hyderabad"/>
    <x v="10"/>
    <x v="0"/>
    <x v="11"/>
  </r>
  <r>
    <n v="829721"/>
    <x v="7"/>
    <d v="2015-04-14T00:00:00"/>
    <x v="118"/>
    <x v="18"/>
    <s v="Rajasthan Royals"/>
    <s v="Mumbai Indians"/>
    <x v="3"/>
    <x v="1"/>
    <x v="4"/>
  </r>
  <r>
    <n v="829725"/>
    <x v="7"/>
    <d v="2015-04-15T00:00:00"/>
    <x v="164"/>
    <x v="27"/>
    <s v="Kings XI Punjab"/>
    <s v="Delhi Daredevils"/>
    <x v="5"/>
    <x v="1"/>
    <x v="2"/>
  </r>
  <r>
    <n v="829727"/>
    <x v="7"/>
    <d v="2015-04-16T00:00:00"/>
    <x v="119"/>
    <x v="25"/>
    <s v="Sunrisers Hyderabad"/>
    <s v="Rajasthan Royals"/>
    <x v="2"/>
    <x v="0"/>
    <x v="4"/>
  </r>
  <r>
    <n v="829729"/>
    <x v="7"/>
    <d v="2015-04-17T00:00:00"/>
    <x v="23"/>
    <x v="3"/>
    <s v="Mumbai Indians"/>
    <s v="Chennai Super Kings"/>
    <x v="3"/>
    <x v="1"/>
    <x v="1"/>
  </r>
  <r>
    <n v="829731"/>
    <x v="7"/>
    <d v="2015-04-18T00:00:00"/>
    <x v="52"/>
    <x v="25"/>
    <s v="Sunrisers Hyderabad"/>
    <s v="Delhi Daredevils"/>
    <x v="7"/>
    <x v="1"/>
    <x v="2"/>
  </r>
  <r>
    <n v="829733"/>
    <x v="7"/>
    <d v="2015-04-18T00:00:00"/>
    <x v="165"/>
    <x v="27"/>
    <s v="Kings XI Punjab"/>
    <s v="Kolkata Knight Riders"/>
    <x v="6"/>
    <x v="0"/>
    <x v="0"/>
  </r>
  <r>
    <n v="829735"/>
    <x v="7"/>
    <d v="2015-04-19T00:00:00"/>
    <x v="119"/>
    <x v="18"/>
    <s v="Rajasthan Royals"/>
    <s v="Chennai Super Kings"/>
    <x v="1"/>
    <x v="1"/>
    <x v="4"/>
  </r>
  <r>
    <n v="829737"/>
    <x v="7"/>
    <d v="2015-04-19T00:00:00"/>
    <x v="62"/>
    <x v="0"/>
    <s v="Royal Challengers Bangalore"/>
    <s v="Mumbai Indians"/>
    <x v="0"/>
    <x v="0"/>
    <x v="7"/>
  </r>
  <r>
    <n v="829739"/>
    <x v="7"/>
    <d v="2015-04-20T00:00:00"/>
    <x v="136"/>
    <x v="2"/>
    <s v="Delhi Daredevils"/>
    <s v="Kolkata Knight Riders"/>
    <x v="6"/>
    <x v="0"/>
    <x v="0"/>
  </r>
  <r>
    <n v="829741"/>
    <x v="7"/>
    <d v="2015-04-21T00:00:00"/>
    <x v="16"/>
    <x v="18"/>
    <s v="Rajasthan Royals"/>
    <s v="Kings XI Punjab"/>
    <x v="5"/>
    <x v="0"/>
    <x v="5"/>
  </r>
  <r>
    <n v="829743"/>
    <x v="7"/>
    <d v="2015-04-22T00:00:00"/>
    <x v="79"/>
    <x v="25"/>
    <s v="Sunrisers Hyderabad"/>
    <s v="Kolkata Knight Riders"/>
    <x v="6"/>
    <x v="0"/>
    <x v="11"/>
  </r>
  <r>
    <n v="829745"/>
    <x v="7"/>
    <d v="2015-04-22T00:00:00"/>
    <x v="38"/>
    <x v="0"/>
    <s v="Royal Challengers Bangalore"/>
    <s v="Chennai Super Kings"/>
    <x v="0"/>
    <x v="0"/>
    <x v="1"/>
  </r>
  <r>
    <n v="829747"/>
    <x v="7"/>
    <d v="2015-04-23T00:00:00"/>
    <x v="166"/>
    <x v="2"/>
    <s v="Delhi Daredevils"/>
    <s v="Mumbai Indians"/>
    <x v="3"/>
    <x v="0"/>
    <x v="2"/>
  </r>
  <r>
    <n v="829749"/>
    <x v="7"/>
    <d v="2015-04-24T00:00:00"/>
    <x v="167"/>
    <x v="18"/>
    <s v="Rajasthan Royals"/>
    <s v="Royal Challengers Bangalore"/>
    <x v="0"/>
    <x v="0"/>
    <x v="3"/>
  </r>
  <r>
    <n v="829751"/>
    <x v="7"/>
    <d v="2015-04-25T00:00:00"/>
    <x v="80"/>
    <x v="3"/>
    <s v="Mumbai Indians"/>
    <s v="Sunrisers Hyderabad"/>
    <x v="3"/>
    <x v="1"/>
    <x v="7"/>
  </r>
  <r>
    <n v="829753"/>
    <x v="7"/>
    <d v="2015-04-25T00:00:00"/>
    <x v="0"/>
    <x v="7"/>
    <s v="Chennai Super Kings"/>
    <s v="Kings XI Punjab"/>
    <x v="1"/>
    <x v="1"/>
    <x v="1"/>
  </r>
  <r>
    <n v="829757"/>
    <x v="7"/>
    <d v="2015-04-26T00:00:00"/>
    <x v="168"/>
    <x v="2"/>
    <s v="Delhi Daredevils"/>
    <s v="Royal Challengers Bangalore"/>
    <x v="0"/>
    <x v="0"/>
    <x v="3"/>
  </r>
  <r>
    <n v="829759"/>
    <x v="7"/>
    <d v="2015-04-27T00:00:00"/>
    <x v="169"/>
    <x v="1"/>
    <s v="Kings XI Punjab"/>
    <s v="Sunrisers Hyderabad"/>
    <x v="5"/>
    <x v="0"/>
    <x v="11"/>
  </r>
  <r>
    <n v="829765"/>
    <x v="7"/>
    <d v="2015-04-28T00:00:00"/>
    <x v="30"/>
    <x v="7"/>
    <s v="Chennai Super Kings"/>
    <s v="Kolkata Knight Riders"/>
    <x v="6"/>
    <x v="0"/>
    <x v="1"/>
  </r>
  <r>
    <n v="829763"/>
    <x v="7"/>
    <d v="2015-04-29T00:00:00"/>
    <x v="115"/>
    <x v="0"/>
    <s v="Royal Challengers Bangalore"/>
    <s v="Rajasthan Royals"/>
    <x v="2"/>
    <x v="0"/>
    <x v="10"/>
  </r>
  <r>
    <n v="829723"/>
    <x v="7"/>
    <d v="2015-04-30T00:00:00"/>
    <x v="165"/>
    <x v="4"/>
    <s v="Kolkata Knight Riders"/>
    <s v="Chennai Super Kings"/>
    <x v="6"/>
    <x v="0"/>
    <x v="0"/>
  </r>
  <r>
    <n v="829767"/>
    <x v="7"/>
    <d v="2015-05-01T00:00:00"/>
    <x v="170"/>
    <x v="2"/>
    <s v="Delhi Daredevils"/>
    <s v="Kings XI Punjab"/>
    <x v="7"/>
    <x v="0"/>
    <x v="2"/>
  </r>
  <r>
    <n v="829769"/>
    <x v="7"/>
    <d v="2015-05-01T00:00:00"/>
    <x v="83"/>
    <x v="3"/>
    <s v="Mumbai Indians"/>
    <s v="Rajasthan Royals"/>
    <x v="2"/>
    <x v="0"/>
    <x v="7"/>
  </r>
  <r>
    <n v="829771"/>
    <x v="7"/>
    <d v="2015-05-02T00:00:00"/>
    <x v="131"/>
    <x v="0"/>
    <s v="Royal Challengers Bangalore"/>
    <s v="Kolkata Knight Riders"/>
    <x v="0"/>
    <x v="0"/>
    <x v="3"/>
  </r>
  <r>
    <n v="829773"/>
    <x v="7"/>
    <d v="2015-05-02T00:00:00"/>
    <x v="79"/>
    <x v="6"/>
    <s v="Sunrisers Hyderabad"/>
    <s v="Chennai Super Kings"/>
    <x v="1"/>
    <x v="0"/>
    <x v="11"/>
  </r>
  <r>
    <n v="829775"/>
    <x v="7"/>
    <d v="2015-05-03T00:00:00"/>
    <x v="161"/>
    <x v="1"/>
    <s v="Kings XI Punjab"/>
    <s v="Mumbai Indians"/>
    <x v="3"/>
    <x v="1"/>
    <x v="7"/>
  </r>
  <r>
    <n v="829777"/>
    <x v="7"/>
    <d v="2015-05-03T00:00:00"/>
    <x v="119"/>
    <x v="17"/>
    <s v="Rajasthan Royals"/>
    <s v="Delhi Daredevils"/>
    <x v="7"/>
    <x v="0"/>
    <x v="4"/>
  </r>
  <r>
    <n v="829779"/>
    <x v="7"/>
    <d v="2015-05-04T00:00:00"/>
    <x v="38"/>
    <x v="7"/>
    <s v="Chennai Super Kings"/>
    <s v="Royal Challengers Bangalore"/>
    <x v="1"/>
    <x v="1"/>
    <x v="1"/>
  </r>
  <r>
    <n v="829781"/>
    <x v="7"/>
    <d v="2015-05-04T00:00:00"/>
    <x v="136"/>
    <x v="4"/>
    <s v="Kolkata Knight Riders"/>
    <s v="Sunrisers Hyderabad"/>
    <x v="10"/>
    <x v="0"/>
    <x v="0"/>
  </r>
  <r>
    <n v="829783"/>
    <x v="7"/>
    <d v="2015-05-05T00:00:00"/>
    <x v="62"/>
    <x v="3"/>
    <s v="Mumbai Indians"/>
    <s v="Delhi Daredevils"/>
    <x v="7"/>
    <x v="1"/>
    <x v="7"/>
  </r>
  <r>
    <n v="829785"/>
    <x v="7"/>
    <d v="2015-05-06T00:00:00"/>
    <x v="45"/>
    <x v="0"/>
    <s v="Royal Challengers Bangalore"/>
    <s v="Kings XI Punjab"/>
    <x v="5"/>
    <x v="0"/>
    <x v="3"/>
  </r>
  <r>
    <n v="829761"/>
    <x v="7"/>
    <d v="2015-05-07T00:00:00"/>
    <x v="88"/>
    <x v="4"/>
    <s v="Kolkata Knight Riders"/>
    <s v="Delhi Daredevils"/>
    <x v="6"/>
    <x v="1"/>
    <x v="0"/>
  </r>
  <r>
    <n v="829787"/>
    <x v="7"/>
    <d v="2015-05-07T00:00:00"/>
    <x v="171"/>
    <x v="17"/>
    <s v="Rajasthan Royals"/>
    <s v="Sunrisers Hyderabad"/>
    <x v="2"/>
    <x v="0"/>
    <x v="11"/>
  </r>
  <r>
    <n v="829789"/>
    <x v="7"/>
    <d v="2015-05-08T00:00:00"/>
    <x v="172"/>
    <x v="7"/>
    <s v="Chennai Super Kings"/>
    <s v="Mumbai Indians"/>
    <x v="1"/>
    <x v="1"/>
    <x v="7"/>
  </r>
  <r>
    <n v="829791"/>
    <x v="7"/>
    <d v="2015-05-09T00:00:00"/>
    <x v="165"/>
    <x v="4"/>
    <s v="Kolkata Knight Riders"/>
    <s v="Kings XI Punjab"/>
    <x v="5"/>
    <x v="1"/>
    <x v="0"/>
  </r>
  <r>
    <n v="829793"/>
    <x v="7"/>
    <d v="2015-05-09T00:00:00"/>
    <x v="173"/>
    <x v="28"/>
    <s v="Delhi Daredevils"/>
    <s v="Sunrisers Hyderabad"/>
    <x v="10"/>
    <x v="1"/>
    <x v="11"/>
  </r>
  <r>
    <n v="829795"/>
    <x v="7"/>
    <d v="2015-05-10T00:00:00"/>
    <x v="46"/>
    <x v="3"/>
    <s v="Mumbai Indians"/>
    <s v="Royal Challengers Bangalore"/>
    <x v="0"/>
    <x v="1"/>
    <x v="3"/>
  </r>
  <r>
    <n v="829797"/>
    <x v="7"/>
    <d v="2015-05-10T00:00:00"/>
    <x v="120"/>
    <x v="7"/>
    <s v="Chennai Super Kings"/>
    <s v="Rajasthan Royals"/>
    <x v="1"/>
    <x v="1"/>
    <x v="1"/>
  </r>
  <r>
    <n v="829799"/>
    <x v="7"/>
    <d v="2015-05-11T00:00:00"/>
    <x v="79"/>
    <x v="6"/>
    <s v="Sunrisers Hyderabad"/>
    <s v="Kings XI Punjab"/>
    <x v="10"/>
    <x v="1"/>
    <x v="11"/>
  </r>
  <r>
    <n v="829801"/>
    <x v="7"/>
    <d v="2015-05-12T00:00:00"/>
    <x v="174"/>
    <x v="28"/>
    <s v="Delhi Daredevils"/>
    <s v="Chennai Super Kings"/>
    <x v="1"/>
    <x v="1"/>
    <x v="2"/>
  </r>
  <r>
    <n v="829803"/>
    <x v="7"/>
    <d v="2015-05-13T00:00:00"/>
    <x v="160"/>
    <x v="1"/>
    <s v="Kings XI Punjab"/>
    <s v="Royal Challengers Bangalore"/>
    <x v="0"/>
    <x v="0"/>
    <x v="5"/>
  </r>
  <r>
    <n v="829805"/>
    <x v="7"/>
    <d v="2015-05-14T00:00:00"/>
    <x v="172"/>
    <x v="3"/>
    <s v="Mumbai Indians"/>
    <s v="Kolkata Knight Riders"/>
    <x v="6"/>
    <x v="0"/>
    <x v="7"/>
  </r>
  <r>
    <n v="829807"/>
    <x v="7"/>
    <d v="2015-05-15T00:00:00"/>
    <x v="104"/>
    <x v="6"/>
    <s v="Sunrisers Hyderabad"/>
    <s v="Royal Challengers Bangalore"/>
    <x v="10"/>
    <x v="1"/>
    <x v="3"/>
  </r>
  <r>
    <n v="829809"/>
    <x v="7"/>
    <d v="2015-05-16T00:00:00"/>
    <x v="132"/>
    <x v="1"/>
    <s v="Kings XI Punjab"/>
    <s v="Chennai Super Kings"/>
    <x v="5"/>
    <x v="1"/>
    <x v="1"/>
  </r>
  <r>
    <n v="829811"/>
    <x v="7"/>
    <d v="2015-05-16T00:00:00"/>
    <x v="5"/>
    <x v="17"/>
    <s v="Rajasthan Royals"/>
    <s v="Kolkata Knight Riders"/>
    <x v="2"/>
    <x v="1"/>
    <x v="4"/>
  </r>
  <r>
    <n v="829813"/>
    <x v="7"/>
    <d v="2015-05-17T00:00:00"/>
    <x v="115"/>
    <x v="0"/>
    <s v="Royal Challengers Bangalore"/>
    <s v="Delhi Daredevils"/>
    <x v="0"/>
    <x v="0"/>
    <x v="10"/>
  </r>
  <r>
    <n v="829815"/>
    <x v="7"/>
    <d v="2015-05-17T00:00:00"/>
    <x v="175"/>
    <x v="6"/>
    <s v="Sunrisers Hyderabad"/>
    <s v="Mumbai Indians"/>
    <x v="10"/>
    <x v="1"/>
    <x v="7"/>
  </r>
  <r>
    <n v="829817"/>
    <x v="7"/>
    <d v="2015-05-19T00:00:00"/>
    <x v="90"/>
    <x v="3"/>
    <s v="Chennai Super Kings"/>
    <s v="Mumbai Indians"/>
    <x v="3"/>
    <x v="1"/>
    <x v="7"/>
  </r>
  <r>
    <n v="829819"/>
    <x v="7"/>
    <d v="2015-05-20T00:00:00"/>
    <x v="46"/>
    <x v="27"/>
    <s v="Royal Challengers Bangalore"/>
    <s v="Rajasthan Royals"/>
    <x v="0"/>
    <x v="1"/>
    <x v="3"/>
  </r>
  <r>
    <n v="829821"/>
    <x v="7"/>
    <d v="2015-05-22T00:00:00"/>
    <x v="23"/>
    <x v="29"/>
    <s v="Chennai Super Kings"/>
    <s v="Royal Challengers Bangalore"/>
    <x v="1"/>
    <x v="0"/>
    <x v="1"/>
  </r>
  <r>
    <n v="829823"/>
    <x v="7"/>
    <d v="2015-05-24T00:00:00"/>
    <x v="57"/>
    <x v="4"/>
    <s v="Mumbai Indians"/>
    <s v="Chennai Super Kings"/>
    <x v="1"/>
    <x v="0"/>
    <x v="7"/>
  </r>
  <r>
    <n v="980901"/>
    <x v="8"/>
    <d v="2016-04-09T00:00:00"/>
    <x v="119"/>
    <x v="3"/>
    <s v="Mumbai Indians"/>
    <s v="Rising Pune Supergiants"/>
    <x v="3"/>
    <x v="1"/>
    <x v="12"/>
  </r>
  <r>
    <n v="980903"/>
    <x v="8"/>
    <d v="2016-04-10T00:00:00"/>
    <x v="165"/>
    <x v="4"/>
    <s v="Kolkata Knight Riders"/>
    <s v="Delhi Daredevils"/>
    <x v="6"/>
    <x v="0"/>
    <x v="0"/>
  </r>
  <r>
    <n v="980905"/>
    <x v="8"/>
    <d v="2016-04-11T00:00:00"/>
    <x v="140"/>
    <x v="33"/>
    <s v="Kings XI Punjab"/>
    <s v="Gujarat Lions"/>
    <x v="11"/>
    <x v="0"/>
    <x v="13"/>
  </r>
  <r>
    <n v="980907"/>
    <x v="8"/>
    <d v="2016-04-12T00:00:00"/>
    <x v="46"/>
    <x v="0"/>
    <s v="Royal Challengers Bangalore"/>
    <s v="Sunrisers Hyderabad"/>
    <x v="10"/>
    <x v="0"/>
    <x v="3"/>
  </r>
  <r>
    <n v="980909"/>
    <x v="8"/>
    <d v="2016-04-13T00:00:00"/>
    <x v="57"/>
    <x v="4"/>
    <s v="Kolkata Knight Riders"/>
    <s v="Mumbai Indians"/>
    <x v="3"/>
    <x v="0"/>
    <x v="7"/>
  </r>
  <r>
    <n v="980911"/>
    <x v="8"/>
    <d v="2016-04-14T00:00:00"/>
    <x v="140"/>
    <x v="34"/>
    <s v="Gujarat Lions"/>
    <s v="Rising Pune Supergiants"/>
    <x v="12"/>
    <x v="1"/>
    <x v="13"/>
  </r>
  <r>
    <n v="980913"/>
    <x v="8"/>
    <d v="2016-04-15T00:00:00"/>
    <x v="27"/>
    <x v="2"/>
    <s v="Delhi Daredevils"/>
    <s v="Kings XI Punjab"/>
    <x v="7"/>
    <x v="0"/>
    <x v="2"/>
  </r>
  <r>
    <n v="980915"/>
    <x v="8"/>
    <d v="2016-04-16T00:00:00"/>
    <x v="56"/>
    <x v="6"/>
    <s v="Sunrisers Hyderabad"/>
    <s v="Kolkata Knight Riders"/>
    <x v="10"/>
    <x v="1"/>
    <x v="0"/>
  </r>
  <r>
    <n v="980917"/>
    <x v="8"/>
    <d v="2016-04-16T00:00:00"/>
    <x v="140"/>
    <x v="3"/>
    <s v="Mumbai Indians"/>
    <s v="Gujarat Lions"/>
    <x v="11"/>
    <x v="0"/>
    <x v="13"/>
  </r>
  <r>
    <n v="980919"/>
    <x v="8"/>
    <d v="2016-04-17T00:00:00"/>
    <x v="138"/>
    <x v="33"/>
    <s v="Kings XI Punjab"/>
    <s v="Rising Pune Supergiants"/>
    <x v="12"/>
    <x v="1"/>
    <x v="5"/>
  </r>
  <r>
    <n v="980921"/>
    <x v="8"/>
    <d v="2016-04-17T00:00:00"/>
    <x v="176"/>
    <x v="0"/>
    <s v="Royal Challengers Bangalore"/>
    <s v="Delhi Daredevils"/>
    <x v="7"/>
    <x v="0"/>
    <x v="2"/>
  </r>
  <r>
    <n v="980923"/>
    <x v="8"/>
    <d v="2016-04-18T00:00:00"/>
    <x v="79"/>
    <x v="6"/>
    <s v="Sunrisers Hyderabad"/>
    <s v="Mumbai Indians"/>
    <x v="10"/>
    <x v="0"/>
    <x v="11"/>
  </r>
  <r>
    <n v="980925"/>
    <x v="8"/>
    <d v="2016-04-19T00:00:00"/>
    <x v="75"/>
    <x v="33"/>
    <s v="Kings XI Punjab"/>
    <s v="Kolkata Knight Riders"/>
    <x v="6"/>
    <x v="0"/>
    <x v="0"/>
  </r>
  <r>
    <n v="980927"/>
    <x v="8"/>
    <d v="2016-04-20T00:00:00"/>
    <x v="57"/>
    <x v="3"/>
    <s v="Mumbai Indians"/>
    <s v="Royal Challengers Bangalore"/>
    <x v="3"/>
    <x v="0"/>
    <x v="7"/>
  </r>
  <r>
    <n v="980929"/>
    <x v="8"/>
    <d v="2016-04-21T00:00:00"/>
    <x v="157"/>
    <x v="34"/>
    <s v="Gujarat Lions"/>
    <s v="Sunrisers Hyderabad"/>
    <x v="10"/>
    <x v="0"/>
    <x v="11"/>
  </r>
  <r>
    <n v="980931"/>
    <x v="8"/>
    <d v="2016-04-22T00:00:00"/>
    <x v="46"/>
    <x v="27"/>
    <s v="Rising Pune Supergiants"/>
    <s v="Royal Challengers Bangalore"/>
    <x v="12"/>
    <x v="0"/>
    <x v="3"/>
  </r>
  <r>
    <n v="980933"/>
    <x v="8"/>
    <d v="2016-04-23T00:00:00"/>
    <x v="144"/>
    <x v="2"/>
    <s v="Delhi Daredevils"/>
    <s v="Mumbai Indians"/>
    <x v="3"/>
    <x v="0"/>
    <x v="2"/>
  </r>
  <r>
    <n v="980935"/>
    <x v="8"/>
    <d v="2016-04-23T00:00:00"/>
    <x v="177"/>
    <x v="6"/>
    <s v="Sunrisers Hyderabad"/>
    <s v="Kings XI Punjab"/>
    <x v="10"/>
    <x v="0"/>
    <x v="11"/>
  </r>
  <r>
    <n v="980937"/>
    <x v="8"/>
    <d v="2016-04-24T00:00:00"/>
    <x v="104"/>
    <x v="34"/>
    <s v="Gujarat Lions"/>
    <s v="Royal Challengers Bangalore"/>
    <x v="0"/>
    <x v="1"/>
    <x v="13"/>
  </r>
  <r>
    <n v="980939"/>
    <x v="8"/>
    <d v="2016-04-24T00:00:00"/>
    <x v="178"/>
    <x v="27"/>
    <s v="Rising Pune Supergiants"/>
    <s v="Kolkata Knight Riders"/>
    <x v="6"/>
    <x v="0"/>
    <x v="0"/>
  </r>
  <r>
    <n v="980941"/>
    <x v="8"/>
    <d v="2016-04-25T00:00:00"/>
    <x v="148"/>
    <x v="33"/>
    <s v="Kings XI Punjab"/>
    <s v="Mumbai Indians"/>
    <x v="5"/>
    <x v="0"/>
    <x v="7"/>
  </r>
  <r>
    <n v="980943"/>
    <x v="8"/>
    <d v="2016-04-26T00:00:00"/>
    <x v="179"/>
    <x v="6"/>
    <s v="Sunrisers Hyderabad"/>
    <s v="Rising Pune Supergiants"/>
    <x v="12"/>
    <x v="0"/>
    <x v="12"/>
  </r>
  <r>
    <n v="980945"/>
    <x v="8"/>
    <d v="2016-04-27T00:00:00"/>
    <x v="180"/>
    <x v="2"/>
    <s v="Delhi Daredevils"/>
    <s v="Gujarat Lions"/>
    <x v="7"/>
    <x v="0"/>
    <x v="13"/>
  </r>
  <r>
    <n v="980947"/>
    <x v="8"/>
    <d v="2016-04-28T00:00:00"/>
    <x v="57"/>
    <x v="3"/>
    <s v="Mumbai Indians"/>
    <s v="Kolkata Knight Riders"/>
    <x v="3"/>
    <x v="0"/>
    <x v="7"/>
  </r>
  <r>
    <n v="980949"/>
    <x v="8"/>
    <d v="2016-04-29T00:00:00"/>
    <x v="60"/>
    <x v="27"/>
    <s v="Rising Pune Supergiants"/>
    <s v="Gujarat Lions"/>
    <x v="11"/>
    <x v="0"/>
    <x v="13"/>
  </r>
  <r>
    <n v="980951"/>
    <x v="8"/>
    <d v="2016-04-30T00:00:00"/>
    <x v="181"/>
    <x v="2"/>
    <s v="Delhi Daredevils"/>
    <s v="Kolkata Knight Riders"/>
    <x v="6"/>
    <x v="0"/>
    <x v="2"/>
  </r>
  <r>
    <n v="980953"/>
    <x v="8"/>
    <d v="2016-04-30T00:00:00"/>
    <x v="79"/>
    <x v="6"/>
    <s v="Sunrisers Hyderabad"/>
    <s v="Royal Challengers Bangalore"/>
    <x v="0"/>
    <x v="0"/>
    <x v="11"/>
  </r>
  <r>
    <n v="980955"/>
    <x v="8"/>
    <d v="2016-05-01T00:00:00"/>
    <x v="160"/>
    <x v="34"/>
    <s v="Gujarat Lions"/>
    <s v="Kings XI Punjab"/>
    <x v="11"/>
    <x v="0"/>
    <x v="5"/>
  </r>
  <r>
    <n v="980957"/>
    <x v="8"/>
    <d v="2016-05-01T00:00:00"/>
    <x v="57"/>
    <x v="27"/>
    <s v="Rising Pune Supergiants"/>
    <s v="Mumbai Indians"/>
    <x v="3"/>
    <x v="0"/>
    <x v="7"/>
  </r>
  <r>
    <n v="980959"/>
    <x v="8"/>
    <d v="2016-05-02T00:00:00"/>
    <x v="165"/>
    <x v="0"/>
    <s v="Royal Challengers Bangalore"/>
    <s v="Kolkata Knight Riders"/>
    <x v="6"/>
    <x v="0"/>
    <x v="0"/>
  </r>
  <r>
    <n v="980961"/>
    <x v="8"/>
    <d v="2016-05-03T00:00:00"/>
    <x v="182"/>
    <x v="34"/>
    <s v="Gujarat Lions"/>
    <s v="Delhi Daredevils"/>
    <x v="7"/>
    <x v="0"/>
    <x v="2"/>
  </r>
  <r>
    <n v="980963"/>
    <x v="8"/>
    <d v="2016-05-04T00:00:00"/>
    <x v="165"/>
    <x v="4"/>
    <s v="Kolkata Knight Riders"/>
    <s v="Kings XI Punjab"/>
    <x v="5"/>
    <x v="0"/>
    <x v="0"/>
  </r>
  <r>
    <n v="980965"/>
    <x v="8"/>
    <d v="2016-05-05T00:00:00"/>
    <x v="119"/>
    <x v="2"/>
    <s v="Delhi Daredevils"/>
    <s v="Rising Pune Supergiants"/>
    <x v="12"/>
    <x v="0"/>
    <x v="12"/>
  </r>
  <r>
    <n v="980967"/>
    <x v="8"/>
    <d v="2016-05-06T00:00:00"/>
    <x v="157"/>
    <x v="6"/>
    <s v="Sunrisers Hyderabad"/>
    <s v="Gujarat Lions"/>
    <x v="10"/>
    <x v="0"/>
    <x v="11"/>
  </r>
  <r>
    <n v="980969"/>
    <x v="8"/>
    <d v="2016-05-07T00:00:00"/>
    <x v="104"/>
    <x v="0"/>
    <s v="Royal Challengers Bangalore"/>
    <s v="Rising Pune Supergiants"/>
    <x v="0"/>
    <x v="0"/>
    <x v="3"/>
  </r>
  <r>
    <n v="980971"/>
    <x v="8"/>
    <d v="2016-05-07T00:00:00"/>
    <x v="183"/>
    <x v="33"/>
    <s v="Kings XI Punjab"/>
    <s v="Delhi Daredevils"/>
    <x v="7"/>
    <x v="0"/>
    <x v="5"/>
  </r>
  <r>
    <n v="980973"/>
    <x v="8"/>
    <d v="2016-05-08T00:00:00"/>
    <x v="23"/>
    <x v="25"/>
    <s v="Mumbai Indians"/>
    <s v="Sunrisers Hyderabad"/>
    <x v="3"/>
    <x v="0"/>
    <x v="11"/>
  </r>
  <r>
    <n v="980975"/>
    <x v="8"/>
    <d v="2016-05-08T00:00:00"/>
    <x v="19"/>
    <x v="4"/>
    <s v="Kolkata Knight Riders"/>
    <s v="Gujarat Lions"/>
    <x v="11"/>
    <x v="0"/>
    <x v="13"/>
  </r>
  <r>
    <n v="980977"/>
    <x v="8"/>
    <d v="2016-05-09T00:00:00"/>
    <x v="5"/>
    <x v="33"/>
    <s v="Kings XI Punjab"/>
    <s v="Royal Challengers Bangalore"/>
    <x v="5"/>
    <x v="0"/>
    <x v="3"/>
  </r>
  <r>
    <n v="980979"/>
    <x v="8"/>
    <d v="2016-05-10T00:00:00"/>
    <x v="184"/>
    <x v="25"/>
    <s v="Rising Pune Supergiants"/>
    <s v="Sunrisers Hyderabad"/>
    <x v="10"/>
    <x v="1"/>
    <x v="11"/>
  </r>
  <r>
    <n v="980981"/>
    <x v="8"/>
    <d v="2016-05-11T00:00:00"/>
    <x v="185"/>
    <x v="0"/>
    <s v="Royal Challengers Bangalore"/>
    <s v="Mumbai Indians"/>
    <x v="3"/>
    <x v="0"/>
    <x v="7"/>
  </r>
  <r>
    <n v="980983"/>
    <x v="8"/>
    <d v="2016-05-12T00:00:00"/>
    <x v="180"/>
    <x v="6"/>
    <s v="Sunrisers Hyderabad"/>
    <s v="Delhi Daredevils"/>
    <x v="7"/>
    <x v="0"/>
    <x v="2"/>
  </r>
  <r>
    <n v="980985"/>
    <x v="8"/>
    <d v="2016-05-13T00:00:00"/>
    <x v="183"/>
    <x v="25"/>
    <s v="Mumbai Indians"/>
    <s v="Kings XI Punjab"/>
    <x v="3"/>
    <x v="1"/>
    <x v="5"/>
  </r>
  <r>
    <n v="980987"/>
    <x v="8"/>
    <d v="2016-05-14T00:00:00"/>
    <x v="46"/>
    <x v="0"/>
    <s v="Royal Challengers Bangalore"/>
    <s v="Gujarat Lions"/>
    <x v="11"/>
    <x v="0"/>
    <x v="3"/>
  </r>
  <r>
    <n v="980989"/>
    <x v="8"/>
    <d v="2016-05-14T00:00:00"/>
    <x v="8"/>
    <x v="4"/>
    <s v="Kolkata Knight Riders"/>
    <s v="Rising Pune Supergiants"/>
    <x v="12"/>
    <x v="1"/>
    <x v="0"/>
  </r>
  <r>
    <n v="980991"/>
    <x v="8"/>
    <d v="2016-05-15T00:00:00"/>
    <x v="186"/>
    <x v="33"/>
    <s v="Kings XI Punjab"/>
    <s v="Sunrisers Hyderabad"/>
    <x v="5"/>
    <x v="1"/>
    <x v="11"/>
  </r>
  <r>
    <n v="980993"/>
    <x v="8"/>
    <d v="2016-05-15T00:00:00"/>
    <x v="185"/>
    <x v="25"/>
    <s v="Mumbai Indians"/>
    <s v="Delhi Daredevils"/>
    <x v="7"/>
    <x v="0"/>
    <x v="7"/>
  </r>
  <r>
    <n v="980995"/>
    <x v="8"/>
    <d v="2016-05-16T00:00:00"/>
    <x v="104"/>
    <x v="4"/>
    <s v="Kolkata Knight Riders"/>
    <s v="Royal Challengers Bangalore"/>
    <x v="0"/>
    <x v="0"/>
    <x v="3"/>
  </r>
  <r>
    <n v="980997"/>
    <x v="8"/>
    <d v="2016-05-17T00:00:00"/>
    <x v="179"/>
    <x v="25"/>
    <s v="Rising Pune Supergiants"/>
    <s v="Delhi Daredevils"/>
    <x v="12"/>
    <x v="0"/>
    <x v="12"/>
  </r>
  <r>
    <n v="980999"/>
    <x v="8"/>
    <d v="2016-05-18T00:00:00"/>
    <x v="104"/>
    <x v="0"/>
    <s v="Royal Challengers Bangalore"/>
    <s v="Kings XI Punjab"/>
    <x v="5"/>
    <x v="0"/>
    <x v="3"/>
  </r>
  <r>
    <n v="981001"/>
    <x v="8"/>
    <d v="2016-05-19T00:00:00"/>
    <x v="60"/>
    <x v="35"/>
    <s v="Gujarat Lions"/>
    <s v="Kolkata Knight Riders"/>
    <x v="11"/>
    <x v="0"/>
    <x v="13"/>
  </r>
  <r>
    <n v="981003"/>
    <x v="8"/>
    <d v="2016-05-20T00:00:00"/>
    <x v="159"/>
    <x v="28"/>
    <s v="Delhi Daredevils"/>
    <s v="Sunrisers Hyderabad"/>
    <x v="7"/>
    <x v="0"/>
    <x v="2"/>
  </r>
  <r>
    <n v="981005"/>
    <x v="8"/>
    <d v="2016-05-21T00:00:00"/>
    <x v="13"/>
    <x v="25"/>
    <s v="Rising Pune Supergiants"/>
    <s v="Kings XI Punjab"/>
    <x v="5"/>
    <x v="1"/>
    <x v="12"/>
  </r>
  <r>
    <n v="981007"/>
    <x v="8"/>
    <d v="2016-05-21T00:00:00"/>
    <x v="38"/>
    <x v="35"/>
    <s v="Gujarat Lions"/>
    <s v="Mumbai Indians"/>
    <x v="11"/>
    <x v="0"/>
    <x v="13"/>
  </r>
  <r>
    <n v="981009"/>
    <x v="8"/>
    <d v="2016-05-22T00:00:00"/>
    <x v="8"/>
    <x v="4"/>
    <s v="Kolkata Knight Riders"/>
    <s v="Sunrisers Hyderabad"/>
    <x v="10"/>
    <x v="0"/>
    <x v="0"/>
  </r>
  <r>
    <n v="981011"/>
    <x v="8"/>
    <d v="2016-05-22T00:00:00"/>
    <x v="104"/>
    <x v="28"/>
    <s v="Delhi Daredevils"/>
    <s v="Royal Challengers Bangalore"/>
    <x v="0"/>
    <x v="0"/>
    <x v="3"/>
  </r>
  <r>
    <n v="981013"/>
    <x v="8"/>
    <d v="2016-05-24T00:00:00"/>
    <x v="46"/>
    <x v="0"/>
    <s v="Gujarat Lions"/>
    <s v="Royal Challengers Bangalore"/>
    <x v="0"/>
    <x v="0"/>
    <x v="3"/>
  </r>
  <r>
    <n v="981015"/>
    <x v="8"/>
    <d v="2016-05-25T00:00:00"/>
    <x v="173"/>
    <x v="2"/>
    <s v="Sunrisers Hyderabad"/>
    <s v="Kolkata Knight Riders"/>
    <x v="6"/>
    <x v="0"/>
    <x v="11"/>
  </r>
  <r>
    <n v="981017"/>
    <x v="8"/>
    <d v="2016-05-27T00:00:00"/>
    <x v="79"/>
    <x v="2"/>
    <s v="Gujarat Lions"/>
    <s v="Sunrisers Hyderabad"/>
    <x v="10"/>
    <x v="0"/>
    <x v="11"/>
  </r>
  <r>
    <n v="981019"/>
    <x v="8"/>
    <d v="2016-05-29T00:00:00"/>
    <x v="187"/>
    <x v="0"/>
    <s v="Royal Challengers Bangalore"/>
    <s v="Sunrisers Hyderabad"/>
    <x v="10"/>
    <x v="1"/>
    <x v="11"/>
  </r>
  <r>
    <n v="1082591"/>
    <x v="9"/>
    <d v="2017-04-05T00:00:00"/>
    <x v="53"/>
    <x v="6"/>
    <s v="Sunrisers Hyderabad"/>
    <s v="Royal Challengers Bangalore"/>
    <x v="0"/>
    <x v="0"/>
    <x v="11"/>
  </r>
  <r>
    <n v="1082592"/>
    <x v="9"/>
    <d v="2017-04-06T00:00:00"/>
    <x v="118"/>
    <x v="27"/>
    <s v="Rising Pune Supergiant"/>
    <s v="Mumbai Indians"/>
    <x v="13"/>
    <x v="0"/>
    <x v="14"/>
  </r>
  <r>
    <n v="1082593"/>
    <x v="9"/>
    <d v="2017-04-07T00:00:00"/>
    <x v="153"/>
    <x v="34"/>
    <s v="Gujarat Lions"/>
    <s v="Kolkata Knight Riders"/>
    <x v="6"/>
    <x v="0"/>
    <x v="0"/>
  </r>
  <r>
    <n v="1082594"/>
    <x v="9"/>
    <d v="2017-04-08T00:00:00"/>
    <x v="152"/>
    <x v="24"/>
    <s v="Kings XI Punjab"/>
    <s v="Rising Pune Supergiant"/>
    <x v="5"/>
    <x v="0"/>
    <x v="5"/>
  </r>
  <r>
    <n v="1082595"/>
    <x v="9"/>
    <d v="2017-04-08T00:00:00"/>
    <x v="77"/>
    <x v="36"/>
    <s v="Royal Challengers Bangalore"/>
    <s v="Delhi Daredevils"/>
    <x v="0"/>
    <x v="1"/>
    <x v="3"/>
  </r>
  <r>
    <n v="1082596"/>
    <x v="9"/>
    <d v="2017-04-09T00:00:00"/>
    <x v="188"/>
    <x v="6"/>
    <s v="Sunrisers Hyderabad"/>
    <s v="Gujarat Lions"/>
    <x v="10"/>
    <x v="0"/>
    <x v="11"/>
  </r>
  <r>
    <n v="1082597"/>
    <x v="9"/>
    <d v="2017-04-09T00:00:00"/>
    <x v="189"/>
    <x v="3"/>
    <s v="Mumbai Indians"/>
    <s v="Kolkata Knight Riders"/>
    <x v="3"/>
    <x v="0"/>
    <x v="7"/>
  </r>
  <r>
    <n v="1082598"/>
    <x v="9"/>
    <d v="2017-04-10T00:00:00"/>
    <x v="160"/>
    <x v="24"/>
    <s v="Kings XI Punjab"/>
    <s v="Royal Challengers Bangalore"/>
    <x v="0"/>
    <x v="1"/>
    <x v="5"/>
  </r>
  <r>
    <n v="1082599"/>
    <x v="9"/>
    <d v="2017-04-11T00:00:00"/>
    <x v="144"/>
    <x v="27"/>
    <s v="Rising Pune Supergiant"/>
    <s v="Delhi Daredevils"/>
    <x v="13"/>
    <x v="0"/>
    <x v="2"/>
  </r>
  <r>
    <n v="1082600"/>
    <x v="9"/>
    <d v="2017-04-12T00:00:00"/>
    <x v="190"/>
    <x v="3"/>
    <s v="Mumbai Indians"/>
    <s v="Sunrisers Hyderabad"/>
    <x v="3"/>
    <x v="0"/>
    <x v="7"/>
  </r>
  <r>
    <n v="1082601"/>
    <x v="9"/>
    <d v="2017-04-13T00:00:00"/>
    <x v="127"/>
    <x v="4"/>
    <s v="Kolkata Knight Riders"/>
    <s v="Kings XI Punjab"/>
    <x v="6"/>
    <x v="0"/>
    <x v="0"/>
  </r>
  <r>
    <n v="1082602"/>
    <x v="9"/>
    <d v="2017-04-14T00:00:00"/>
    <x v="90"/>
    <x v="0"/>
    <s v="Royal Challengers Bangalore"/>
    <s v="Mumbai Indians"/>
    <x v="3"/>
    <x v="0"/>
    <x v="7"/>
  </r>
  <r>
    <n v="1082603"/>
    <x v="9"/>
    <d v="2017-04-14T00:00:00"/>
    <x v="191"/>
    <x v="34"/>
    <s v="Gujarat Lions"/>
    <s v="Rising Pune Supergiant"/>
    <x v="11"/>
    <x v="0"/>
    <x v="13"/>
  </r>
  <r>
    <n v="1082604"/>
    <x v="9"/>
    <d v="2017-04-15T00:00:00"/>
    <x v="75"/>
    <x v="4"/>
    <s v="Kolkata Knight Riders"/>
    <s v="Sunrisers Hyderabad"/>
    <x v="10"/>
    <x v="0"/>
    <x v="0"/>
  </r>
  <r>
    <n v="1082605"/>
    <x v="9"/>
    <d v="2017-04-15T00:00:00"/>
    <x v="158"/>
    <x v="2"/>
    <s v="Delhi Daredevils"/>
    <s v="Kings XI Punjab"/>
    <x v="7"/>
    <x v="1"/>
    <x v="2"/>
  </r>
  <r>
    <n v="1082606"/>
    <x v="9"/>
    <d v="2017-04-16T00:00:00"/>
    <x v="189"/>
    <x v="3"/>
    <s v="Mumbai Indians"/>
    <s v="Gujarat Lions"/>
    <x v="3"/>
    <x v="0"/>
    <x v="7"/>
  </r>
  <r>
    <n v="1082607"/>
    <x v="9"/>
    <d v="2017-04-16T00:00:00"/>
    <x v="192"/>
    <x v="0"/>
    <s v="Royal Challengers Bangalore"/>
    <s v="Rising Pune Supergiant"/>
    <x v="0"/>
    <x v="0"/>
    <x v="14"/>
  </r>
  <r>
    <n v="1082608"/>
    <x v="9"/>
    <d v="2017-04-17T00:00:00"/>
    <x v="170"/>
    <x v="2"/>
    <s v="Delhi Daredevils"/>
    <s v="Kolkata Knight Riders"/>
    <x v="7"/>
    <x v="1"/>
    <x v="0"/>
  </r>
  <r>
    <n v="1082609"/>
    <x v="9"/>
    <d v="2017-04-17T00:00:00"/>
    <x v="157"/>
    <x v="6"/>
    <s v="Sunrisers Hyderabad"/>
    <s v="Kings XI Punjab"/>
    <x v="5"/>
    <x v="0"/>
    <x v="11"/>
  </r>
  <r>
    <n v="1082610"/>
    <x v="9"/>
    <d v="2017-04-18T00:00:00"/>
    <x v="45"/>
    <x v="34"/>
    <s v="Gujarat Lions"/>
    <s v="Royal Challengers Bangalore"/>
    <x v="11"/>
    <x v="0"/>
    <x v="3"/>
  </r>
  <r>
    <n v="1082611"/>
    <x v="9"/>
    <d v="2017-04-19T00:00:00"/>
    <x v="193"/>
    <x v="6"/>
    <s v="Sunrisers Hyderabad"/>
    <s v="Delhi Daredevils"/>
    <x v="10"/>
    <x v="1"/>
    <x v="11"/>
  </r>
  <r>
    <n v="1082612"/>
    <x v="9"/>
    <d v="2017-04-20T00:00:00"/>
    <x v="194"/>
    <x v="24"/>
    <s v="Kings XI Punjab"/>
    <s v="Mumbai Indians"/>
    <x v="3"/>
    <x v="0"/>
    <x v="7"/>
  </r>
  <r>
    <n v="1082613"/>
    <x v="9"/>
    <d v="2017-04-21T00:00:00"/>
    <x v="38"/>
    <x v="4"/>
    <s v="Kolkata Knight Riders"/>
    <s v="Gujarat Lions"/>
    <x v="11"/>
    <x v="0"/>
    <x v="13"/>
  </r>
  <r>
    <n v="1082614"/>
    <x v="9"/>
    <d v="2017-04-22T00:00:00"/>
    <x v="175"/>
    <x v="3"/>
    <s v="Mumbai Indians"/>
    <s v="Delhi Daredevils"/>
    <x v="7"/>
    <x v="0"/>
    <x v="7"/>
  </r>
  <r>
    <n v="1082615"/>
    <x v="9"/>
    <d v="2017-04-22T00:00:00"/>
    <x v="13"/>
    <x v="27"/>
    <s v="Rising Pune Supergiant"/>
    <s v="Sunrisers Hyderabad"/>
    <x v="13"/>
    <x v="0"/>
    <x v="14"/>
  </r>
  <r>
    <n v="1082616"/>
    <x v="9"/>
    <d v="2017-04-23T00:00:00"/>
    <x v="186"/>
    <x v="34"/>
    <s v="Gujarat Lions"/>
    <s v="Kings XI Punjab"/>
    <x v="11"/>
    <x v="0"/>
    <x v="5"/>
  </r>
  <r>
    <n v="1082617"/>
    <x v="9"/>
    <d v="2017-04-23T00:00:00"/>
    <x v="170"/>
    <x v="4"/>
    <s v="Kolkata Knight Riders"/>
    <s v="Royal Challengers Bangalore"/>
    <x v="0"/>
    <x v="0"/>
    <x v="0"/>
  </r>
  <r>
    <n v="1082618"/>
    <x v="9"/>
    <d v="2017-04-24T00:00:00"/>
    <x v="192"/>
    <x v="3"/>
    <s v="Mumbai Indians"/>
    <s v="Rising Pune Supergiant"/>
    <x v="3"/>
    <x v="0"/>
    <x v="14"/>
  </r>
  <r>
    <n v="1082620"/>
    <x v="9"/>
    <d v="2017-04-26T00:00:00"/>
    <x v="75"/>
    <x v="27"/>
    <s v="Rising Pune Supergiant"/>
    <s v="Kolkata Knight Riders"/>
    <x v="6"/>
    <x v="0"/>
    <x v="0"/>
  </r>
  <r>
    <n v="1082621"/>
    <x v="9"/>
    <d v="2017-04-27T00:00:00"/>
    <x v="191"/>
    <x v="0"/>
    <s v="Royal Challengers Bangalore"/>
    <s v="Gujarat Lions"/>
    <x v="11"/>
    <x v="0"/>
    <x v="13"/>
  </r>
  <r>
    <n v="1082622"/>
    <x v="9"/>
    <d v="2017-04-28T00:00:00"/>
    <x v="56"/>
    <x v="4"/>
    <s v="Kolkata Knight Riders"/>
    <s v="Delhi Daredevils"/>
    <x v="6"/>
    <x v="0"/>
    <x v="0"/>
  </r>
  <r>
    <n v="1082623"/>
    <x v="9"/>
    <d v="2017-04-28T00:00:00"/>
    <x v="188"/>
    <x v="33"/>
    <s v="Kings XI Punjab"/>
    <s v="Sunrisers Hyderabad"/>
    <x v="5"/>
    <x v="0"/>
    <x v="11"/>
  </r>
  <r>
    <n v="1082624"/>
    <x v="9"/>
    <d v="2017-04-29T00:00:00"/>
    <x v="195"/>
    <x v="27"/>
    <s v="Rising Pune Supergiant"/>
    <s v="Royal Challengers Bangalore"/>
    <x v="0"/>
    <x v="0"/>
    <x v="14"/>
  </r>
  <r>
    <n v="1082625"/>
    <x v="9"/>
    <d v="2017-04-29T00:00:00"/>
    <x v="185"/>
    <x v="34"/>
    <s v="Gujarat Lions"/>
    <s v="Mumbai Indians"/>
    <x v="11"/>
    <x v="1"/>
    <x v="7"/>
  </r>
  <r>
    <n v="1082626"/>
    <x v="9"/>
    <d v="2017-04-30T00:00:00"/>
    <x v="156"/>
    <x v="33"/>
    <s v="Kings XI Punjab"/>
    <s v="Delhi Daredevils"/>
    <x v="5"/>
    <x v="0"/>
    <x v="5"/>
  </r>
  <r>
    <n v="1082627"/>
    <x v="9"/>
    <d v="2017-04-30T00:00:00"/>
    <x v="79"/>
    <x v="6"/>
    <s v="Sunrisers Hyderabad"/>
    <s v="Kolkata Knight Riders"/>
    <x v="6"/>
    <x v="0"/>
    <x v="11"/>
  </r>
  <r>
    <n v="1082628"/>
    <x v="9"/>
    <d v="2017-05-01T00:00:00"/>
    <x v="57"/>
    <x v="3"/>
    <s v="Mumbai Indians"/>
    <s v="Royal Challengers Bangalore"/>
    <x v="0"/>
    <x v="1"/>
    <x v="7"/>
  </r>
  <r>
    <n v="1082629"/>
    <x v="9"/>
    <d v="2017-05-01T00:00:00"/>
    <x v="192"/>
    <x v="27"/>
    <s v="Rising Pune Supergiant"/>
    <s v="Gujarat Lions"/>
    <x v="13"/>
    <x v="0"/>
    <x v="14"/>
  </r>
  <r>
    <n v="1082630"/>
    <x v="9"/>
    <d v="2017-05-02T00:00:00"/>
    <x v="196"/>
    <x v="2"/>
    <s v="Delhi Daredevils"/>
    <s v="Sunrisers Hyderabad"/>
    <x v="7"/>
    <x v="0"/>
    <x v="2"/>
  </r>
  <r>
    <n v="1082631"/>
    <x v="9"/>
    <d v="2017-05-03T00:00:00"/>
    <x v="197"/>
    <x v="4"/>
    <s v="Kolkata Knight Riders"/>
    <s v="Rising Pune Supergiant"/>
    <x v="13"/>
    <x v="0"/>
    <x v="14"/>
  </r>
  <r>
    <n v="1082632"/>
    <x v="9"/>
    <d v="2017-05-04T00:00:00"/>
    <x v="182"/>
    <x v="2"/>
    <s v="Delhi Daredevils"/>
    <s v="Gujarat Lions"/>
    <x v="7"/>
    <x v="0"/>
    <x v="2"/>
  </r>
  <r>
    <n v="1082633"/>
    <x v="9"/>
    <d v="2017-05-05T00:00:00"/>
    <x v="156"/>
    <x v="0"/>
    <s v="Royal Challengers Bangalore"/>
    <s v="Kings XI Punjab"/>
    <x v="0"/>
    <x v="0"/>
    <x v="5"/>
  </r>
  <r>
    <n v="1082634"/>
    <x v="9"/>
    <d v="2017-05-06T00:00:00"/>
    <x v="93"/>
    <x v="6"/>
    <s v="Sunrisers Hyderabad"/>
    <s v="Rising Pune Supergiant"/>
    <x v="10"/>
    <x v="0"/>
    <x v="14"/>
  </r>
  <r>
    <n v="1082635"/>
    <x v="9"/>
    <d v="2017-05-06T00:00:00"/>
    <x v="161"/>
    <x v="2"/>
    <s v="Delhi Daredevils"/>
    <s v="Mumbai Indians"/>
    <x v="7"/>
    <x v="0"/>
    <x v="7"/>
  </r>
  <r>
    <n v="1082636"/>
    <x v="9"/>
    <d v="2017-05-07T00:00:00"/>
    <x v="127"/>
    <x v="0"/>
    <s v="Royal Challengers Bangalore"/>
    <s v="Kolkata Knight Riders"/>
    <x v="6"/>
    <x v="0"/>
    <x v="0"/>
  </r>
  <r>
    <n v="1082637"/>
    <x v="9"/>
    <d v="2017-05-07T00:00:00"/>
    <x v="60"/>
    <x v="33"/>
    <s v="Kings XI Punjab"/>
    <s v="Gujarat Lions"/>
    <x v="11"/>
    <x v="0"/>
    <x v="13"/>
  </r>
  <r>
    <n v="1082638"/>
    <x v="9"/>
    <d v="2017-05-08T00:00:00"/>
    <x v="114"/>
    <x v="6"/>
    <s v="Sunrisers Hyderabad"/>
    <s v="Mumbai Indians"/>
    <x v="3"/>
    <x v="1"/>
    <x v="11"/>
  </r>
  <r>
    <n v="1082639"/>
    <x v="9"/>
    <d v="2017-05-09T00:00:00"/>
    <x v="154"/>
    <x v="33"/>
    <s v="Kings XI Punjab"/>
    <s v="Kolkata Knight Riders"/>
    <x v="6"/>
    <x v="0"/>
    <x v="5"/>
  </r>
  <r>
    <n v="1082640"/>
    <x v="9"/>
    <d v="2017-05-10T00:00:00"/>
    <x v="166"/>
    <x v="35"/>
    <s v="Gujarat Lions"/>
    <s v="Delhi Daredevils"/>
    <x v="7"/>
    <x v="0"/>
    <x v="2"/>
  </r>
  <r>
    <n v="1082641"/>
    <x v="9"/>
    <d v="2017-05-11T00:00:00"/>
    <x v="113"/>
    <x v="3"/>
    <s v="Mumbai Indians"/>
    <s v="Kings XI Punjab"/>
    <x v="3"/>
    <x v="0"/>
    <x v="5"/>
  </r>
  <r>
    <n v="1082642"/>
    <x v="9"/>
    <d v="2017-05-12T00:00:00"/>
    <x v="159"/>
    <x v="2"/>
    <s v="Delhi Daredevils"/>
    <s v="Rising Pune Supergiant"/>
    <x v="7"/>
    <x v="1"/>
    <x v="2"/>
  </r>
  <r>
    <n v="1082643"/>
    <x v="9"/>
    <d v="2017-05-13T00:00:00"/>
    <x v="198"/>
    <x v="35"/>
    <s v="Gujarat Lions"/>
    <s v="Sunrisers Hyderabad"/>
    <x v="10"/>
    <x v="0"/>
    <x v="11"/>
  </r>
  <r>
    <n v="1082644"/>
    <x v="9"/>
    <d v="2017-05-13T00:00:00"/>
    <x v="83"/>
    <x v="4"/>
    <s v="Kolkata Knight Riders"/>
    <s v="Mumbai Indians"/>
    <x v="6"/>
    <x v="0"/>
    <x v="7"/>
  </r>
  <r>
    <n v="1082645"/>
    <x v="9"/>
    <d v="2017-05-14T00:00:00"/>
    <x v="93"/>
    <x v="27"/>
    <s v="Rising Pune Supergiant"/>
    <s v="Kings XI Punjab"/>
    <x v="13"/>
    <x v="0"/>
    <x v="14"/>
  </r>
  <r>
    <n v="1082646"/>
    <x v="9"/>
    <d v="2017-05-14T00:00:00"/>
    <x v="199"/>
    <x v="2"/>
    <s v="Delhi Daredevils"/>
    <s v="Royal Challengers Bangalore"/>
    <x v="0"/>
    <x v="1"/>
    <x v="3"/>
  </r>
  <r>
    <n v="1082647"/>
    <x v="9"/>
    <d v="2017-05-16T00:00:00"/>
    <x v="200"/>
    <x v="3"/>
    <s v="Mumbai Indians"/>
    <s v="Rising Pune Supergiant"/>
    <x v="3"/>
    <x v="0"/>
    <x v="14"/>
  </r>
  <r>
    <n v="1082648"/>
    <x v="9"/>
    <d v="2017-05-17T00:00:00"/>
    <x v="170"/>
    <x v="0"/>
    <s v="Sunrisers Hyderabad"/>
    <s v="Kolkata Knight Riders"/>
    <x v="6"/>
    <x v="0"/>
    <x v="0"/>
  </r>
  <r>
    <n v="1082649"/>
    <x v="9"/>
    <d v="2017-05-19T00:00:00"/>
    <x v="201"/>
    <x v="0"/>
    <s v="Mumbai Indians"/>
    <s v="Kolkata Knight Riders"/>
    <x v="3"/>
    <x v="0"/>
    <x v="7"/>
  </r>
  <r>
    <n v="1082650"/>
    <x v="9"/>
    <d v="2017-05-21T00:00:00"/>
    <x v="185"/>
    <x v="6"/>
    <s v="Mumbai Indians"/>
    <s v="Rising Pune Supergiant"/>
    <x v="3"/>
    <x v="1"/>
    <x v="7"/>
  </r>
  <r>
    <n v="1136561"/>
    <x v="10"/>
    <d v="2018-04-07T00:00:00"/>
    <x v="30"/>
    <x v="3"/>
    <s v="Mumbai Indians"/>
    <s v="Chennai Super Kings"/>
    <x v="1"/>
    <x v="0"/>
    <x v="1"/>
  </r>
  <r>
    <n v="1136562"/>
    <x v="10"/>
    <d v="2018-04-08T00:00:00"/>
    <x v="202"/>
    <x v="37"/>
    <s v="Delhi Daredevils"/>
    <s v="Kings XI Punjab"/>
    <x v="5"/>
    <x v="0"/>
    <x v="5"/>
  </r>
  <r>
    <n v="1136563"/>
    <x v="10"/>
    <d v="2018-04-08T00:00:00"/>
    <x v="127"/>
    <x v="4"/>
    <s v="Royal Challengers Bangalore"/>
    <s v="Kolkata Knight Riders"/>
    <x v="6"/>
    <x v="0"/>
    <x v="0"/>
  </r>
  <r>
    <n v="1136564"/>
    <x v="10"/>
    <d v="2018-04-09T00:00:00"/>
    <x v="114"/>
    <x v="38"/>
    <s v="Rajasthan Royals"/>
    <s v="Sunrisers Hyderabad"/>
    <x v="10"/>
    <x v="0"/>
    <x v="11"/>
  </r>
  <r>
    <n v="1136565"/>
    <x v="10"/>
    <d v="2018-04-10T00:00:00"/>
    <x v="203"/>
    <x v="39"/>
    <s v="Kolkata Knight Riders"/>
    <s v="Chennai Super Kings"/>
    <x v="1"/>
    <x v="0"/>
    <x v="1"/>
  </r>
  <r>
    <n v="1136566"/>
    <x v="10"/>
    <d v="2018-04-11T00:00:00"/>
    <x v="144"/>
    <x v="5"/>
    <s v="Rajasthan Royals"/>
    <s v="Delhi Daredevils"/>
    <x v="7"/>
    <x v="0"/>
    <x v="4"/>
  </r>
  <r>
    <n v="1136567"/>
    <x v="10"/>
    <d v="2018-04-12T00:00:00"/>
    <x v="188"/>
    <x v="38"/>
    <s v="Mumbai Indians"/>
    <s v="Sunrisers Hyderabad"/>
    <x v="10"/>
    <x v="0"/>
    <x v="11"/>
  </r>
  <r>
    <n v="1136568"/>
    <x v="10"/>
    <d v="2018-04-13T00:00:00"/>
    <x v="136"/>
    <x v="36"/>
    <s v="Kings XI Punjab"/>
    <s v="Royal Challengers Bangalore"/>
    <x v="0"/>
    <x v="0"/>
    <x v="3"/>
  </r>
  <r>
    <n v="1136569"/>
    <x v="10"/>
    <d v="2018-04-14T00:00:00"/>
    <x v="204"/>
    <x v="3"/>
    <s v="Mumbai Indians"/>
    <s v="Delhi Daredevils"/>
    <x v="7"/>
    <x v="0"/>
    <x v="2"/>
  </r>
  <r>
    <n v="1136570"/>
    <x v="10"/>
    <d v="2018-04-14T00:00:00"/>
    <x v="205"/>
    <x v="4"/>
    <s v="Kolkata Knight Riders"/>
    <s v="Sunrisers Hyderabad"/>
    <x v="10"/>
    <x v="0"/>
    <x v="11"/>
  </r>
  <r>
    <n v="1136571"/>
    <x v="10"/>
    <d v="2018-04-15T00:00:00"/>
    <x v="144"/>
    <x v="36"/>
    <s v="Rajasthan Royals"/>
    <s v="Royal Challengers Bangalore"/>
    <x v="0"/>
    <x v="0"/>
    <x v="4"/>
  </r>
  <r>
    <n v="1136572"/>
    <x v="10"/>
    <d v="2018-04-15T00:00:00"/>
    <x v="45"/>
    <x v="37"/>
    <s v="Kings XI Punjab"/>
    <s v="Chennai Super Kings"/>
    <x v="1"/>
    <x v="0"/>
    <x v="5"/>
  </r>
  <r>
    <n v="1136573"/>
    <x v="10"/>
    <d v="2018-04-16T00:00:00"/>
    <x v="189"/>
    <x v="4"/>
    <s v="Kolkata Knight Riders"/>
    <s v="Delhi Daredevils"/>
    <x v="7"/>
    <x v="0"/>
    <x v="0"/>
  </r>
  <r>
    <n v="1136574"/>
    <x v="10"/>
    <d v="2018-04-17T00:00:00"/>
    <x v="57"/>
    <x v="3"/>
    <s v="Mumbai Indians"/>
    <s v="Royal Challengers Bangalore"/>
    <x v="0"/>
    <x v="0"/>
    <x v="7"/>
  </r>
  <r>
    <n v="1136575"/>
    <x v="10"/>
    <d v="2018-04-18T00:00:00"/>
    <x v="189"/>
    <x v="5"/>
    <s v="Rajasthan Royals"/>
    <s v="Kolkata Knight Riders"/>
    <x v="6"/>
    <x v="0"/>
    <x v="0"/>
  </r>
  <r>
    <n v="1136576"/>
    <x v="10"/>
    <d v="2018-04-19T00:00:00"/>
    <x v="45"/>
    <x v="37"/>
    <s v="Kings XI Punjab"/>
    <s v="Sunrisers Hyderabad"/>
    <x v="5"/>
    <x v="1"/>
    <x v="5"/>
  </r>
  <r>
    <n v="1136577"/>
    <x v="10"/>
    <d v="2018-04-20T00:00:00"/>
    <x v="5"/>
    <x v="27"/>
    <s v="Chennai Super Kings"/>
    <s v="Rajasthan Royals"/>
    <x v="2"/>
    <x v="0"/>
    <x v="1"/>
  </r>
  <r>
    <n v="1136578"/>
    <x v="10"/>
    <d v="2018-04-21T00:00:00"/>
    <x v="202"/>
    <x v="4"/>
    <s v="Kolkata Knight Riders"/>
    <s v="Kings XI Punjab"/>
    <x v="5"/>
    <x v="0"/>
    <x v="5"/>
  </r>
  <r>
    <n v="1136579"/>
    <x v="10"/>
    <d v="2018-04-21T00:00:00"/>
    <x v="46"/>
    <x v="36"/>
    <s v="Delhi Daredevils"/>
    <s v="Royal Challengers Bangalore"/>
    <x v="0"/>
    <x v="0"/>
    <x v="3"/>
  </r>
  <r>
    <n v="1136580"/>
    <x v="10"/>
    <d v="2018-04-22T00:00:00"/>
    <x v="83"/>
    <x v="38"/>
    <s v="Chennai Super Kings"/>
    <s v="Sunrisers Hyderabad"/>
    <x v="10"/>
    <x v="0"/>
    <x v="1"/>
  </r>
  <r>
    <n v="1136581"/>
    <x v="10"/>
    <d v="2018-04-22T00:00:00"/>
    <x v="206"/>
    <x v="5"/>
    <s v="Mumbai Indians"/>
    <s v="Rajasthan Royals"/>
    <x v="3"/>
    <x v="1"/>
    <x v="4"/>
  </r>
  <r>
    <n v="1136582"/>
    <x v="10"/>
    <d v="2018-04-23T00:00:00"/>
    <x v="207"/>
    <x v="40"/>
    <s v="Kings XI Punjab"/>
    <s v="Delhi Daredevils"/>
    <x v="7"/>
    <x v="0"/>
    <x v="5"/>
  </r>
  <r>
    <n v="1136583"/>
    <x v="10"/>
    <d v="2018-04-24T00:00:00"/>
    <x v="188"/>
    <x v="3"/>
    <s v="Sunrisers Hyderabad"/>
    <s v="Mumbai Indians"/>
    <x v="3"/>
    <x v="0"/>
    <x v="11"/>
  </r>
  <r>
    <n v="1136584"/>
    <x v="10"/>
    <d v="2018-04-25T00:00:00"/>
    <x v="13"/>
    <x v="36"/>
    <s v="Royal Challengers Bangalore"/>
    <s v="Chennai Super Kings"/>
    <x v="1"/>
    <x v="0"/>
    <x v="1"/>
  </r>
  <r>
    <n v="1136585"/>
    <x v="10"/>
    <d v="2018-04-26T00:00:00"/>
    <x v="207"/>
    <x v="38"/>
    <s v="Sunrisers Hyderabad"/>
    <s v="Kings XI Punjab"/>
    <x v="5"/>
    <x v="0"/>
    <x v="11"/>
  </r>
  <r>
    <n v="1136586"/>
    <x v="10"/>
    <d v="2018-04-27T00:00:00"/>
    <x v="166"/>
    <x v="40"/>
    <s v="Delhi Daredevils"/>
    <s v="Kolkata Knight Riders"/>
    <x v="6"/>
    <x v="0"/>
    <x v="2"/>
  </r>
  <r>
    <n v="1136587"/>
    <x v="10"/>
    <d v="2018-04-28T00:00:00"/>
    <x v="57"/>
    <x v="27"/>
    <s v="Chennai Super Kings"/>
    <s v="Mumbai Indians"/>
    <x v="3"/>
    <x v="0"/>
    <x v="7"/>
  </r>
  <r>
    <n v="1136588"/>
    <x v="10"/>
    <d v="2018-04-29T00:00:00"/>
    <x v="193"/>
    <x v="5"/>
    <s v="Sunrisers Hyderabad"/>
    <s v="Rajasthan Royals"/>
    <x v="10"/>
    <x v="1"/>
    <x v="11"/>
  </r>
  <r>
    <n v="1136589"/>
    <x v="10"/>
    <d v="2018-04-29T00:00:00"/>
    <x v="153"/>
    <x v="36"/>
    <s v="Royal Challengers Bangalore"/>
    <s v="Kolkata Knight Riders"/>
    <x v="6"/>
    <x v="0"/>
    <x v="0"/>
  </r>
  <r>
    <n v="1136590"/>
    <x v="10"/>
    <d v="2018-04-30T00:00:00"/>
    <x v="5"/>
    <x v="27"/>
    <s v="Chennai Super Kings"/>
    <s v="Delhi Daredevils"/>
    <x v="7"/>
    <x v="0"/>
    <x v="1"/>
  </r>
  <r>
    <n v="1136591"/>
    <x v="10"/>
    <d v="2018-05-01T00:00:00"/>
    <x v="208"/>
    <x v="36"/>
    <s v="Royal Challengers Bangalore"/>
    <s v="Mumbai Indians"/>
    <x v="3"/>
    <x v="0"/>
    <x v="3"/>
  </r>
  <r>
    <n v="1136592"/>
    <x v="10"/>
    <d v="2018-05-02T00:00:00"/>
    <x v="182"/>
    <x v="40"/>
    <s v="Delhi Daredevils"/>
    <s v="Rajasthan Royals"/>
    <x v="2"/>
    <x v="0"/>
    <x v="2"/>
  </r>
  <r>
    <n v="1136593"/>
    <x v="10"/>
    <d v="2018-05-03T00:00:00"/>
    <x v="127"/>
    <x v="4"/>
    <s v="Chennai Super Kings"/>
    <s v="Kolkata Knight Riders"/>
    <x v="6"/>
    <x v="0"/>
    <x v="0"/>
  </r>
  <r>
    <n v="1136594"/>
    <x v="10"/>
    <d v="2018-05-04T00:00:00"/>
    <x v="178"/>
    <x v="24"/>
    <s v="Kings XI Punjab"/>
    <s v="Mumbai Indians"/>
    <x v="3"/>
    <x v="0"/>
    <x v="7"/>
  </r>
  <r>
    <n v="1136595"/>
    <x v="10"/>
    <d v="2018-05-05T00:00:00"/>
    <x v="120"/>
    <x v="27"/>
    <s v="Royal Challengers Bangalore"/>
    <s v="Chennai Super Kings"/>
    <x v="1"/>
    <x v="0"/>
    <x v="1"/>
  </r>
  <r>
    <n v="1136596"/>
    <x v="10"/>
    <d v="2018-05-05T00:00:00"/>
    <x v="188"/>
    <x v="38"/>
    <s v="Delhi Daredevils"/>
    <s v="Sunrisers Hyderabad"/>
    <x v="7"/>
    <x v="1"/>
    <x v="11"/>
  </r>
  <r>
    <n v="1136597"/>
    <x v="10"/>
    <d v="2018-05-06T00:00:00"/>
    <x v="172"/>
    <x v="3"/>
    <s v="Mumbai Indians"/>
    <s v="Kolkata Knight Riders"/>
    <x v="6"/>
    <x v="0"/>
    <x v="7"/>
  </r>
  <r>
    <n v="1136598"/>
    <x v="10"/>
    <d v="2018-05-06T00:00:00"/>
    <x v="209"/>
    <x v="24"/>
    <s v="Rajasthan Royals"/>
    <s v="Kings XI Punjab"/>
    <x v="5"/>
    <x v="0"/>
    <x v="5"/>
  </r>
  <r>
    <n v="1136599"/>
    <x v="10"/>
    <d v="2018-05-07T00:00:00"/>
    <x v="193"/>
    <x v="38"/>
    <s v="Sunrisers Hyderabad"/>
    <s v="Royal Challengers Bangalore"/>
    <x v="0"/>
    <x v="0"/>
    <x v="11"/>
  </r>
  <r>
    <n v="1136600"/>
    <x v="10"/>
    <d v="2018-05-08T00:00:00"/>
    <x v="194"/>
    <x v="5"/>
    <s v="Rajasthan Royals"/>
    <s v="Kings XI Punjab"/>
    <x v="2"/>
    <x v="1"/>
    <x v="4"/>
  </r>
  <r>
    <n v="1136601"/>
    <x v="10"/>
    <d v="2018-05-09T00:00:00"/>
    <x v="210"/>
    <x v="4"/>
    <s v="Mumbai Indians"/>
    <s v="Kolkata Knight Riders"/>
    <x v="6"/>
    <x v="0"/>
    <x v="7"/>
  </r>
  <r>
    <n v="1136602"/>
    <x v="10"/>
    <d v="2018-05-10T00:00:00"/>
    <x v="114"/>
    <x v="40"/>
    <s v="Delhi Daredevils"/>
    <s v="Sunrisers Hyderabad"/>
    <x v="7"/>
    <x v="1"/>
    <x v="11"/>
  </r>
  <r>
    <n v="1136603"/>
    <x v="10"/>
    <d v="2018-05-11T00:00:00"/>
    <x v="194"/>
    <x v="5"/>
    <s v="Chennai Super Kings"/>
    <s v="Rajasthan Royals"/>
    <x v="1"/>
    <x v="1"/>
    <x v="4"/>
  </r>
  <r>
    <n v="1136604"/>
    <x v="10"/>
    <d v="2018-05-12T00:00:00"/>
    <x v="127"/>
    <x v="24"/>
    <s v="Kolkata Knight Riders"/>
    <s v="Kings XI Punjab"/>
    <x v="5"/>
    <x v="0"/>
    <x v="0"/>
  </r>
  <r>
    <n v="1136605"/>
    <x v="10"/>
    <d v="2018-05-12T00:00:00"/>
    <x v="46"/>
    <x v="40"/>
    <s v="Delhi Daredevils"/>
    <s v="Royal Challengers Bangalore"/>
    <x v="0"/>
    <x v="0"/>
    <x v="3"/>
  </r>
  <r>
    <n v="1136606"/>
    <x v="10"/>
    <d v="2018-05-13T00:00:00"/>
    <x v="83"/>
    <x v="27"/>
    <s v="Sunrisers Hyderabad"/>
    <s v="Chennai Super Kings"/>
    <x v="1"/>
    <x v="0"/>
    <x v="1"/>
  </r>
  <r>
    <n v="1136607"/>
    <x v="10"/>
    <d v="2018-05-13T00:00:00"/>
    <x v="194"/>
    <x v="3"/>
    <s v="Mumbai Indians"/>
    <s v="Rajasthan Royals"/>
    <x v="2"/>
    <x v="0"/>
    <x v="4"/>
  </r>
  <r>
    <n v="1136608"/>
    <x v="10"/>
    <d v="2018-05-14T00:00:00"/>
    <x v="136"/>
    <x v="24"/>
    <s v="Kings XI Punjab"/>
    <s v="Royal Challengers Bangalore"/>
    <x v="0"/>
    <x v="0"/>
    <x v="3"/>
  </r>
  <r>
    <n v="1136609"/>
    <x v="10"/>
    <d v="2018-05-15T00:00:00"/>
    <x v="211"/>
    <x v="4"/>
    <s v="Rajasthan Royals"/>
    <s v="Kolkata Knight Riders"/>
    <x v="6"/>
    <x v="0"/>
    <x v="0"/>
  </r>
  <r>
    <n v="1136610"/>
    <x v="10"/>
    <d v="2018-05-16T00:00:00"/>
    <x v="190"/>
    <x v="3"/>
    <s v="Mumbai Indians"/>
    <s v="Kings XI Punjab"/>
    <x v="5"/>
    <x v="0"/>
    <x v="7"/>
  </r>
  <r>
    <n v="1136611"/>
    <x v="10"/>
    <d v="2018-05-17T00:00:00"/>
    <x v="46"/>
    <x v="36"/>
    <s v="Royal Challengers Bangalore"/>
    <s v="Sunrisers Hyderabad"/>
    <x v="10"/>
    <x v="0"/>
    <x v="3"/>
  </r>
  <r>
    <n v="1136612"/>
    <x v="10"/>
    <d v="2018-05-18T00:00:00"/>
    <x v="199"/>
    <x v="40"/>
    <s v="Delhi Daredevils"/>
    <s v="Chennai Super Kings"/>
    <x v="1"/>
    <x v="0"/>
    <x v="2"/>
  </r>
  <r>
    <n v="1136613"/>
    <x v="10"/>
    <d v="2018-05-19T00:00:00"/>
    <x v="212"/>
    <x v="5"/>
    <s v="Rajasthan Royals"/>
    <s v="Royal Challengers Bangalore"/>
    <x v="2"/>
    <x v="1"/>
    <x v="4"/>
  </r>
  <r>
    <n v="1136614"/>
    <x v="10"/>
    <d v="2018-05-19T00:00:00"/>
    <x v="153"/>
    <x v="38"/>
    <s v="Sunrisers Hyderabad"/>
    <s v="Kolkata Knight Riders"/>
    <x v="10"/>
    <x v="1"/>
    <x v="0"/>
  </r>
  <r>
    <n v="1136615"/>
    <x v="10"/>
    <d v="2018-05-20T00:00:00"/>
    <x v="27"/>
    <x v="40"/>
    <s v="Delhi Daredevils"/>
    <s v="Mumbai Indians"/>
    <x v="7"/>
    <x v="1"/>
    <x v="2"/>
  </r>
  <r>
    <n v="1136616"/>
    <x v="10"/>
    <d v="2018-05-20T00:00:00"/>
    <x v="213"/>
    <x v="27"/>
    <s v="Kings XI Punjab"/>
    <s v="Chennai Super Kings"/>
    <x v="1"/>
    <x v="0"/>
    <x v="1"/>
  </r>
  <r>
    <n v="1136617"/>
    <x v="10"/>
    <d v="2018-05-22T00:00:00"/>
    <x v="123"/>
    <x v="3"/>
    <s v="Sunrisers Hyderabad"/>
    <s v="Chennai Super Kings"/>
    <x v="1"/>
    <x v="0"/>
    <x v="1"/>
  </r>
  <r>
    <n v="1136618"/>
    <x v="10"/>
    <d v="2018-05-23T00:00:00"/>
    <x v="165"/>
    <x v="4"/>
    <s v="Kolkata Knight Riders"/>
    <s v="Rajasthan Royals"/>
    <x v="2"/>
    <x v="0"/>
    <x v="0"/>
  </r>
  <r>
    <n v="1136619"/>
    <x v="10"/>
    <d v="2018-05-25T00:00:00"/>
    <x v="188"/>
    <x v="4"/>
    <s v="Sunrisers Hyderabad"/>
    <s v="Kolkata Knight Riders"/>
    <x v="6"/>
    <x v="0"/>
    <x v="11"/>
  </r>
  <r>
    <n v="1136620"/>
    <x v="10"/>
    <d v="2018-05-27T00:00:00"/>
    <x v="5"/>
    <x v="3"/>
    <s v="Sunrisers Hyderabad"/>
    <s v="Chennai Super Kings"/>
    <x v="1"/>
    <x v="0"/>
    <x v="1"/>
  </r>
  <r>
    <n v="1175356"/>
    <x v="11"/>
    <d v="2019-03-23T00:00:00"/>
    <x v="62"/>
    <x v="39"/>
    <s v="Royal Challengers Bangalore"/>
    <s v="Chennai Super Kings"/>
    <x v="1"/>
    <x v="0"/>
    <x v="1"/>
  </r>
  <r>
    <n v="1175357"/>
    <x v="11"/>
    <d v="2019-03-24T00:00:00"/>
    <x v="165"/>
    <x v="4"/>
    <s v="Sunrisers Hyderabad"/>
    <s v="Kolkata Knight Riders"/>
    <x v="6"/>
    <x v="0"/>
    <x v="0"/>
  </r>
  <r>
    <n v="1175358"/>
    <x v="11"/>
    <d v="2019-03-24T00:00:00"/>
    <x v="182"/>
    <x v="3"/>
    <s v="Delhi Capitals"/>
    <s v="Mumbai Indians"/>
    <x v="3"/>
    <x v="0"/>
    <x v="15"/>
  </r>
  <r>
    <n v="1175359"/>
    <x v="11"/>
    <d v="2019-03-25T00:00:00"/>
    <x v="45"/>
    <x v="5"/>
    <s v="Kings XI Punjab"/>
    <s v="Rajasthan Royals"/>
    <x v="2"/>
    <x v="0"/>
    <x v="5"/>
  </r>
  <r>
    <n v="1175360"/>
    <x v="11"/>
    <d v="2019-03-26T00:00:00"/>
    <x v="5"/>
    <x v="40"/>
    <s v="Delhi Capitals"/>
    <s v="Chennai Super Kings"/>
    <x v="14"/>
    <x v="1"/>
    <x v="1"/>
  </r>
  <r>
    <n v="1175361"/>
    <x v="11"/>
    <d v="2019-03-27T00:00:00"/>
    <x v="165"/>
    <x v="4"/>
    <s v="Kolkata Knight Riders"/>
    <s v="Kings XI Punjab"/>
    <x v="5"/>
    <x v="0"/>
    <x v="0"/>
  </r>
  <r>
    <n v="1175362"/>
    <x v="11"/>
    <d v="2019-03-28T00:00:00"/>
    <x v="190"/>
    <x v="36"/>
    <s v="Mumbai Indians"/>
    <s v="Royal Challengers Bangalore"/>
    <x v="0"/>
    <x v="0"/>
    <x v="7"/>
  </r>
  <r>
    <n v="1175363"/>
    <x v="11"/>
    <d v="2019-03-29T00:00:00"/>
    <x v="188"/>
    <x v="38"/>
    <s v="Rajasthan Royals"/>
    <s v="Sunrisers Hyderabad"/>
    <x v="2"/>
    <x v="1"/>
    <x v="11"/>
  </r>
  <r>
    <n v="1175364"/>
    <x v="11"/>
    <d v="2019-03-30T00:00:00"/>
    <x v="164"/>
    <x v="37"/>
    <s v="Mumbai Indians"/>
    <s v="Kings XI Punjab"/>
    <x v="5"/>
    <x v="0"/>
    <x v="5"/>
  </r>
  <r>
    <n v="1175365"/>
    <x v="11"/>
    <d v="2019-03-30T00:00:00"/>
    <x v="214"/>
    <x v="40"/>
    <s v="Kolkata Knight Riders"/>
    <s v="Delhi Capitals"/>
    <x v="14"/>
    <x v="0"/>
    <x v="15"/>
  </r>
  <r>
    <n v="1175366"/>
    <x v="11"/>
    <d v="2019-03-31T00:00:00"/>
    <x v="215"/>
    <x v="38"/>
    <s v="Sunrisers Hyderabad"/>
    <s v="Royal Challengers Bangalore"/>
    <x v="0"/>
    <x v="0"/>
    <x v="11"/>
  </r>
  <r>
    <n v="1175367"/>
    <x v="11"/>
    <d v="2019-03-31T00:00:00"/>
    <x v="13"/>
    <x v="39"/>
    <s v="Chennai Super Kings"/>
    <s v="Rajasthan Royals"/>
    <x v="2"/>
    <x v="0"/>
    <x v="1"/>
  </r>
  <r>
    <n v="1175368"/>
    <x v="11"/>
    <d v="2019-04-01T00:00:00"/>
    <x v="216"/>
    <x v="37"/>
    <s v="Kings XI Punjab"/>
    <s v="Delhi Capitals"/>
    <x v="14"/>
    <x v="0"/>
    <x v="5"/>
  </r>
  <r>
    <n v="1175369"/>
    <x v="11"/>
    <d v="2019-04-02T00:00:00"/>
    <x v="212"/>
    <x v="5"/>
    <s v="Royal Challengers Bangalore"/>
    <s v="Rajasthan Royals"/>
    <x v="2"/>
    <x v="0"/>
    <x v="4"/>
  </r>
  <r>
    <n v="1175370"/>
    <x v="11"/>
    <d v="2019-04-03T00:00:00"/>
    <x v="172"/>
    <x v="3"/>
    <s v="Mumbai Indians"/>
    <s v="Chennai Super Kings"/>
    <x v="1"/>
    <x v="0"/>
    <x v="7"/>
  </r>
  <r>
    <n v="1175371"/>
    <x v="11"/>
    <d v="2019-04-04T00:00:00"/>
    <x v="215"/>
    <x v="40"/>
    <s v="Delhi Capitals"/>
    <s v="Sunrisers Hyderabad"/>
    <x v="10"/>
    <x v="0"/>
    <x v="11"/>
  </r>
  <r>
    <n v="1175372"/>
    <x v="11"/>
    <d v="2019-04-05T00:00:00"/>
    <x v="165"/>
    <x v="36"/>
    <s v="Royal Challengers Bangalore"/>
    <s v="Kolkata Knight Riders"/>
    <x v="6"/>
    <x v="0"/>
    <x v="0"/>
  </r>
  <r>
    <n v="1178393"/>
    <x v="11"/>
    <d v="2019-04-06T00:00:00"/>
    <x v="62"/>
    <x v="39"/>
    <s v="Chennai Super Kings"/>
    <s v="Kings XI Punjab"/>
    <x v="1"/>
    <x v="1"/>
    <x v="1"/>
  </r>
  <r>
    <n v="1178394"/>
    <x v="11"/>
    <d v="2019-04-06T00:00:00"/>
    <x v="217"/>
    <x v="38"/>
    <s v="Mumbai Indians"/>
    <s v="Sunrisers Hyderabad"/>
    <x v="10"/>
    <x v="0"/>
    <x v="7"/>
  </r>
  <r>
    <n v="1178395"/>
    <x v="11"/>
    <d v="2019-04-07T00:00:00"/>
    <x v="218"/>
    <x v="36"/>
    <s v="Royal Challengers Bangalore"/>
    <s v="Delhi Capitals"/>
    <x v="14"/>
    <x v="0"/>
    <x v="15"/>
  </r>
  <r>
    <n v="1178396"/>
    <x v="11"/>
    <d v="2019-04-07T00:00:00"/>
    <x v="219"/>
    <x v="5"/>
    <s v="Rajasthan Royals"/>
    <s v="Kolkata Knight Riders"/>
    <x v="6"/>
    <x v="0"/>
    <x v="0"/>
  </r>
  <r>
    <n v="1178397"/>
    <x v="11"/>
    <d v="2019-04-08T00:00:00"/>
    <x v="202"/>
    <x v="37"/>
    <s v="Sunrisers Hyderabad"/>
    <s v="Kings XI Punjab"/>
    <x v="5"/>
    <x v="0"/>
    <x v="5"/>
  </r>
  <r>
    <n v="1178398"/>
    <x v="11"/>
    <d v="2019-04-09T00:00:00"/>
    <x v="220"/>
    <x v="39"/>
    <s v="Kolkata Knight Riders"/>
    <s v="Chennai Super Kings"/>
    <x v="1"/>
    <x v="0"/>
    <x v="1"/>
  </r>
  <r>
    <n v="1178399"/>
    <x v="11"/>
    <d v="2019-04-10T00:00:00"/>
    <x v="90"/>
    <x v="3"/>
    <s v="Kings XI Punjab"/>
    <s v="Mumbai Indians"/>
    <x v="3"/>
    <x v="0"/>
    <x v="7"/>
  </r>
  <r>
    <n v="1178400"/>
    <x v="11"/>
    <d v="2019-04-11T00:00:00"/>
    <x v="13"/>
    <x v="5"/>
    <s v="Rajasthan Royals"/>
    <s v="Chennai Super Kings"/>
    <x v="1"/>
    <x v="0"/>
    <x v="1"/>
  </r>
  <r>
    <n v="1178401"/>
    <x v="11"/>
    <d v="2019-04-12T00:00:00"/>
    <x v="114"/>
    <x v="4"/>
    <s v="Kolkata Knight Riders"/>
    <s v="Delhi Capitals"/>
    <x v="14"/>
    <x v="0"/>
    <x v="15"/>
  </r>
  <r>
    <n v="1178402"/>
    <x v="11"/>
    <d v="2019-04-13T00:00:00"/>
    <x v="194"/>
    <x v="3"/>
    <s v="Mumbai Indians"/>
    <s v="Rajasthan Royals"/>
    <x v="2"/>
    <x v="0"/>
    <x v="4"/>
  </r>
  <r>
    <n v="1178403"/>
    <x v="11"/>
    <d v="2019-04-13T00:00:00"/>
    <x v="46"/>
    <x v="37"/>
    <s v="Kings XI Punjab"/>
    <s v="Royal Challengers Bangalore"/>
    <x v="0"/>
    <x v="0"/>
    <x v="3"/>
  </r>
  <r>
    <n v="1178404"/>
    <x v="11"/>
    <d v="2019-04-14T00:00:00"/>
    <x v="221"/>
    <x v="4"/>
    <s v="Kolkata Knight Riders"/>
    <s v="Chennai Super Kings"/>
    <x v="1"/>
    <x v="0"/>
    <x v="1"/>
  </r>
  <r>
    <n v="1178405"/>
    <x v="11"/>
    <d v="2019-04-14T00:00:00"/>
    <x v="222"/>
    <x v="38"/>
    <s v="Delhi Capitals"/>
    <s v="Sunrisers Hyderabad"/>
    <x v="10"/>
    <x v="0"/>
    <x v="15"/>
  </r>
  <r>
    <n v="1178406"/>
    <x v="11"/>
    <d v="2019-04-15T00:00:00"/>
    <x v="80"/>
    <x v="3"/>
    <s v="Royal Challengers Bangalore"/>
    <s v="Mumbai Indians"/>
    <x v="3"/>
    <x v="0"/>
    <x v="7"/>
  </r>
  <r>
    <n v="1178407"/>
    <x v="11"/>
    <d v="2019-04-16T00:00:00"/>
    <x v="91"/>
    <x v="37"/>
    <s v="Kings XI Punjab"/>
    <s v="Rajasthan Royals"/>
    <x v="2"/>
    <x v="0"/>
    <x v="5"/>
  </r>
  <r>
    <n v="1178408"/>
    <x v="11"/>
    <d v="2019-04-17T00:00:00"/>
    <x v="79"/>
    <x v="38"/>
    <s v="Chennai Super Kings"/>
    <s v="Sunrisers Hyderabad"/>
    <x v="1"/>
    <x v="1"/>
    <x v="11"/>
  </r>
  <r>
    <n v="1178409"/>
    <x v="11"/>
    <d v="2019-04-18T00:00:00"/>
    <x v="172"/>
    <x v="40"/>
    <s v="Mumbai Indians"/>
    <s v="Delhi Capitals"/>
    <x v="3"/>
    <x v="1"/>
    <x v="7"/>
  </r>
  <r>
    <n v="1178410"/>
    <x v="11"/>
    <d v="2019-04-19T00:00:00"/>
    <x v="104"/>
    <x v="4"/>
    <s v="Royal Challengers Bangalore"/>
    <s v="Kolkata Knight Riders"/>
    <x v="6"/>
    <x v="0"/>
    <x v="3"/>
  </r>
  <r>
    <n v="1178411"/>
    <x v="11"/>
    <d v="2019-04-20T00:00:00"/>
    <x v="118"/>
    <x v="5"/>
    <s v="Mumbai Indians"/>
    <s v="Rajasthan Royals"/>
    <x v="2"/>
    <x v="0"/>
    <x v="4"/>
  </r>
  <r>
    <n v="1178412"/>
    <x v="11"/>
    <d v="2019-04-20T00:00:00"/>
    <x v="166"/>
    <x v="40"/>
    <s v="Kings XI Punjab"/>
    <s v="Delhi Capitals"/>
    <x v="14"/>
    <x v="0"/>
    <x v="15"/>
  </r>
  <r>
    <n v="1178413"/>
    <x v="11"/>
    <d v="2019-04-21T00:00:00"/>
    <x v="223"/>
    <x v="38"/>
    <s v="Kolkata Knight Riders"/>
    <s v="Sunrisers Hyderabad"/>
    <x v="10"/>
    <x v="0"/>
    <x v="11"/>
  </r>
  <r>
    <n v="1178414"/>
    <x v="11"/>
    <d v="2019-04-21T00:00:00"/>
    <x v="148"/>
    <x v="36"/>
    <s v="Royal Challengers Bangalore"/>
    <s v="Chennai Super Kings"/>
    <x v="1"/>
    <x v="0"/>
    <x v="3"/>
  </r>
  <r>
    <n v="1178415"/>
    <x v="11"/>
    <d v="2019-04-22T00:00:00"/>
    <x v="182"/>
    <x v="5"/>
    <s v="Rajasthan Royals"/>
    <s v="Delhi Capitals"/>
    <x v="14"/>
    <x v="0"/>
    <x v="15"/>
  </r>
  <r>
    <n v="1178416"/>
    <x v="11"/>
    <d v="2019-04-23T00:00:00"/>
    <x v="5"/>
    <x v="39"/>
    <s v="Sunrisers Hyderabad"/>
    <s v="Chennai Super Kings"/>
    <x v="1"/>
    <x v="0"/>
    <x v="1"/>
  </r>
  <r>
    <n v="1178417"/>
    <x v="11"/>
    <d v="2019-04-24T00:00:00"/>
    <x v="46"/>
    <x v="36"/>
    <s v="Royal Challengers Bangalore"/>
    <s v="Kings XI Punjab"/>
    <x v="5"/>
    <x v="0"/>
    <x v="3"/>
  </r>
  <r>
    <n v="1178418"/>
    <x v="11"/>
    <d v="2019-04-25T00:00:00"/>
    <x v="168"/>
    <x v="4"/>
    <s v="Kolkata Knight Riders"/>
    <s v="Rajasthan Royals"/>
    <x v="2"/>
    <x v="0"/>
    <x v="4"/>
  </r>
  <r>
    <n v="1178419"/>
    <x v="11"/>
    <d v="2019-04-26T00:00:00"/>
    <x v="57"/>
    <x v="39"/>
    <s v="Mumbai Indians"/>
    <s v="Chennai Super Kings"/>
    <x v="1"/>
    <x v="0"/>
    <x v="7"/>
  </r>
  <r>
    <n v="1178420"/>
    <x v="11"/>
    <d v="2019-04-27T00:00:00"/>
    <x v="93"/>
    <x v="5"/>
    <s v="Sunrisers Hyderabad"/>
    <s v="Rajasthan Royals"/>
    <x v="2"/>
    <x v="0"/>
    <x v="4"/>
  </r>
  <r>
    <n v="1178421"/>
    <x v="11"/>
    <d v="2019-04-28T00:00:00"/>
    <x v="114"/>
    <x v="40"/>
    <s v="Delhi Capitals"/>
    <s v="Royal Challengers Bangalore"/>
    <x v="14"/>
    <x v="1"/>
    <x v="15"/>
  </r>
  <r>
    <n v="1178422"/>
    <x v="11"/>
    <d v="2019-04-28T00:00:00"/>
    <x v="165"/>
    <x v="4"/>
    <s v="Kolkata Knight Riders"/>
    <s v="Mumbai Indians"/>
    <x v="3"/>
    <x v="0"/>
    <x v="0"/>
  </r>
  <r>
    <n v="1178423"/>
    <x v="11"/>
    <d v="2019-04-29T00:00:00"/>
    <x v="79"/>
    <x v="38"/>
    <s v="Sunrisers Hyderabad"/>
    <s v="Kings XI Punjab"/>
    <x v="5"/>
    <x v="0"/>
    <x v="11"/>
  </r>
  <r>
    <n v="1178424"/>
    <x v="11"/>
    <d v="2019-04-30T00:00:00"/>
    <x v="115"/>
    <x v="36"/>
    <s v="Royal Challengers Bangalore"/>
    <s v="Rajasthan Royals"/>
    <x v="2"/>
    <x v="0"/>
    <x v="10"/>
  </r>
  <r>
    <n v="1178425"/>
    <x v="11"/>
    <d v="2019-05-01T00:00:00"/>
    <x v="13"/>
    <x v="39"/>
    <s v="Chennai Super Kings"/>
    <s v="Delhi Capitals"/>
    <x v="14"/>
    <x v="0"/>
    <x v="1"/>
  </r>
  <r>
    <n v="1178426"/>
    <x v="11"/>
    <d v="2019-05-02T00:00:00"/>
    <x v="190"/>
    <x v="3"/>
    <s v="Mumbai Indians"/>
    <s v="Sunrisers Hyderabad"/>
    <x v="3"/>
    <x v="1"/>
    <x v="7"/>
  </r>
  <r>
    <n v="1178427"/>
    <x v="11"/>
    <d v="2019-05-03T00:00:00"/>
    <x v="224"/>
    <x v="37"/>
    <s v="Kings XI Punjab"/>
    <s v="Kolkata Knight Riders"/>
    <x v="6"/>
    <x v="0"/>
    <x v="0"/>
  </r>
  <r>
    <n v="1178428"/>
    <x v="11"/>
    <d v="2019-05-04T00:00:00"/>
    <x v="27"/>
    <x v="40"/>
    <s v="Rajasthan Royals"/>
    <s v="Delhi Capitals"/>
    <x v="2"/>
    <x v="1"/>
    <x v="15"/>
  </r>
  <r>
    <n v="1178429"/>
    <x v="11"/>
    <d v="2019-05-04T00:00:00"/>
    <x v="225"/>
    <x v="36"/>
    <s v="Sunrisers Hyderabad"/>
    <s v="Royal Challengers Bangalore"/>
    <x v="0"/>
    <x v="0"/>
    <x v="3"/>
  </r>
  <r>
    <n v="1178430"/>
    <x v="11"/>
    <d v="2019-05-05T00:00:00"/>
    <x v="202"/>
    <x v="37"/>
    <s v="Chennai Super Kings"/>
    <s v="Kings XI Punjab"/>
    <x v="5"/>
    <x v="0"/>
    <x v="5"/>
  </r>
  <r>
    <n v="1178431"/>
    <x v="11"/>
    <d v="2019-05-05T00:00:00"/>
    <x v="172"/>
    <x v="3"/>
    <s v="Kolkata Knight Riders"/>
    <s v="Mumbai Indians"/>
    <x v="3"/>
    <x v="0"/>
    <x v="7"/>
  </r>
  <r>
    <n v="1181764"/>
    <x v="11"/>
    <d v="2019-05-07T00:00:00"/>
    <x v="178"/>
    <x v="39"/>
    <s v="Chennai Super Kings"/>
    <s v="Mumbai Indians"/>
    <x v="1"/>
    <x v="1"/>
    <x v="7"/>
  </r>
  <r>
    <n v="1181766"/>
    <x v="11"/>
    <d v="2019-05-08T00:00:00"/>
    <x v="182"/>
    <x v="25"/>
    <s v="Sunrisers Hyderabad"/>
    <s v="Delhi Capitals"/>
    <x v="14"/>
    <x v="0"/>
    <x v="15"/>
  </r>
  <r>
    <n v="1181767"/>
    <x v="11"/>
    <d v="2019-05-10T00:00:00"/>
    <x v="123"/>
    <x v="25"/>
    <s v="Delhi Capitals"/>
    <s v="Chennai Super Kings"/>
    <x v="1"/>
    <x v="0"/>
    <x v="1"/>
  </r>
  <r>
    <n v="1181768"/>
    <x v="11"/>
    <d v="2019-05-12T00:00:00"/>
    <x v="190"/>
    <x v="38"/>
    <s v="Mumbai Indians"/>
    <s v="Chennai Super Kings"/>
    <x v="3"/>
    <x v="1"/>
    <x v="7"/>
  </r>
  <r>
    <n v="1216492"/>
    <x v="12"/>
    <d v="2020-09-19T00:00:00"/>
    <x v="83"/>
    <x v="30"/>
    <s v="Mumbai Indians"/>
    <s v="Chennai Super Kings"/>
    <x v="1"/>
    <x v="0"/>
    <x v="1"/>
  </r>
  <r>
    <n v="1216493"/>
    <x v="12"/>
    <d v="2020-09-20T00:00:00"/>
    <x v="183"/>
    <x v="32"/>
    <s v="Delhi Capitals"/>
    <s v="Kings XI Punjab"/>
    <x v="5"/>
    <x v="0"/>
    <x v="15"/>
  </r>
  <r>
    <n v="1216534"/>
    <x v="12"/>
    <d v="2020-09-21T00:00:00"/>
    <x v="151"/>
    <x v="32"/>
    <s v="Royal Challengers Bangalore"/>
    <s v="Sunrisers Hyderabad"/>
    <x v="10"/>
    <x v="0"/>
    <x v="3"/>
  </r>
  <r>
    <n v="1216496"/>
    <x v="12"/>
    <d v="2020-09-22T00:00:00"/>
    <x v="144"/>
    <x v="31"/>
    <s v="Rajasthan Royals"/>
    <s v="Chennai Super Kings"/>
    <x v="1"/>
    <x v="0"/>
    <x v="4"/>
  </r>
  <r>
    <n v="1216508"/>
    <x v="12"/>
    <d v="2020-09-23T00:00:00"/>
    <x v="57"/>
    <x v="30"/>
    <s v="Mumbai Indians"/>
    <s v="Kolkata Knight Riders"/>
    <x v="6"/>
    <x v="0"/>
    <x v="7"/>
  </r>
  <r>
    <n v="1216510"/>
    <x v="12"/>
    <d v="2020-09-24T00:00:00"/>
    <x v="202"/>
    <x v="32"/>
    <s v="Kings XI Punjab"/>
    <s v="Royal Challengers Bangalore"/>
    <x v="0"/>
    <x v="0"/>
    <x v="5"/>
  </r>
  <r>
    <n v="1216539"/>
    <x v="12"/>
    <d v="2020-09-25T00:00:00"/>
    <x v="214"/>
    <x v="32"/>
    <s v="Delhi Capitals"/>
    <s v="Chennai Super Kings"/>
    <x v="1"/>
    <x v="0"/>
    <x v="15"/>
  </r>
  <r>
    <n v="1216545"/>
    <x v="12"/>
    <d v="2020-09-26T00:00:00"/>
    <x v="224"/>
    <x v="30"/>
    <s v="Sunrisers Hyderabad"/>
    <s v="Kolkata Knight Riders"/>
    <x v="10"/>
    <x v="1"/>
    <x v="0"/>
  </r>
  <r>
    <n v="1216527"/>
    <x v="12"/>
    <d v="2020-09-27T00:00:00"/>
    <x v="144"/>
    <x v="31"/>
    <s v="Kings XI Punjab"/>
    <s v="Rajasthan Royals"/>
    <x v="2"/>
    <x v="0"/>
    <x v="4"/>
  </r>
  <r>
    <n v="1216547"/>
    <x v="12"/>
    <d v="2020-09-28T00:00:00"/>
    <x v="46"/>
    <x v="32"/>
    <s v="Royal Challengers Bangalore"/>
    <s v="Mumbai Indians"/>
    <x v="3"/>
    <x v="0"/>
    <x v="3"/>
  </r>
  <r>
    <n v="1216532"/>
    <x v="12"/>
    <d v="2020-09-29T00:00:00"/>
    <x v="188"/>
    <x v="30"/>
    <s v="Sunrisers Hyderabad"/>
    <s v="Delhi Capitals"/>
    <x v="14"/>
    <x v="0"/>
    <x v="11"/>
  </r>
  <r>
    <n v="1216504"/>
    <x v="12"/>
    <d v="2020-09-30T00:00:00"/>
    <x v="226"/>
    <x v="32"/>
    <s v="Kolkata Knight Riders"/>
    <s v="Rajasthan Royals"/>
    <x v="2"/>
    <x v="0"/>
    <x v="0"/>
  </r>
  <r>
    <n v="1216503"/>
    <x v="12"/>
    <d v="2020-10-01T00:00:00"/>
    <x v="90"/>
    <x v="30"/>
    <s v="Mumbai Indians"/>
    <s v="Kings XI Punjab"/>
    <x v="5"/>
    <x v="0"/>
    <x v="7"/>
  </r>
  <r>
    <n v="1216516"/>
    <x v="12"/>
    <d v="2020-10-02T00:00:00"/>
    <x v="227"/>
    <x v="32"/>
    <s v="Sunrisers Hyderabad"/>
    <s v="Chennai Super Kings"/>
    <x v="10"/>
    <x v="1"/>
    <x v="11"/>
  </r>
  <r>
    <n v="1216514"/>
    <x v="12"/>
    <d v="2020-10-03T00:00:00"/>
    <x v="151"/>
    <x v="30"/>
    <s v="Rajasthan Royals"/>
    <s v="Royal Challengers Bangalore"/>
    <x v="2"/>
    <x v="1"/>
    <x v="3"/>
  </r>
  <r>
    <n v="1216515"/>
    <x v="12"/>
    <d v="2020-10-03T00:00:00"/>
    <x v="166"/>
    <x v="31"/>
    <s v="Delhi Capitals"/>
    <s v="Kolkata Knight Riders"/>
    <x v="6"/>
    <x v="0"/>
    <x v="15"/>
  </r>
  <r>
    <n v="1216513"/>
    <x v="12"/>
    <d v="2020-10-04T00:00:00"/>
    <x v="5"/>
    <x v="32"/>
    <s v="Kings XI Punjab"/>
    <s v="Chennai Super Kings"/>
    <x v="5"/>
    <x v="1"/>
    <x v="1"/>
  </r>
  <r>
    <n v="1216538"/>
    <x v="12"/>
    <d v="2020-10-04T00:00:00"/>
    <x v="169"/>
    <x v="31"/>
    <s v="Mumbai Indians"/>
    <s v="Sunrisers Hyderabad"/>
    <x v="3"/>
    <x v="1"/>
    <x v="7"/>
  </r>
  <r>
    <n v="1216519"/>
    <x v="12"/>
    <d v="2020-10-05T00:00:00"/>
    <x v="160"/>
    <x v="32"/>
    <s v="Delhi Capitals"/>
    <s v="Royal Challengers Bangalore"/>
    <x v="0"/>
    <x v="0"/>
    <x v="15"/>
  </r>
  <r>
    <n v="1216511"/>
    <x v="12"/>
    <d v="2020-10-06T00:00:00"/>
    <x v="178"/>
    <x v="30"/>
    <s v="Mumbai Indians"/>
    <s v="Rajasthan Royals"/>
    <x v="3"/>
    <x v="1"/>
    <x v="7"/>
  </r>
  <r>
    <n v="1216501"/>
    <x v="12"/>
    <d v="2020-10-07T00:00:00"/>
    <x v="197"/>
    <x v="30"/>
    <s v="Kolkata Knight Riders"/>
    <s v="Chennai Super Kings"/>
    <x v="6"/>
    <x v="1"/>
    <x v="0"/>
  </r>
  <r>
    <n v="1216542"/>
    <x v="12"/>
    <d v="2020-10-08T00:00:00"/>
    <x v="215"/>
    <x v="32"/>
    <s v="Sunrisers Hyderabad"/>
    <s v="Kings XI Punjab"/>
    <x v="10"/>
    <x v="1"/>
    <x v="11"/>
  </r>
  <r>
    <n v="1216500"/>
    <x v="12"/>
    <d v="2020-10-09T00:00:00"/>
    <x v="91"/>
    <x v="31"/>
    <s v="Delhi Capitals"/>
    <s v="Rajasthan Royals"/>
    <x v="2"/>
    <x v="0"/>
    <x v="15"/>
  </r>
  <r>
    <n v="1216523"/>
    <x v="12"/>
    <d v="2020-10-10T00:00:00"/>
    <x v="34"/>
    <x v="30"/>
    <s v="Kolkata Knight Riders"/>
    <s v="Kings XI Punjab"/>
    <x v="6"/>
    <x v="1"/>
    <x v="0"/>
  </r>
  <r>
    <n v="1216525"/>
    <x v="12"/>
    <d v="2020-10-10T00:00:00"/>
    <x v="104"/>
    <x v="32"/>
    <s v="Royal Challengers Bangalore"/>
    <s v="Chennai Super Kings"/>
    <x v="0"/>
    <x v="1"/>
    <x v="3"/>
  </r>
  <r>
    <n v="1216507"/>
    <x v="12"/>
    <d v="2020-10-11T00:00:00"/>
    <x v="228"/>
    <x v="32"/>
    <s v="Sunrisers Hyderabad"/>
    <s v="Rajasthan Royals"/>
    <x v="10"/>
    <x v="1"/>
    <x v="4"/>
  </r>
  <r>
    <n v="1216529"/>
    <x v="12"/>
    <d v="2020-10-11T00:00:00"/>
    <x v="176"/>
    <x v="30"/>
    <s v="Delhi Capitals"/>
    <s v="Mumbai Indians"/>
    <x v="14"/>
    <x v="1"/>
    <x v="7"/>
  </r>
  <r>
    <n v="1216540"/>
    <x v="12"/>
    <d v="2020-10-12T00:00:00"/>
    <x v="46"/>
    <x v="31"/>
    <s v="Royal Challengers Bangalore"/>
    <s v="Kolkata Knight Riders"/>
    <x v="0"/>
    <x v="1"/>
    <x v="3"/>
  </r>
  <r>
    <n v="1216528"/>
    <x v="12"/>
    <d v="2020-10-13T00:00:00"/>
    <x v="120"/>
    <x v="32"/>
    <s v="Chennai Super Kings"/>
    <s v="Sunrisers Hyderabad"/>
    <x v="1"/>
    <x v="1"/>
    <x v="1"/>
  </r>
  <r>
    <n v="1216543"/>
    <x v="12"/>
    <d v="2020-10-14T00:00:00"/>
    <x v="229"/>
    <x v="32"/>
    <s v="Delhi Capitals"/>
    <s v="Rajasthan Royals"/>
    <x v="14"/>
    <x v="1"/>
    <x v="15"/>
  </r>
  <r>
    <n v="1216531"/>
    <x v="12"/>
    <d v="2020-10-15T00:00:00"/>
    <x v="202"/>
    <x v="31"/>
    <s v="Royal Challengers Bangalore"/>
    <s v="Kings XI Punjab"/>
    <x v="0"/>
    <x v="1"/>
    <x v="5"/>
  </r>
  <r>
    <n v="1216526"/>
    <x v="12"/>
    <d v="2020-10-16T00:00:00"/>
    <x v="176"/>
    <x v="30"/>
    <s v="Kolkata Knight Riders"/>
    <s v="Mumbai Indians"/>
    <x v="6"/>
    <x v="1"/>
    <x v="7"/>
  </r>
  <r>
    <n v="1216509"/>
    <x v="12"/>
    <d v="2020-10-17T00:00:00"/>
    <x v="114"/>
    <x v="31"/>
    <s v="Chennai Super Kings"/>
    <s v="Delhi Capitals"/>
    <x v="1"/>
    <x v="1"/>
    <x v="15"/>
  </r>
  <r>
    <n v="1216522"/>
    <x v="12"/>
    <d v="2020-10-17T00:00:00"/>
    <x v="46"/>
    <x v="32"/>
    <s v="Rajasthan Royals"/>
    <s v="Royal Challengers Bangalore"/>
    <x v="2"/>
    <x v="1"/>
    <x v="3"/>
  </r>
  <r>
    <n v="1216512"/>
    <x v="12"/>
    <d v="2020-10-18T00:00:00"/>
    <x v="195"/>
    <x v="30"/>
    <s v="Kolkata Knight Riders"/>
    <s v="Sunrisers Hyderabad"/>
    <x v="10"/>
    <x v="0"/>
    <x v="0"/>
  </r>
  <r>
    <n v="1216517"/>
    <x v="12"/>
    <d v="2020-10-18T00:00:00"/>
    <x v="202"/>
    <x v="32"/>
    <s v="Mumbai Indians"/>
    <s v="Kings XI Punjab"/>
    <x v="3"/>
    <x v="1"/>
    <x v="5"/>
  </r>
  <r>
    <n v="1216533"/>
    <x v="12"/>
    <d v="2020-10-19T00:00:00"/>
    <x v="194"/>
    <x v="30"/>
    <s v="Chennai Super Kings"/>
    <s v="Rajasthan Royals"/>
    <x v="1"/>
    <x v="1"/>
    <x v="4"/>
  </r>
  <r>
    <n v="1216546"/>
    <x v="12"/>
    <d v="2020-10-20T00:00:00"/>
    <x v="114"/>
    <x v="32"/>
    <s v="Delhi Capitals"/>
    <s v="Kings XI Punjab"/>
    <x v="14"/>
    <x v="1"/>
    <x v="5"/>
  </r>
  <r>
    <n v="1216494"/>
    <x v="12"/>
    <d v="2020-10-21T00:00:00"/>
    <x v="198"/>
    <x v="30"/>
    <s v="Kolkata Knight Riders"/>
    <s v="Royal Challengers Bangalore"/>
    <x v="6"/>
    <x v="1"/>
    <x v="3"/>
  </r>
  <r>
    <n v="1216518"/>
    <x v="12"/>
    <d v="2020-10-22T00:00:00"/>
    <x v="68"/>
    <x v="32"/>
    <s v="Rajasthan Royals"/>
    <s v="Sunrisers Hyderabad"/>
    <x v="10"/>
    <x v="0"/>
    <x v="11"/>
  </r>
  <r>
    <n v="1216521"/>
    <x v="12"/>
    <d v="2020-10-23T00:00:00"/>
    <x v="169"/>
    <x v="31"/>
    <s v="Chennai Super Kings"/>
    <s v="Mumbai Indians"/>
    <x v="3"/>
    <x v="0"/>
    <x v="7"/>
  </r>
  <r>
    <n v="1216497"/>
    <x v="12"/>
    <d v="2020-10-24T00:00:00"/>
    <x v="230"/>
    <x v="30"/>
    <s v="Kolkata Knight Riders"/>
    <s v="Delhi Capitals"/>
    <x v="14"/>
    <x v="0"/>
    <x v="0"/>
  </r>
  <r>
    <n v="1216498"/>
    <x v="12"/>
    <d v="2020-10-24T00:00:00"/>
    <x v="231"/>
    <x v="32"/>
    <s v="Kings XI Punjab"/>
    <s v="Sunrisers Hyderabad"/>
    <x v="10"/>
    <x v="0"/>
    <x v="5"/>
  </r>
  <r>
    <n v="1216541"/>
    <x v="12"/>
    <d v="2020-10-25T00:00:00"/>
    <x v="192"/>
    <x v="30"/>
    <s v="Mumbai Indians"/>
    <s v="Rajasthan Royals"/>
    <x v="3"/>
    <x v="1"/>
    <x v="4"/>
  </r>
  <r>
    <n v="1216544"/>
    <x v="12"/>
    <d v="2020-10-25T00:00:00"/>
    <x v="232"/>
    <x v="32"/>
    <s v="Royal Challengers Bangalore"/>
    <s v="Chennai Super Kings"/>
    <x v="0"/>
    <x v="1"/>
    <x v="1"/>
  </r>
  <r>
    <n v="1216520"/>
    <x v="12"/>
    <d v="2020-10-26T00:00:00"/>
    <x v="45"/>
    <x v="31"/>
    <s v="Kolkata Knight Riders"/>
    <s v="Kings XI Punjab"/>
    <x v="5"/>
    <x v="0"/>
    <x v="5"/>
  </r>
  <r>
    <n v="1216524"/>
    <x v="12"/>
    <d v="2020-10-27T00:00:00"/>
    <x v="113"/>
    <x v="32"/>
    <s v="Sunrisers Hyderabad"/>
    <s v="Delhi Capitals"/>
    <x v="14"/>
    <x v="0"/>
    <x v="11"/>
  </r>
  <r>
    <n v="1216499"/>
    <x v="12"/>
    <d v="2020-10-28T00:00:00"/>
    <x v="178"/>
    <x v="30"/>
    <s v="Royal Challengers Bangalore"/>
    <s v="Mumbai Indians"/>
    <x v="3"/>
    <x v="0"/>
    <x v="7"/>
  </r>
  <r>
    <n v="1216536"/>
    <x v="12"/>
    <d v="2020-10-29T00:00:00"/>
    <x v="232"/>
    <x v="32"/>
    <s v="Kolkata Knight Riders"/>
    <s v="Chennai Super Kings"/>
    <x v="1"/>
    <x v="0"/>
    <x v="1"/>
  </r>
  <r>
    <n v="1216537"/>
    <x v="12"/>
    <d v="2020-10-30T00:00:00"/>
    <x v="192"/>
    <x v="30"/>
    <s v="Kings XI Punjab"/>
    <s v="Rajasthan Royals"/>
    <x v="2"/>
    <x v="0"/>
    <x v="4"/>
  </r>
  <r>
    <n v="1216502"/>
    <x v="12"/>
    <d v="2020-10-31T00:00:00"/>
    <x v="156"/>
    <x v="31"/>
    <s v="Royal Challengers Bangalore"/>
    <s v="Sunrisers Hyderabad"/>
    <x v="10"/>
    <x v="0"/>
    <x v="11"/>
  </r>
  <r>
    <n v="1216535"/>
    <x v="12"/>
    <d v="2020-10-31T00:00:00"/>
    <x v="210"/>
    <x v="32"/>
    <s v="Delhi Capitals"/>
    <s v="Mumbai Indians"/>
    <x v="3"/>
    <x v="0"/>
    <x v="7"/>
  </r>
  <r>
    <n v="1216506"/>
    <x v="12"/>
    <d v="2020-11-01T00:00:00"/>
    <x v="232"/>
    <x v="30"/>
    <s v="Kings XI Punjab"/>
    <s v="Chennai Super Kings"/>
    <x v="1"/>
    <x v="0"/>
    <x v="1"/>
  </r>
  <r>
    <n v="1216530"/>
    <x v="12"/>
    <d v="2020-11-01T00:00:00"/>
    <x v="233"/>
    <x v="32"/>
    <s v="Kolkata Knight Riders"/>
    <s v="Rajasthan Royals"/>
    <x v="2"/>
    <x v="0"/>
    <x v="0"/>
  </r>
  <r>
    <n v="1216505"/>
    <x v="12"/>
    <d v="2020-11-02T00:00:00"/>
    <x v="229"/>
    <x v="30"/>
    <s v="Royal Challengers Bangalore"/>
    <s v="Delhi Capitals"/>
    <x v="14"/>
    <x v="0"/>
    <x v="15"/>
  </r>
  <r>
    <n v="1216495"/>
    <x v="12"/>
    <d v="2020-11-03T00:00:00"/>
    <x v="128"/>
    <x v="31"/>
    <s v="Mumbai Indians"/>
    <s v="Sunrisers Hyderabad"/>
    <x v="10"/>
    <x v="0"/>
    <x v="11"/>
  </r>
  <r>
    <n v="1237177"/>
    <x v="12"/>
    <d v="2020-11-05T00:00:00"/>
    <x v="190"/>
    <x v="32"/>
    <s v="Mumbai Indians"/>
    <s v="Delhi Capitals"/>
    <x v="14"/>
    <x v="0"/>
    <x v="7"/>
  </r>
  <r>
    <n v="1237178"/>
    <x v="12"/>
    <d v="2020-11-06T00:00:00"/>
    <x v="193"/>
    <x v="30"/>
    <s v="Royal Challengers Bangalore"/>
    <s v="Sunrisers Hyderabad"/>
    <x v="10"/>
    <x v="0"/>
    <x v="11"/>
  </r>
  <r>
    <n v="1237180"/>
    <x v="12"/>
    <d v="2020-11-08T00:00:00"/>
    <x v="183"/>
    <x v="30"/>
    <s v="Delhi Capitals"/>
    <s v="Sunrisers Hyderabad"/>
    <x v="14"/>
    <x v="1"/>
    <x v="15"/>
  </r>
  <r>
    <n v="1237181"/>
    <x v="12"/>
    <d v="2020-11-10T00:00:00"/>
    <x v="169"/>
    <x v="32"/>
    <s v="Delhi Capitals"/>
    <s v="Mumbai Indians"/>
    <x v="14"/>
    <x v="1"/>
    <x v="7"/>
  </r>
  <r>
    <n v="1254058"/>
    <x v="13"/>
    <d v="2021-04-09T00:00:00"/>
    <x v="199"/>
    <x v="41"/>
    <s v="Mumbai Indians"/>
    <s v="Royal Challengers Bangalore"/>
    <x v="0"/>
    <x v="0"/>
    <x v="3"/>
  </r>
  <r>
    <n v="1254059"/>
    <x v="13"/>
    <d v="2021-04-10T00:00:00"/>
    <x v="114"/>
    <x v="42"/>
    <s v="Chennai Super Kings"/>
    <s v="Delhi Capitals"/>
    <x v="14"/>
    <x v="0"/>
    <x v="15"/>
  </r>
  <r>
    <n v="1254060"/>
    <x v="13"/>
    <d v="2021-04-11T00:00:00"/>
    <x v="189"/>
    <x v="41"/>
    <s v="Kolkata Knight Riders"/>
    <s v="Sunrisers Hyderabad"/>
    <x v="10"/>
    <x v="0"/>
    <x v="0"/>
  </r>
  <r>
    <n v="1254061"/>
    <x v="13"/>
    <d v="2021-04-12T00:00:00"/>
    <x v="144"/>
    <x v="42"/>
    <s v="Punjab Kings"/>
    <s v="Rajasthan Royals"/>
    <x v="2"/>
    <x v="0"/>
    <x v="16"/>
  </r>
  <r>
    <n v="1254062"/>
    <x v="13"/>
    <d v="2021-04-13T00:00:00"/>
    <x v="234"/>
    <x v="41"/>
    <s v="Mumbai Indians"/>
    <s v="Kolkata Knight Riders"/>
    <x v="6"/>
    <x v="0"/>
    <x v="7"/>
  </r>
  <r>
    <n v="1254063"/>
    <x v="13"/>
    <d v="2021-04-14T00:00:00"/>
    <x v="152"/>
    <x v="41"/>
    <s v="Royal Challengers Bangalore"/>
    <s v="Sunrisers Hyderabad"/>
    <x v="10"/>
    <x v="0"/>
    <x v="3"/>
  </r>
  <r>
    <n v="1254064"/>
    <x v="13"/>
    <d v="2021-04-15T00:00:00"/>
    <x v="93"/>
    <x v="42"/>
    <s v="Delhi Capitals"/>
    <s v="Rajasthan Royals"/>
    <x v="2"/>
    <x v="0"/>
    <x v="4"/>
  </r>
  <r>
    <n v="1254065"/>
    <x v="13"/>
    <d v="2021-04-16T00:00:00"/>
    <x v="220"/>
    <x v="42"/>
    <s v="Punjab Kings"/>
    <s v="Chennai Super Kings"/>
    <x v="1"/>
    <x v="0"/>
    <x v="1"/>
  </r>
  <r>
    <n v="1254066"/>
    <x v="13"/>
    <d v="2021-04-17T00:00:00"/>
    <x v="90"/>
    <x v="41"/>
    <s v="Mumbai Indians"/>
    <s v="Sunrisers Hyderabad"/>
    <x v="3"/>
    <x v="1"/>
    <x v="7"/>
  </r>
  <r>
    <n v="1254067"/>
    <x v="13"/>
    <d v="2021-04-18T00:00:00"/>
    <x v="46"/>
    <x v="41"/>
    <s v="Royal Challengers Bangalore"/>
    <s v="Kolkata Knight Riders"/>
    <x v="0"/>
    <x v="1"/>
    <x v="3"/>
  </r>
  <r>
    <n v="1254068"/>
    <x v="13"/>
    <d v="2021-04-18T00:00:00"/>
    <x v="114"/>
    <x v="42"/>
    <s v="Punjab Kings"/>
    <s v="Delhi Capitals"/>
    <x v="14"/>
    <x v="0"/>
    <x v="15"/>
  </r>
  <r>
    <n v="1254069"/>
    <x v="13"/>
    <d v="2021-04-19T00:00:00"/>
    <x v="235"/>
    <x v="42"/>
    <s v="Chennai Super Kings"/>
    <s v="Rajasthan Royals"/>
    <x v="2"/>
    <x v="0"/>
    <x v="1"/>
  </r>
  <r>
    <n v="1254070"/>
    <x v="13"/>
    <d v="2021-04-20T00:00:00"/>
    <x v="27"/>
    <x v="41"/>
    <s v="Mumbai Indians"/>
    <s v="Delhi Capitals"/>
    <x v="3"/>
    <x v="1"/>
    <x v="15"/>
  </r>
  <r>
    <n v="1254071"/>
    <x v="13"/>
    <d v="2021-04-21T00:00:00"/>
    <x v="215"/>
    <x v="41"/>
    <s v="Punjab Kings"/>
    <s v="Sunrisers Hyderabad"/>
    <x v="15"/>
    <x v="1"/>
    <x v="11"/>
  </r>
  <r>
    <n v="1254072"/>
    <x v="13"/>
    <d v="2021-04-21T00:00:00"/>
    <x v="123"/>
    <x v="42"/>
    <s v="Chennai Super Kings"/>
    <s v="Kolkata Knight Riders"/>
    <x v="6"/>
    <x v="0"/>
    <x v="1"/>
  </r>
  <r>
    <n v="1254073"/>
    <x v="13"/>
    <d v="2021-04-22T00:00:00"/>
    <x v="236"/>
    <x v="42"/>
    <s v="Rajasthan Royals"/>
    <s v="Royal Challengers Bangalore"/>
    <x v="0"/>
    <x v="0"/>
    <x v="3"/>
  </r>
  <r>
    <n v="1254074"/>
    <x v="13"/>
    <d v="2021-04-23T00:00:00"/>
    <x v="202"/>
    <x v="41"/>
    <s v="Mumbai Indians"/>
    <s v="Punjab Kings"/>
    <x v="15"/>
    <x v="0"/>
    <x v="16"/>
  </r>
  <r>
    <n v="1254075"/>
    <x v="13"/>
    <d v="2021-04-24T00:00:00"/>
    <x v="180"/>
    <x v="42"/>
    <s v="Kolkata Knight Riders"/>
    <s v="Rajasthan Royals"/>
    <x v="2"/>
    <x v="0"/>
    <x v="4"/>
  </r>
  <r>
    <n v="1254076"/>
    <x v="13"/>
    <d v="2021-04-25T00:00:00"/>
    <x v="120"/>
    <x v="42"/>
    <s v="Chennai Super Kings"/>
    <s v="Royal Challengers Bangalore"/>
    <x v="1"/>
    <x v="1"/>
    <x v="1"/>
  </r>
  <r>
    <n v="1254077"/>
    <x v="13"/>
    <d v="2021-04-25T00:00:00"/>
    <x v="214"/>
    <x v="41"/>
    <s v="Delhi Capitals"/>
    <s v="Sunrisers Hyderabad"/>
    <x v="14"/>
    <x v="1"/>
    <x v="15"/>
  </r>
  <r>
    <n v="1254078"/>
    <x v="13"/>
    <d v="2021-04-26T00:00:00"/>
    <x v="171"/>
    <x v="43"/>
    <s v="Punjab Kings"/>
    <s v="Kolkata Knight Riders"/>
    <x v="6"/>
    <x v="0"/>
    <x v="0"/>
  </r>
  <r>
    <n v="1254079"/>
    <x v="13"/>
    <d v="2021-04-27T00:00:00"/>
    <x v="46"/>
    <x v="43"/>
    <s v="Royal Challengers Bangalore"/>
    <s v="Delhi Capitals"/>
    <x v="14"/>
    <x v="0"/>
    <x v="3"/>
  </r>
  <r>
    <n v="1254080"/>
    <x v="13"/>
    <d v="2021-04-28T00:00:00"/>
    <x v="232"/>
    <x v="44"/>
    <s v="Sunrisers Hyderabad"/>
    <s v="Chennai Super Kings"/>
    <x v="10"/>
    <x v="1"/>
    <x v="1"/>
  </r>
  <r>
    <n v="1254081"/>
    <x v="13"/>
    <d v="2021-04-29T00:00:00"/>
    <x v="176"/>
    <x v="44"/>
    <s v="Rajasthan Royals"/>
    <s v="Mumbai Indians"/>
    <x v="3"/>
    <x v="0"/>
    <x v="7"/>
  </r>
  <r>
    <n v="1254082"/>
    <x v="13"/>
    <d v="2021-04-29T00:00:00"/>
    <x v="214"/>
    <x v="43"/>
    <s v="Kolkata Knight Riders"/>
    <s v="Delhi Capitals"/>
    <x v="14"/>
    <x v="0"/>
    <x v="15"/>
  </r>
  <r>
    <n v="1254083"/>
    <x v="13"/>
    <d v="2021-04-30T00:00:00"/>
    <x v="237"/>
    <x v="43"/>
    <s v="Punjab Kings"/>
    <s v="Royal Challengers Bangalore"/>
    <x v="0"/>
    <x v="0"/>
    <x v="16"/>
  </r>
  <r>
    <n v="1254084"/>
    <x v="13"/>
    <d v="2021-05-01T00:00:00"/>
    <x v="90"/>
    <x v="44"/>
    <s v="Chennai Super Kings"/>
    <s v="Mumbai Indians"/>
    <x v="3"/>
    <x v="0"/>
    <x v="7"/>
  </r>
  <r>
    <n v="1254085"/>
    <x v="13"/>
    <d v="2021-05-02T00:00:00"/>
    <x v="194"/>
    <x v="44"/>
    <s v="Rajasthan Royals"/>
    <s v="Sunrisers Hyderabad"/>
    <x v="10"/>
    <x v="0"/>
    <x v="4"/>
  </r>
  <r>
    <n v="1254086"/>
    <x v="13"/>
    <d v="2021-05-02T00:00:00"/>
    <x v="164"/>
    <x v="43"/>
    <s v="Punjab Kings"/>
    <s v="Delhi Capitals"/>
    <x v="14"/>
    <x v="0"/>
    <x v="15"/>
  </r>
  <r>
    <n v="1254104"/>
    <x v="13"/>
    <d v="2021-09-19T00:00:00"/>
    <x v="232"/>
    <x v="32"/>
    <s v="Chennai Super Kings"/>
    <s v="Mumbai Indians"/>
    <x v="1"/>
    <x v="1"/>
    <x v="1"/>
  </r>
  <r>
    <n v="1254087"/>
    <x v="13"/>
    <d v="2021-09-20T00:00:00"/>
    <x v="230"/>
    <x v="45"/>
    <s v="Royal Challengers Bangalore"/>
    <s v="Kolkata Knight Riders"/>
    <x v="0"/>
    <x v="1"/>
    <x v="0"/>
  </r>
  <r>
    <n v="1254111"/>
    <x v="13"/>
    <d v="2021-09-21T00:00:00"/>
    <x v="238"/>
    <x v="32"/>
    <s v="Rajasthan Royals"/>
    <s v="Punjab Kings"/>
    <x v="15"/>
    <x v="0"/>
    <x v="4"/>
  </r>
  <r>
    <n v="1254105"/>
    <x v="13"/>
    <d v="2021-09-22T00:00:00"/>
    <x v="229"/>
    <x v="32"/>
    <s v="Sunrisers Hyderabad"/>
    <s v="Delhi Capitals"/>
    <x v="10"/>
    <x v="1"/>
    <x v="15"/>
  </r>
  <r>
    <n v="1254096"/>
    <x v="13"/>
    <d v="2021-09-23T00:00:00"/>
    <x v="127"/>
    <x v="45"/>
    <s v="Mumbai Indians"/>
    <s v="Kolkata Knight Riders"/>
    <x v="6"/>
    <x v="0"/>
    <x v="0"/>
  </r>
  <r>
    <n v="1254113"/>
    <x v="13"/>
    <d v="2021-09-24T00:00:00"/>
    <x v="30"/>
    <x v="31"/>
    <s v="Royal Challengers Bangalore"/>
    <s v="Chennai Super Kings"/>
    <x v="1"/>
    <x v="0"/>
    <x v="1"/>
  </r>
  <r>
    <n v="1254097"/>
    <x v="13"/>
    <d v="2021-09-25T00:00:00"/>
    <x v="166"/>
    <x v="45"/>
    <s v="Delhi Capitals"/>
    <s v="Rajasthan Royals"/>
    <x v="2"/>
    <x v="0"/>
    <x v="15"/>
  </r>
  <r>
    <n v="1254107"/>
    <x v="13"/>
    <d v="2021-09-25T00:00:00"/>
    <x v="239"/>
    <x v="31"/>
    <s v="Punjab Kings"/>
    <s v="Sunrisers Hyderabad"/>
    <x v="10"/>
    <x v="0"/>
    <x v="16"/>
  </r>
  <r>
    <n v="1254098"/>
    <x v="13"/>
    <d v="2021-09-26T00:00:00"/>
    <x v="120"/>
    <x v="45"/>
    <s v="Kolkata Knight Riders"/>
    <s v="Chennai Super Kings"/>
    <x v="6"/>
    <x v="1"/>
    <x v="1"/>
  </r>
  <r>
    <n v="1254108"/>
    <x v="13"/>
    <d v="2021-09-26T00:00:00"/>
    <x v="152"/>
    <x v="32"/>
    <s v="Royal Challengers Bangalore"/>
    <s v="Mumbai Indians"/>
    <x v="3"/>
    <x v="0"/>
    <x v="3"/>
  </r>
  <r>
    <n v="1254100"/>
    <x v="13"/>
    <d v="2021-09-27T00:00:00"/>
    <x v="204"/>
    <x v="32"/>
    <s v="Rajasthan Royals"/>
    <s v="Sunrisers Hyderabad"/>
    <x v="2"/>
    <x v="1"/>
    <x v="11"/>
  </r>
  <r>
    <n v="1254092"/>
    <x v="13"/>
    <d v="2021-09-28T00:00:00"/>
    <x v="127"/>
    <x v="31"/>
    <s v="Delhi Capitals"/>
    <s v="Kolkata Knight Riders"/>
    <x v="6"/>
    <x v="0"/>
    <x v="0"/>
  </r>
  <r>
    <n v="1254099"/>
    <x v="13"/>
    <d v="2021-09-28T00:00:00"/>
    <x v="90"/>
    <x v="45"/>
    <s v="Punjab Kings"/>
    <s v="Mumbai Indians"/>
    <x v="3"/>
    <x v="0"/>
    <x v="7"/>
  </r>
  <r>
    <n v="1254103"/>
    <x v="13"/>
    <d v="2021-09-29T00:00:00"/>
    <x v="151"/>
    <x v="32"/>
    <s v="Rajasthan Royals"/>
    <s v="Royal Challengers Bangalore"/>
    <x v="0"/>
    <x v="0"/>
    <x v="3"/>
  </r>
  <r>
    <n v="1254091"/>
    <x v="13"/>
    <d v="2021-09-30T00:00:00"/>
    <x v="240"/>
    <x v="31"/>
    <s v="Sunrisers Hyderabad"/>
    <s v="Chennai Super Kings"/>
    <x v="1"/>
    <x v="0"/>
    <x v="1"/>
  </r>
  <r>
    <n v="1254102"/>
    <x v="13"/>
    <d v="2021-10-01T00:00:00"/>
    <x v="202"/>
    <x v="32"/>
    <s v="Kolkata Knight Riders"/>
    <s v="Punjab Kings"/>
    <x v="15"/>
    <x v="0"/>
    <x v="16"/>
  </r>
  <r>
    <n v="1254089"/>
    <x v="13"/>
    <d v="2021-10-02T00:00:00"/>
    <x v="232"/>
    <x v="45"/>
    <s v="Chennai Super Kings"/>
    <s v="Rajasthan Royals"/>
    <x v="2"/>
    <x v="0"/>
    <x v="4"/>
  </r>
  <r>
    <n v="1254112"/>
    <x v="13"/>
    <d v="2021-10-02T00:00:00"/>
    <x v="160"/>
    <x v="31"/>
    <s v="Mumbai Indians"/>
    <s v="Delhi Capitals"/>
    <x v="14"/>
    <x v="0"/>
    <x v="15"/>
  </r>
  <r>
    <n v="1254090"/>
    <x v="13"/>
    <d v="2021-10-03T00:00:00"/>
    <x v="152"/>
    <x v="31"/>
    <s v="Royal Challengers Bangalore"/>
    <s v="Punjab Kings"/>
    <x v="0"/>
    <x v="1"/>
    <x v="3"/>
  </r>
  <r>
    <n v="1254109"/>
    <x v="13"/>
    <d v="2021-10-03T00:00:00"/>
    <x v="224"/>
    <x v="32"/>
    <s v="Sunrisers Hyderabad"/>
    <s v="Kolkata Knight Riders"/>
    <x v="10"/>
    <x v="1"/>
    <x v="0"/>
  </r>
  <r>
    <n v="1254110"/>
    <x v="13"/>
    <d v="2021-10-04T00:00:00"/>
    <x v="160"/>
    <x v="32"/>
    <s v="Chennai Super Kings"/>
    <s v="Delhi Capitals"/>
    <x v="14"/>
    <x v="0"/>
    <x v="15"/>
  </r>
  <r>
    <n v="1254093"/>
    <x v="13"/>
    <d v="2021-10-05T00:00:00"/>
    <x v="170"/>
    <x v="31"/>
    <s v="Rajasthan Royals"/>
    <s v="Mumbai Indians"/>
    <x v="3"/>
    <x v="0"/>
    <x v="7"/>
  </r>
  <r>
    <n v="1254095"/>
    <x v="13"/>
    <d v="2021-10-06T00:00:00"/>
    <x v="193"/>
    <x v="45"/>
    <s v="Sunrisers Hyderabad"/>
    <s v="Royal Challengers Bangalore"/>
    <x v="0"/>
    <x v="0"/>
    <x v="11"/>
  </r>
  <r>
    <n v="1254094"/>
    <x v="13"/>
    <d v="2021-10-07T00:00:00"/>
    <x v="202"/>
    <x v="32"/>
    <s v="Chennai Super Kings"/>
    <s v="Punjab Kings"/>
    <x v="15"/>
    <x v="0"/>
    <x v="16"/>
  </r>
  <r>
    <n v="1254106"/>
    <x v="13"/>
    <d v="2021-10-07T00:00:00"/>
    <x v="226"/>
    <x v="31"/>
    <s v="Kolkata Knight Riders"/>
    <s v="Rajasthan Royals"/>
    <x v="2"/>
    <x v="0"/>
    <x v="0"/>
  </r>
  <r>
    <n v="1254088"/>
    <x v="13"/>
    <d v="2021-10-08T00:00:00"/>
    <x v="210"/>
    <x v="45"/>
    <s v="Mumbai Indians"/>
    <s v="Sunrisers Hyderabad"/>
    <x v="3"/>
    <x v="1"/>
    <x v="7"/>
  </r>
  <r>
    <n v="1254101"/>
    <x v="13"/>
    <d v="2021-10-08T00:00:00"/>
    <x v="241"/>
    <x v="32"/>
    <s v="Delhi Capitals"/>
    <s v="Royal Challengers Bangalore"/>
    <x v="0"/>
    <x v="0"/>
    <x v="3"/>
  </r>
  <r>
    <n v="1254114"/>
    <x v="13"/>
    <d v="2021-10-10T00:00:00"/>
    <x v="232"/>
    <x v="32"/>
    <s v="Delhi Capitals"/>
    <s v="Chennai Super Kings"/>
    <x v="1"/>
    <x v="0"/>
    <x v="1"/>
  </r>
  <r>
    <n v="1254115"/>
    <x v="13"/>
    <d v="2021-10-11T00:00:00"/>
    <x v="127"/>
    <x v="31"/>
    <s v="Royal Challengers Bangalore"/>
    <s v="Kolkata Knight Riders"/>
    <x v="0"/>
    <x v="1"/>
    <x v="0"/>
  </r>
  <r>
    <n v="1254116"/>
    <x v="13"/>
    <d v="2021-10-13T00:00:00"/>
    <x v="242"/>
    <x v="31"/>
    <s v="Delhi Capitals"/>
    <s v="Kolkata Knight Riders"/>
    <x v="6"/>
    <x v="0"/>
    <x v="0"/>
  </r>
  <r>
    <n v="1254117"/>
    <x v="13"/>
    <d v="2021-10-15T00:00:00"/>
    <x v="123"/>
    <x v="32"/>
    <s v="Chennai Super Kings"/>
    <s v="Kolkata Knight Riders"/>
    <x v="6"/>
    <x v="0"/>
    <x v="1"/>
  </r>
  <r>
    <n v="1304047"/>
    <x v="14"/>
    <d v="2022-03-26T00:00:00"/>
    <x v="136"/>
    <x v="42"/>
    <s v="Chennai Super Kings"/>
    <s v="Kolkata Knight Riders"/>
    <x v="6"/>
    <x v="0"/>
    <x v="0"/>
  </r>
  <r>
    <n v="1304048"/>
    <x v="14"/>
    <d v="2022-03-27T00:00:00"/>
    <x v="211"/>
    <x v="20"/>
    <s v="Mumbai Indians"/>
    <s v="Delhi Capitals"/>
    <x v="14"/>
    <x v="0"/>
    <x v="15"/>
  </r>
  <r>
    <n v="1304049"/>
    <x v="14"/>
    <d v="2022-03-27T00:00:00"/>
    <x v="243"/>
    <x v="46"/>
    <s v="Royal Challengers Bangalore"/>
    <s v="Punjab Kings"/>
    <x v="15"/>
    <x v="0"/>
    <x v="16"/>
  </r>
  <r>
    <n v="1304050"/>
    <x v="14"/>
    <d v="2022-03-28T00:00:00"/>
    <x v="196"/>
    <x v="42"/>
    <s v="Lucknow Super Giants"/>
    <s v="Gujarat Titans"/>
    <x v="16"/>
    <x v="0"/>
    <x v="17"/>
  </r>
  <r>
    <n v="1304051"/>
    <x v="14"/>
    <d v="2022-03-29T00:00:00"/>
    <x v="144"/>
    <x v="47"/>
    <s v="Rajasthan Royals"/>
    <s v="Sunrisers Hyderabad"/>
    <x v="10"/>
    <x v="0"/>
    <x v="4"/>
  </r>
  <r>
    <n v="1304052"/>
    <x v="14"/>
    <d v="2022-03-30T00:00:00"/>
    <x v="244"/>
    <x v="46"/>
    <s v="Kolkata Knight Riders"/>
    <s v="Royal Challengers Bangalore"/>
    <x v="0"/>
    <x v="0"/>
    <x v="3"/>
  </r>
  <r>
    <n v="1304053"/>
    <x v="14"/>
    <d v="2022-03-31T00:00:00"/>
    <x v="245"/>
    <x v="20"/>
    <s v="Chennai Super Kings"/>
    <s v="Lucknow Super Giants"/>
    <x v="17"/>
    <x v="0"/>
    <x v="18"/>
  </r>
  <r>
    <n v="1304054"/>
    <x v="14"/>
    <d v="2022-04-01T00:00:00"/>
    <x v="136"/>
    <x v="42"/>
    <s v="Punjab Kings"/>
    <s v="Kolkata Knight Riders"/>
    <x v="6"/>
    <x v="0"/>
    <x v="0"/>
  </r>
  <r>
    <n v="1304055"/>
    <x v="14"/>
    <d v="2022-04-02T00:00:00"/>
    <x v="194"/>
    <x v="46"/>
    <s v="Rajasthan Royals"/>
    <s v="Mumbai Indians"/>
    <x v="3"/>
    <x v="0"/>
    <x v="4"/>
  </r>
  <r>
    <n v="1304056"/>
    <x v="14"/>
    <d v="2022-04-02T00:00:00"/>
    <x v="195"/>
    <x v="47"/>
    <s v="Gujarat Titans"/>
    <s v="Delhi Capitals"/>
    <x v="14"/>
    <x v="0"/>
    <x v="17"/>
  </r>
  <r>
    <n v="1304057"/>
    <x v="14"/>
    <d v="2022-04-03T00:00:00"/>
    <x v="246"/>
    <x v="20"/>
    <s v="Punjab Kings"/>
    <s v="Chennai Super Kings"/>
    <x v="1"/>
    <x v="0"/>
    <x v="16"/>
  </r>
  <r>
    <n v="1304058"/>
    <x v="14"/>
    <d v="2022-04-04T00:00:00"/>
    <x v="247"/>
    <x v="46"/>
    <s v="Lucknow Super Giants"/>
    <s v="Sunrisers Hyderabad"/>
    <x v="10"/>
    <x v="0"/>
    <x v="18"/>
  </r>
  <r>
    <n v="1304059"/>
    <x v="14"/>
    <d v="2022-04-05T00:00:00"/>
    <x v="34"/>
    <x v="42"/>
    <s v="Rajasthan Royals"/>
    <s v="Royal Challengers Bangalore"/>
    <x v="0"/>
    <x v="0"/>
    <x v="3"/>
  </r>
  <r>
    <n v="1304060"/>
    <x v="14"/>
    <d v="2022-04-06T00:00:00"/>
    <x v="233"/>
    <x v="47"/>
    <s v="Mumbai Indians"/>
    <s v="Kolkata Knight Riders"/>
    <x v="6"/>
    <x v="0"/>
    <x v="0"/>
  </r>
  <r>
    <n v="1304061"/>
    <x v="14"/>
    <d v="2022-04-07T00:00:00"/>
    <x v="176"/>
    <x v="46"/>
    <s v="Delhi Capitals"/>
    <s v="Lucknow Super Giants"/>
    <x v="17"/>
    <x v="0"/>
    <x v="18"/>
  </r>
  <r>
    <n v="1304062"/>
    <x v="14"/>
    <d v="2022-04-08T00:00:00"/>
    <x v="224"/>
    <x v="20"/>
    <s v="Punjab Kings"/>
    <s v="Gujarat Titans"/>
    <x v="16"/>
    <x v="0"/>
    <x v="17"/>
  </r>
  <r>
    <n v="1304063"/>
    <x v="14"/>
    <d v="2022-04-09T00:00:00"/>
    <x v="248"/>
    <x v="46"/>
    <s v="Chennai Super Kings"/>
    <s v="Sunrisers Hyderabad"/>
    <x v="10"/>
    <x v="0"/>
    <x v="11"/>
  </r>
  <r>
    <n v="1304064"/>
    <x v="14"/>
    <d v="2022-04-09T00:00:00"/>
    <x v="249"/>
    <x v="47"/>
    <s v="Mumbai Indians"/>
    <s v="Royal Challengers Bangalore"/>
    <x v="0"/>
    <x v="0"/>
    <x v="3"/>
  </r>
  <r>
    <n v="1304065"/>
    <x v="14"/>
    <d v="2022-04-10T00:00:00"/>
    <x v="211"/>
    <x v="20"/>
    <s v="Delhi Capitals"/>
    <s v="Kolkata Knight Riders"/>
    <x v="6"/>
    <x v="0"/>
    <x v="15"/>
  </r>
  <r>
    <n v="1304066"/>
    <x v="14"/>
    <d v="2022-04-10T00:00:00"/>
    <x v="151"/>
    <x v="42"/>
    <s v="Rajasthan Royals"/>
    <s v="Lucknow Super Giants"/>
    <x v="17"/>
    <x v="0"/>
    <x v="4"/>
  </r>
  <r>
    <n v="1304067"/>
    <x v="14"/>
    <d v="2022-04-11T00:00:00"/>
    <x v="193"/>
    <x v="46"/>
    <s v="Gujarat Titans"/>
    <s v="Sunrisers Hyderabad"/>
    <x v="10"/>
    <x v="0"/>
    <x v="11"/>
  </r>
  <r>
    <n v="1304068"/>
    <x v="14"/>
    <d v="2022-04-12T00:00:00"/>
    <x v="250"/>
    <x v="46"/>
    <s v="Chennai Super Kings"/>
    <s v="Royal Challengers Bangalore"/>
    <x v="0"/>
    <x v="0"/>
    <x v="1"/>
  </r>
  <r>
    <n v="1304069"/>
    <x v="14"/>
    <d v="2022-04-13T00:00:00"/>
    <x v="164"/>
    <x v="47"/>
    <s v="Punjab Kings"/>
    <s v="Mumbai Indians"/>
    <x v="3"/>
    <x v="0"/>
    <x v="16"/>
  </r>
  <r>
    <n v="1304070"/>
    <x v="14"/>
    <d v="2022-04-14T00:00:00"/>
    <x v="172"/>
    <x v="46"/>
    <s v="Gujarat Titans"/>
    <s v="Rajasthan Royals"/>
    <x v="2"/>
    <x v="0"/>
    <x v="17"/>
  </r>
  <r>
    <n v="1304071"/>
    <x v="14"/>
    <d v="2022-04-15T00:00:00"/>
    <x v="197"/>
    <x v="20"/>
    <s v="Kolkata Knight Riders"/>
    <s v="Sunrisers Hyderabad"/>
    <x v="10"/>
    <x v="0"/>
    <x v="11"/>
  </r>
  <r>
    <n v="1304072"/>
    <x v="14"/>
    <d v="2022-04-16T00:00:00"/>
    <x v="202"/>
    <x v="20"/>
    <s v="Lucknow Super Giants"/>
    <s v="Mumbai Indians"/>
    <x v="3"/>
    <x v="0"/>
    <x v="18"/>
  </r>
  <r>
    <n v="1304073"/>
    <x v="14"/>
    <d v="2022-04-16T00:00:00"/>
    <x v="34"/>
    <x v="42"/>
    <s v="Royal Challengers Bangalore"/>
    <s v="Delhi Capitals"/>
    <x v="14"/>
    <x v="0"/>
    <x v="3"/>
  </r>
  <r>
    <n v="1304074"/>
    <x v="14"/>
    <d v="2022-04-17T00:00:00"/>
    <x v="251"/>
    <x v="46"/>
    <s v="Punjab Kings"/>
    <s v="Sunrisers Hyderabad"/>
    <x v="10"/>
    <x v="0"/>
    <x v="11"/>
  </r>
  <r>
    <n v="1304075"/>
    <x v="14"/>
    <d v="2022-04-17T00:00:00"/>
    <x v="143"/>
    <x v="47"/>
    <s v="Chennai Super Kings"/>
    <s v="Gujarat Titans"/>
    <x v="16"/>
    <x v="0"/>
    <x v="17"/>
  </r>
  <r>
    <n v="1304076"/>
    <x v="14"/>
    <d v="2022-04-18T00:00:00"/>
    <x v="151"/>
    <x v="20"/>
    <s v="Rajasthan Royals"/>
    <s v="Kolkata Knight Riders"/>
    <x v="6"/>
    <x v="0"/>
    <x v="4"/>
  </r>
  <r>
    <n v="1304077"/>
    <x v="14"/>
    <d v="2022-04-19T00:00:00"/>
    <x v="123"/>
    <x v="46"/>
    <s v="Royal Challengers Bangalore"/>
    <s v="Lucknow Super Giants"/>
    <x v="17"/>
    <x v="0"/>
    <x v="3"/>
  </r>
  <r>
    <n v="1304078"/>
    <x v="14"/>
    <d v="2022-04-20T00:00:00"/>
    <x v="211"/>
    <x v="20"/>
    <s v="Punjab Kings"/>
    <s v="Delhi Capitals"/>
    <x v="14"/>
    <x v="0"/>
    <x v="15"/>
  </r>
  <r>
    <n v="1304079"/>
    <x v="14"/>
    <d v="2022-04-21T00:00:00"/>
    <x v="252"/>
    <x v="46"/>
    <s v="Mumbai Indians"/>
    <s v="Chennai Super Kings"/>
    <x v="1"/>
    <x v="0"/>
    <x v="1"/>
  </r>
  <r>
    <n v="1304080"/>
    <x v="14"/>
    <d v="2022-04-22T00:00:00"/>
    <x v="194"/>
    <x v="42"/>
    <s v="Rajasthan Royals"/>
    <s v="Delhi Capitals"/>
    <x v="14"/>
    <x v="0"/>
    <x v="4"/>
  </r>
  <r>
    <n v="1304081"/>
    <x v="14"/>
    <d v="2022-04-23T00:00:00"/>
    <x v="188"/>
    <x v="46"/>
    <s v="Gujarat Titans"/>
    <s v="Kolkata Knight Riders"/>
    <x v="16"/>
    <x v="1"/>
    <x v="17"/>
  </r>
  <r>
    <n v="1304082"/>
    <x v="14"/>
    <d v="2022-04-23T00:00:00"/>
    <x v="253"/>
    <x v="20"/>
    <s v="Royal Challengers Bangalore"/>
    <s v="Sunrisers Hyderabad"/>
    <x v="10"/>
    <x v="0"/>
    <x v="11"/>
  </r>
  <r>
    <n v="1304083"/>
    <x v="14"/>
    <d v="2022-04-24T00:00:00"/>
    <x v="202"/>
    <x v="42"/>
    <s v="Lucknow Super Giants"/>
    <s v="Mumbai Indians"/>
    <x v="3"/>
    <x v="0"/>
    <x v="18"/>
  </r>
  <r>
    <n v="1304084"/>
    <x v="14"/>
    <d v="2022-04-25T00:00:00"/>
    <x v="114"/>
    <x v="42"/>
    <s v="Punjab Kings"/>
    <s v="Chennai Super Kings"/>
    <x v="1"/>
    <x v="0"/>
    <x v="16"/>
  </r>
  <r>
    <n v="1304085"/>
    <x v="14"/>
    <d v="2022-04-26T00:00:00"/>
    <x v="254"/>
    <x v="47"/>
    <s v="Rajasthan Royals"/>
    <s v="Royal Challengers Bangalore"/>
    <x v="0"/>
    <x v="0"/>
    <x v="4"/>
  </r>
  <r>
    <n v="1304086"/>
    <x v="14"/>
    <d v="2022-04-27T00:00:00"/>
    <x v="251"/>
    <x v="42"/>
    <s v="Sunrisers Hyderabad"/>
    <s v="Gujarat Titans"/>
    <x v="16"/>
    <x v="0"/>
    <x v="17"/>
  </r>
  <r>
    <n v="1304087"/>
    <x v="14"/>
    <d v="2022-04-28T00:00:00"/>
    <x v="211"/>
    <x v="42"/>
    <s v="Kolkata Knight Riders"/>
    <s v="Delhi Capitals"/>
    <x v="14"/>
    <x v="0"/>
    <x v="15"/>
  </r>
  <r>
    <n v="1304088"/>
    <x v="14"/>
    <d v="2022-04-29T00:00:00"/>
    <x v="185"/>
    <x v="47"/>
    <s v="Lucknow Super Giants"/>
    <s v="Punjab Kings"/>
    <x v="15"/>
    <x v="0"/>
    <x v="18"/>
  </r>
  <r>
    <n v="1304089"/>
    <x v="14"/>
    <d v="2022-04-30T00:00:00"/>
    <x v="228"/>
    <x v="20"/>
    <s v="Royal Challengers Bangalore"/>
    <s v="Gujarat Titans"/>
    <x v="0"/>
    <x v="1"/>
    <x v="17"/>
  </r>
  <r>
    <n v="1304090"/>
    <x v="14"/>
    <d v="2022-04-30T00:00:00"/>
    <x v="178"/>
    <x v="46"/>
    <s v="Rajasthan Royals"/>
    <s v="Mumbai Indians"/>
    <x v="3"/>
    <x v="0"/>
    <x v="7"/>
  </r>
  <r>
    <n v="1304091"/>
    <x v="14"/>
    <d v="2022-05-01T00:00:00"/>
    <x v="255"/>
    <x v="42"/>
    <s v="Lucknow Super Giants"/>
    <s v="Delhi Capitals"/>
    <x v="17"/>
    <x v="1"/>
    <x v="18"/>
  </r>
  <r>
    <n v="1304092"/>
    <x v="14"/>
    <d v="2022-05-01T00:00:00"/>
    <x v="232"/>
    <x v="47"/>
    <s v="Chennai Super Kings"/>
    <s v="Sunrisers Hyderabad"/>
    <x v="10"/>
    <x v="0"/>
    <x v="1"/>
  </r>
  <r>
    <n v="1304093"/>
    <x v="14"/>
    <d v="2022-05-02T00:00:00"/>
    <x v="256"/>
    <x v="42"/>
    <s v="Rajasthan Royals"/>
    <s v="Kolkata Knight Riders"/>
    <x v="6"/>
    <x v="0"/>
    <x v="0"/>
  </r>
  <r>
    <n v="1304094"/>
    <x v="14"/>
    <d v="2022-05-03T00:00:00"/>
    <x v="218"/>
    <x v="46"/>
    <s v="Gujarat Titans"/>
    <s v="Punjab Kings"/>
    <x v="16"/>
    <x v="1"/>
    <x v="16"/>
  </r>
  <r>
    <n v="1304095"/>
    <x v="14"/>
    <d v="2022-05-04T00:00:00"/>
    <x v="199"/>
    <x v="47"/>
    <s v="Royal Challengers Bangalore"/>
    <s v="Chennai Super Kings"/>
    <x v="1"/>
    <x v="0"/>
    <x v="3"/>
  </r>
  <r>
    <n v="1304096"/>
    <x v="14"/>
    <d v="2022-05-05T00:00:00"/>
    <x v="79"/>
    <x v="20"/>
    <s v="Delhi Capitals"/>
    <s v="Sunrisers Hyderabad"/>
    <x v="10"/>
    <x v="0"/>
    <x v="15"/>
  </r>
  <r>
    <n v="1304097"/>
    <x v="14"/>
    <d v="2022-05-06T00:00:00"/>
    <x v="257"/>
    <x v="20"/>
    <s v="Mumbai Indians"/>
    <s v="Gujarat Titans"/>
    <x v="16"/>
    <x v="0"/>
    <x v="7"/>
  </r>
  <r>
    <n v="1304098"/>
    <x v="14"/>
    <d v="2022-05-07T00:00:00"/>
    <x v="258"/>
    <x v="42"/>
    <s v="Punjab Kings"/>
    <s v="Rajasthan Royals"/>
    <x v="15"/>
    <x v="1"/>
    <x v="4"/>
  </r>
  <r>
    <n v="1304099"/>
    <x v="14"/>
    <d v="2022-05-07T00:00:00"/>
    <x v="247"/>
    <x v="47"/>
    <s v="Lucknow Super Giants"/>
    <s v="Kolkata Knight Riders"/>
    <x v="6"/>
    <x v="0"/>
    <x v="18"/>
  </r>
  <r>
    <n v="1304100"/>
    <x v="14"/>
    <d v="2022-05-08T00:00:00"/>
    <x v="244"/>
    <x v="42"/>
    <s v="Royal Challengers Bangalore"/>
    <s v="Sunrisers Hyderabad"/>
    <x v="0"/>
    <x v="1"/>
    <x v="3"/>
  </r>
  <r>
    <n v="1304101"/>
    <x v="14"/>
    <d v="2022-05-08T00:00:00"/>
    <x v="259"/>
    <x v="46"/>
    <s v="Chennai Super Kings"/>
    <s v="Delhi Capitals"/>
    <x v="14"/>
    <x v="0"/>
    <x v="1"/>
  </r>
  <r>
    <n v="1304102"/>
    <x v="14"/>
    <d v="2022-05-09T00:00:00"/>
    <x v="190"/>
    <x v="46"/>
    <s v="Kolkata Knight Riders"/>
    <s v="Mumbai Indians"/>
    <x v="3"/>
    <x v="0"/>
    <x v="0"/>
  </r>
  <r>
    <n v="1304103"/>
    <x v="14"/>
    <d v="2022-05-10T00:00:00"/>
    <x v="224"/>
    <x v="47"/>
    <s v="Gujarat Titans"/>
    <s v="Lucknow Super Giants"/>
    <x v="16"/>
    <x v="1"/>
    <x v="17"/>
  </r>
  <r>
    <n v="1304104"/>
    <x v="14"/>
    <d v="2022-05-11T00:00:00"/>
    <x v="110"/>
    <x v="46"/>
    <s v="Rajasthan Royals"/>
    <s v="Delhi Capitals"/>
    <x v="14"/>
    <x v="0"/>
    <x v="15"/>
  </r>
  <r>
    <n v="1304105"/>
    <x v="14"/>
    <d v="2022-05-12T00:00:00"/>
    <x v="260"/>
    <x v="42"/>
    <s v="Chennai Super Kings"/>
    <s v="Mumbai Indians"/>
    <x v="3"/>
    <x v="0"/>
    <x v="7"/>
  </r>
  <r>
    <n v="1304106"/>
    <x v="14"/>
    <d v="2022-05-13T00:00:00"/>
    <x v="215"/>
    <x v="20"/>
    <s v="Punjab Kings"/>
    <s v="Royal Challengers Bangalore"/>
    <x v="0"/>
    <x v="0"/>
    <x v="16"/>
  </r>
  <r>
    <n v="1304107"/>
    <x v="14"/>
    <d v="2022-05-14T00:00:00"/>
    <x v="165"/>
    <x v="47"/>
    <s v="Kolkata Knight Riders"/>
    <s v="Sunrisers Hyderabad"/>
    <x v="6"/>
    <x v="1"/>
    <x v="0"/>
  </r>
  <r>
    <n v="1304108"/>
    <x v="14"/>
    <d v="2022-05-15T00:00:00"/>
    <x v="113"/>
    <x v="42"/>
    <s v="Chennai Super Kings"/>
    <s v="Gujarat Titans"/>
    <x v="1"/>
    <x v="1"/>
    <x v="17"/>
  </r>
  <r>
    <n v="1304109"/>
    <x v="14"/>
    <d v="2022-05-15T00:00:00"/>
    <x v="169"/>
    <x v="20"/>
    <s v="Rajasthan Royals"/>
    <s v="Lucknow Super Giants"/>
    <x v="2"/>
    <x v="1"/>
    <x v="4"/>
  </r>
  <r>
    <n v="1304110"/>
    <x v="14"/>
    <d v="2022-05-16T00:00:00"/>
    <x v="261"/>
    <x v="46"/>
    <s v="Delhi Capitals"/>
    <s v="Punjab Kings"/>
    <x v="15"/>
    <x v="0"/>
    <x v="15"/>
  </r>
  <r>
    <n v="1304111"/>
    <x v="14"/>
    <d v="2022-05-17T00:00:00"/>
    <x v="197"/>
    <x v="42"/>
    <s v="Sunrisers Hyderabad"/>
    <s v="Mumbai Indians"/>
    <x v="3"/>
    <x v="0"/>
    <x v="11"/>
  </r>
  <r>
    <n v="1304112"/>
    <x v="14"/>
    <d v="2022-05-18T00:00:00"/>
    <x v="176"/>
    <x v="46"/>
    <s v="Lucknow Super Giants"/>
    <s v="Kolkata Knight Riders"/>
    <x v="17"/>
    <x v="1"/>
    <x v="18"/>
  </r>
  <r>
    <n v="1304113"/>
    <x v="14"/>
    <d v="2022-05-19T00:00:00"/>
    <x v="104"/>
    <x v="42"/>
    <s v="Gujarat Titans"/>
    <s v="Royal Challengers Bangalore"/>
    <x v="16"/>
    <x v="1"/>
    <x v="3"/>
  </r>
  <r>
    <n v="1304114"/>
    <x v="14"/>
    <d v="2022-05-20T00:00:00"/>
    <x v="91"/>
    <x v="20"/>
    <s v="Chennai Super Kings"/>
    <s v="Rajasthan Royals"/>
    <x v="1"/>
    <x v="1"/>
    <x v="4"/>
  </r>
  <r>
    <n v="1304115"/>
    <x v="14"/>
    <d v="2022-05-21T00:00:00"/>
    <x v="190"/>
    <x v="42"/>
    <s v="Delhi Capitals"/>
    <s v="Mumbai Indians"/>
    <x v="3"/>
    <x v="0"/>
    <x v="7"/>
  </r>
  <r>
    <n v="1304116"/>
    <x v="14"/>
    <d v="2022-05-22T00:00:00"/>
    <x v="237"/>
    <x v="42"/>
    <s v="Sunrisers Hyderabad"/>
    <s v="Punjab Kings"/>
    <x v="10"/>
    <x v="1"/>
    <x v="16"/>
  </r>
  <r>
    <n v="1312197"/>
    <x v="14"/>
    <d v="2022-05-24T00:00:00"/>
    <x v="143"/>
    <x v="48"/>
    <s v="Rajasthan Royals"/>
    <s v="Gujarat Titans"/>
    <x v="16"/>
    <x v="0"/>
    <x v="17"/>
  </r>
  <r>
    <n v="1312198"/>
    <x v="14"/>
    <d v="2022-05-25T00:00:00"/>
    <x v="262"/>
    <x v="48"/>
    <s v="Royal Challengers Bangalore"/>
    <s v="Lucknow Super Giants"/>
    <x v="17"/>
    <x v="0"/>
    <x v="3"/>
  </r>
  <r>
    <n v="1312199"/>
    <x v="14"/>
    <d v="2022-05-27T00:00:00"/>
    <x v="194"/>
    <x v="43"/>
    <s v="Royal Challengers Bangalore"/>
    <s v="Rajasthan Royals"/>
    <x v="2"/>
    <x v="0"/>
    <x v="4"/>
  </r>
  <r>
    <n v="1312200"/>
    <x v="14"/>
    <d v="2022-05-29T00:00:00"/>
    <x v="172"/>
    <x v="43"/>
    <s v="Rajasthan Royals"/>
    <s v="Gujarat Titans"/>
    <x v="2"/>
    <x v="1"/>
    <x v="17"/>
  </r>
  <r>
    <n v="1359475"/>
    <x v="15"/>
    <d v="2023-03-31T00:00:00"/>
    <x v="188"/>
    <x v="43"/>
    <s v="Chennai Super Kings"/>
    <s v="Gujarat Titans"/>
    <x v="16"/>
    <x v="0"/>
    <x v="17"/>
  </r>
  <r>
    <n v="1359476"/>
    <x v="15"/>
    <d v="2023-04-01T00:00:00"/>
    <x v="263"/>
    <x v="49"/>
    <s v="Punjab Kings"/>
    <s v="Kolkata Knight Riders"/>
    <x v="6"/>
    <x v="0"/>
    <x v="16"/>
  </r>
  <r>
    <n v="1359477"/>
    <x v="15"/>
    <d v="2023-04-01T00:00:00"/>
    <x v="264"/>
    <x v="50"/>
    <s v="Lucknow Super Giants"/>
    <s v="Delhi Capitals"/>
    <x v="14"/>
    <x v="0"/>
    <x v="18"/>
  </r>
  <r>
    <n v="1359478"/>
    <x v="15"/>
    <d v="2023-04-02T00:00:00"/>
    <x v="194"/>
    <x v="51"/>
    <s v="Rajasthan Royals"/>
    <s v="Sunrisers Hyderabad"/>
    <x v="10"/>
    <x v="0"/>
    <x v="4"/>
  </r>
  <r>
    <n v="1359479"/>
    <x v="15"/>
    <d v="2023-04-02T00:00:00"/>
    <x v="123"/>
    <x v="52"/>
    <s v="Mumbai Indians"/>
    <s v="Royal Challengers Bangalore"/>
    <x v="0"/>
    <x v="0"/>
    <x v="3"/>
  </r>
  <r>
    <n v="1359480"/>
    <x v="15"/>
    <d v="2023-04-03T00:00:00"/>
    <x v="235"/>
    <x v="41"/>
    <s v="Chennai Super Kings"/>
    <s v="Lucknow Super Giants"/>
    <x v="17"/>
    <x v="0"/>
    <x v="1"/>
  </r>
  <r>
    <n v="1359481"/>
    <x v="15"/>
    <d v="2023-04-04T00:00:00"/>
    <x v="265"/>
    <x v="44"/>
    <s v="Delhi Capitals"/>
    <s v="Gujarat Titans"/>
    <x v="16"/>
    <x v="0"/>
    <x v="17"/>
  </r>
  <r>
    <n v="1359482"/>
    <x v="15"/>
    <d v="2023-04-05T00:00:00"/>
    <x v="266"/>
    <x v="53"/>
    <s v="Punjab Kings"/>
    <s v="Rajasthan Royals"/>
    <x v="2"/>
    <x v="0"/>
    <x v="16"/>
  </r>
  <r>
    <n v="1359483"/>
    <x v="15"/>
    <d v="2023-04-06T00:00:00"/>
    <x v="261"/>
    <x v="48"/>
    <s v="Kolkata Knight Riders"/>
    <s v="Royal Challengers Bangalore"/>
    <x v="0"/>
    <x v="0"/>
    <x v="0"/>
  </r>
  <r>
    <n v="1359484"/>
    <x v="15"/>
    <d v="2023-04-07T00:00:00"/>
    <x v="185"/>
    <x v="50"/>
    <s v="Sunrisers Hyderabad"/>
    <s v="Lucknow Super Giants"/>
    <x v="10"/>
    <x v="1"/>
    <x v="18"/>
  </r>
  <r>
    <n v="1359485"/>
    <x v="15"/>
    <d v="2023-04-08T00:00:00"/>
    <x v="258"/>
    <x v="53"/>
    <s v="Rajasthan Royals"/>
    <s v="Delhi Capitals"/>
    <x v="14"/>
    <x v="0"/>
    <x v="4"/>
  </r>
  <r>
    <n v="1359486"/>
    <x v="15"/>
    <d v="2023-04-08T00:00:00"/>
    <x v="120"/>
    <x v="42"/>
    <s v="Mumbai Indians"/>
    <s v="Chennai Super Kings"/>
    <x v="1"/>
    <x v="0"/>
    <x v="1"/>
  </r>
  <r>
    <n v="1359487"/>
    <x v="15"/>
    <d v="2023-04-09T00:00:00"/>
    <x v="256"/>
    <x v="43"/>
    <s v="Gujarat Titans"/>
    <s v="Kolkata Knight Riders"/>
    <x v="16"/>
    <x v="1"/>
    <x v="0"/>
  </r>
  <r>
    <n v="1359488"/>
    <x v="15"/>
    <d v="2023-04-09T00:00:00"/>
    <x v="114"/>
    <x v="51"/>
    <s v="Punjab Kings"/>
    <s v="Sunrisers Hyderabad"/>
    <x v="10"/>
    <x v="0"/>
    <x v="11"/>
  </r>
  <r>
    <n v="1359489"/>
    <x v="15"/>
    <d v="2023-04-10T00:00:00"/>
    <x v="267"/>
    <x v="52"/>
    <s v="Royal Challengers Bangalore"/>
    <s v="Lucknow Super Giants"/>
    <x v="17"/>
    <x v="0"/>
    <x v="18"/>
  </r>
  <r>
    <n v="1359490"/>
    <x v="15"/>
    <d v="2023-04-11T00:00:00"/>
    <x v="57"/>
    <x v="44"/>
    <s v="Delhi Capitals"/>
    <s v="Mumbai Indians"/>
    <x v="3"/>
    <x v="0"/>
    <x v="7"/>
  </r>
  <r>
    <n v="1359491"/>
    <x v="15"/>
    <d v="2023-04-12T00:00:00"/>
    <x v="91"/>
    <x v="41"/>
    <s v="Rajasthan Royals"/>
    <s v="Chennai Super Kings"/>
    <x v="1"/>
    <x v="0"/>
    <x v="4"/>
  </r>
  <r>
    <n v="1359492"/>
    <x v="15"/>
    <d v="2023-04-13T00:00:00"/>
    <x v="154"/>
    <x v="49"/>
    <s v="Punjab Kings"/>
    <s v="Gujarat Titans"/>
    <x v="16"/>
    <x v="0"/>
    <x v="17"/>
  </r>
  <r>
    <n v="1359493"/>
    <x v="15"/>
    <d v="2023-04-14T00:00:00"/>
    <x v="268"/>
    <x v="48"/>
    <s v="Sunrisers Hyderabad"/>
    <s v="Kolkata Knight Riders"/>
    <x v="6"/>
    <x v="0"/>
    <x v="11"/>
  </r>
  <r>
    <n v="1359494"/>
    <x v="15"/>
    <d v="2023-04-15T00:00:00"/>
    <x v="104"/>
    <x v="52"/>
    <s v="Royal Challengers Bangalore"/>
    <s v="Delhi Capitals"/>
    <x v="14"/>
    <x v="0"/>
    <x v="3"/>
  </r>
  <r>
    <n v="1359495"/>
    <x v="15"/>
    <d v="2023-04-15T00:00:00"/>
    <x v="269"/>
    <x v="50"/>
    <s v="Lucknow Super Giants"/>
    <s v="Punjab Kings"/>
    <x v="15"/>
    <x v="0"/>
    <x v="16"/>
  </r>
  <r>
    <n v="1359496"/>
    <x v="15"/>
    <d v="2023-04-16T00:00:00"/>
    <x v="242"/>
    <x v="42"/>
    <s v="Kolkata Knight Riders"/>
    <s v="Mumbai Indians"/>
    <x v="3"/>
    <x v="0"/>
    <x v="7"/>
  </r>
  <r>
    <n v="1359497"/>
    <x v="15"/>
    <d v="2023-04-16T00:00:00"/>
    <x v="225"/>
    <x v="43"/>
    <s v="Gujarat Titans"/>
    <s v="Rajasthan Royals"/>
    <x v="2"/>
    <x v="0"/>
    <x v="4"/>
  </r>
  <r>
    <n v="1359498"/>
    <x v="15"/>
    <d v="2023-04-17T00:00:00"/>
    <x v="259"/>
    <x v="52"/>
    <s v="Chennai Super Kings"/>
    <s v="Royal Challengers Bangalore"/>
    <x v="0"/>
    <x v="0"/>
    <x v="1"/>
  </r>
  <r>
    <n v="1359499"/>
    <x v="15"/>
    <d v="2023-04-18T00:00:00"/>
    <x v="270"/>
    <x v="51"/>
    <s v="Mumbai Indians"/>
    <s v="Sunrisers Hyderabad"/>
    <x v="10"/>
    <x v="0"/>
    <x v="7"/>
  </r>
  <r>
    <n v="1359500"/>
    <x v="15"/>
    <d v="2023-04-19T00:00:00"/>
    <x v="183"/>
    <x v="54"/>
    <s v="Lucknow Super Giants"/>
    <s v="Rajasthan Royals"/>
    <x v="2"/>
    <x v="0"/>
    <x v="18"/>
  </r>
  <r>
    <n v="1359501"/>
    <x v="15"/>
    <d v="2023-04-20T00:00:00"/>
    <x v="198"/>
    <x v="49"/>
    <s v="Royal Challengers Bangalore"/>
    <s v="Punjab Kings"/>
    <x v="15"/>
    <x v="0"/>
    <x v="3"/>
  </r>
  <r>
    <n v="1359502"/>
    <x v="15"/>
    <d v="2023-04-20T00:00:00"/>
    <x v="105"/>
    <x v="44"/>
    <s v="Kolkata Knight Riders"/>
    <s v="Delhi Capitals"/>
    <x v="14"/>
    <x v="0"/>
    <x v="15"/>
  </r>
  <r>
    <n v="1359503"/>
    <x v="15"/>
    <d v="2023-04-21T00:00:00"/>
    <x v="120"/>
    <x v="41"/>
    <s v="Sunrisers Hyderabad"/>
    <s v="Chennai Super Kings"/>
    <x v="1"/>
    <x v="0"/>
    <x v="1"/>
  </r>
  <r>
    <n v="1359504"/>
    <x v="15"/>
    <d v="2023-04-22T00:00:00"/>
    <x v="154"/>
    <x v="50"/>
    <s v="Gujarat Titans"/>
    <s v="Lucknow Super Giants"/>
    <x v="16"/>
    <x v="1"/>
    <x v="17"/>
  </r>
  <r>
    <n v="1359505"/>
    <x v="15"/>
    <d v="2023-04-22T00:00:00"/>
    <x v="216"/>
    <x v="42"/>
    <s v="Punjab Kings"/>
    <s v="Mumbai Indians"/>
    <x v="3"/>
    <x v="0"/>
    <x v="16"/>
  </r>
  <r>
    <n v="1359506"/>
    <x v="15"/>
    <d v="2023-04-23T00:00:00"/>
    <x v="152"/>
    <x v="52"/>
    <s v="Royal Challengers Bangalore"/>
    <s v="Rajasthan Royals"/>
    <x v="2"/>
    <x v="0"/>
    <x v="3"/>
  </r>
  <r>
    <n v="1359507"/>
    <x v="15"/>
    <d v="2023-04-23T00:00:00"/>
    <x v="119"/>
    <x v="48"/>
    <s v="Chennai Super Kings"/>
    <s v="Kolkata Knight Riders"/>
    <x v="6"/>
    <x v="0"/>
    <x v="1"/>
  </r>
  <r>
    <n v="1359508"/>
    <x v="15"/>
    <d v="2023-04-24T00:00:00"/>
    <x v="160"/>
    <x v="51"/>
    <s v="Delhi Capitals"/>
    <s v="Sunrisers Hyderabad"/>
    <x v="14"/>
    <x v="1"/>
    <x v="15"/>
  </r>
  <r>
    <n v="1359509"/>
    <x v="15"/>
    <d v="2023-04-25T00:00:00"/>
    <x v="271"/>
    <x v="43"/>
    <s v="Gujarat Titans"/>
    <s v="Mumbai Indians"/>
    <x v="3"/>
    <x v="0"/>
    <x v="17"/>
  </r>
  <r>
    <n v="1359510"/>
    <x v="15"/>
    <d v="2023-04-26T00:00:00"/>
    <x v="230"/>
    <x v="52"/>
    <s v="Kolkata Knight Riders"/>
    <s v="Royal Challengers Bangalore"/>
    <x v="0"/>
    <x v="0"/>
    <x v="0"/>
  </r>
  <r>
    <n v="1359511"/>
    <x v="15"/>
    <d v="2023-04-27T00:00:00"/>
    <x v="258"/>
    <x v="54"/>
    <s v="Rajasthan Royals"/>
    <s v="Chennai Super Kings"/>
    <x v="2"/>
    <x v="1"/>
    <x v="4"/>
  </r>
  <r>
    <n v="1359512"/>
    <x v="15"/>
    <d v="2023-04-28T00:00:00"/>
    <x v="183"/>
    <x v="49"/>
    <s v="Lucknow Super Giants"/>
    <s v="Punjab Kings"/>
    <x v="15"/>
    <x v="0"/>
    <x v="18"/>
  </r>
  <r>
    <n v="1359513"/>
    <x v="15"/>
    <d v="2023-04-29T00:00:00"/>
    <x v="272"/>
    <x v="48"/>
    <s v="Kolkata Knight Riders"/>
    <s v="Gujarat Titans"/>
    <x v="16"/>
    <x v="0"/>
    <x v="17"/>
  </r>
  <r>
    <n v="1359514"/>
    <x v="15"/>
    <d v="2023-04-29T00:00:00"/>
    <x v="110"/>
    <x v="44"/>
    <s v="Sunrisers Hyderabad"/>
    <s v="Delhi Capitals"/>
    <x v="10"/>
    <x v="1"/>
    <x v="11"/>
  </r>
  <r>
    <n v="1359515"/>
    <x v="15"/>
    <d v="2023-04-30T00:00:00"/>
    <x v="259"/>
    <x v="41"/>
    <s v="Chennai Super Kings"/>
    <s v="Punjab Kings"/>
    <x v="1"/>
    <x v="1"/>
    <x v="16"/>
  </r>
  <r>
    <n v="1359516"/>
    <x v="15"/>
    <d v="2023-04-30T00:00:00"/>
    <x v="258"/>
    <x v="42"/>
    <s v="Rajasthan Royals"/>
    <s v="Mumbai Indians"/>
    <x v="2"/>
    <x v="1"/>
    <x v="7"/>
  </r>
  <r>
    <n v="1359517"/>
    <x v="15"/>
    <d v="2023-05-01T00:00:00"/>
    <x v="123"/>
    <x v="50"/>
    <s v="Royal Challengers Bangalore"/>
    <s v="Lucknow Super Giants"/>
    <x v="0"/>
    <x v="1"/>
    <x v="3"/>
  </r>
  <r>
    <n v="1359518"/>
    <x v="15"/>
    <d v="2023-05-02T00:00:00"/>
    <x v="196"/>
    <x v="43"/>
    <s v="Delhi Capitals"/>
    <s v="Gujarat Titans"/>
    <x v="14"/>
    <x v="1"/>
    <x v="15"/>
  </r>
  <r>
    <n v="1359519"/>
    <x v="15"/>
    <d v="2023-05-03T00:00:00"/>
    <x v="115"/>
    <x v="50"/>
    <s v="Lucknow Super Giants"/>
    <s v="Chennai Super Kings"/>
    <x v="1"/>
    <x v="0"/>
    <x v="10"/>
  </r>
  <r>
    <n v="1359520"/>
    <x v="15"/>
    <d v="2023-05-03T00:00:00"/>
    <x v="210"/>
    <x v="49"/>
    <s v="Punjab Kings"/>
    <s v="Mumbai Indians"/>
    <x v="3"/>
    <x v="0"/>
    <x v="7"/>
  </r>
  <r>
    <n v="1359521"/>
    <x v="15"/>
    <d v="2023-05-04T00:00:00"/>
    <x v="230"/>
    <x v="51"/>
    <s v="Kolkata Knight Riders"/>
    <s v="Sunrisers Hyderabad"/>
    <x v="6"/>
    <x v="1"/>
    <x v="0"/>
  </r>
  <r>
    <n v="1359522"/>
    <x v="15"/>
    <d v="2023-05-05T00:00:00"/>
    <x v="188"/>
    <x v="54"/>
    <s v="Rajasthan Royals"/>
    <s v="Gujarat Titans"/>
    <x v="2"/>
    <x v="1"/>
    <x v="17"/>
  </r>
  <r>
    <n v="1359523"/>
    <x v="15"/>
    <d v="2023-05-06T00:00:00"/>
    <x v="273"/>
    <x v="41"/>
    <s v="Mumbai Indians"/>
    <s v="Chennai Super Kings"/>
    <x v="1"/>
    <x v="0"/>
    <x v="1"/>
  </r>
  <r>
    <n v="1359524"/>
    <x v="15"/>
    <d v="2023-05-06T00:00:00"/>
    <x v="274"/>
    <x v="44"/>
    <s v="Royal Challengers Bangalore"/>
    <s v="Delhi Capitals"/>
    <x v="0"/>
    <x v="1"/>
    <x v="15"/>
  </r>
  <r>
    <n v="1359525"/>
    <x v="15"/>
    <d v="2023-05-07T00:00:00"/>
    <x v="224"/>
    <x v="43"/>
    <s v="Gujarat Titans"/>
    <s v="Lucknow Super Giants"/>
    <x v="17"/>
    <x v="0"/>
    <x v="17"/>
  </r>
  <r>
    <n v="1359526"/>
    <x v="15"/>
    <d v="2023-05-07T00:00:00"/>
    <x v="275"/>
    <x v="54"/>
    <s v="Rajasthan Royals"/>
    <s v="Sunrisers Hyderabad"/>
    <x v="2"/>
    <x v="1"/>
    <x v="11"/>
  </r>
  <r>
    <n v="1359527"/>
    <x v="15"/>
    <d v="2023-05-08T00:00:00"/>
    <x v="165"/>
    <x v="48"/>
    <s v="Punjab Kings"/>
    <s v="Kolkata Knight Riders"/>
    <x v="15"/>
    <x v="1"/>
    <x v="0"/>
  </r>
  <r>
    <n v="1359528"/>
    <x v="15"/>
    <d v="2023-05-09T00:00:00"/>
    <x v="178"/>
    <x v="42"/>
    <s v="Royal Challengers Bangalore"/>
    <s v="Mumbai Indians"/>
    <x v="3"/>
    <x v="0"/>
    <x v="7"/>
  </r>
  <r>
    <n v="1359529"/>
    <x v="15"/>
    <d v="2023-05-10T00:00:00"/>
    <x v="120"/>
    <x v="41"/>
    <s v="Chennai Super Kings"/>
    <s v="Delhi Capitals"/>
    <x v="1"/>
    <x v="1"/>
    <x v="1"/>
  </r>
  <r>
    <n v="1359530"/>
    <x v="15"/>
    <d v="2023-05-11T00:00:00"/>
    <x v="258"/>
    <x v="48"/>
    <s v="Kolkata Knight Riders"/>
    <s v="Rajasthan Royals"/>
    <x v="2"/>
    <x v="0"/>
    <x v="4"/>
  </r>
  <r>
    <n v="1359531"/>
    <x v="15"/>
    <d v="2023-05-12T00:00:00"/>
    <x v="178"/>
    <x v="42"/>
    <s v="Mumbai Indians"/>
    <s v="Gujarat Titans"/>
    <x v="16"/>
    <x v="0"/>
    <x v="7"/>
  </r>
  <r>
    <n v="1359532"/>
    <x v="15"/>
    <d v="2023-05-13T00:00:00"/>
    <x v="276"/>
    <x v="51"/>
    <s v="Sunrisers Hyderabad"/>
    <s v="Lucknow Super Giants"/>
    <x v="10"/>
    <x v="1"/>
    <x v="18"/>
  </r>
  <r>
    <n v="1359533"/>
    <x v="15"/>
    <d v="2023-05-13T00:00:00"/>
    <x v="277"/>
    <x v="44"/>
    <s v="Punjab Kings"/>
    <s v="Delhi Capitals"/>
    <x v="14"/>
    <x v="0"/>
    <x v="16"/>
  </r>
  <r>
    <n v="1359534"/>
    <x v="15"/>
    <d v="2023-05-14T00:00:00"/>
    <x v="278"/>
    <x v="54"/>
    <s v="Royal Challengers Bangalore"/>
    <s v="Rajasthan Royals"/>
    <x v="0"/>
    <x v="1"/>
    <x v="3"/>
  </r>
  <r>
    <n v="1359535"/>
    <x v="15"/>
    <d v="2023-05-14T00:00:00"/>
    <x v="256"/>
    <x v="41"/>
    <s v="Chennai Super Kings"/>
    <s v="Kolkata Knight Riders"/>
    <x v="1"/>
    <x v="1"/>
    <x v="0"/>
  </r>
  <r>
    <n v="1359536"/>
    <x v="15"/>
    <d v="2023-05-15T00:00:00"/>
    <x v="224"/>
    <x v="43"/>
    <s v="Gujarat Titans"/>
    <s v="Sunrisers Hyderabad"/>
    <x v="10"/>
    <x v="0"/>
    <x v="17"/>
  </r>
  <r>
    <n v="1359537"/>
    <x v="15"/>
    <d v="2023-05-16T00:00:00"/>
    <x v="183"/>
    <x v="50"/>
    <s v="Lucknow Super Giants"/>
    <s v="Mumbai Indians"/>
    <x v="3"/>
    <x v="0"/>
    <x v="18"/>
  </r>
  <r>
    <n v="1359538"/>
    <x v="15"/>
    <d v="2023-05-17T00:00:00"/>
    <x v="279"/>
    <x v="55"/>
    <s v="Delhi Capitals"/>
    <s v="Punjab Kings"/>
    <x v="15"/>
    <x v="0"/>
    <x v="15"/>
  </r>
  <r>
    <n v="1359539"/>
    <x v="15"/>
    <d v="2023-05-18T00:00:00"/>
    <x v="104"/>
    <x v="51"/>
    <s v="Sunrisers Hyderabad"/>
    <s v="Royal Challengers Bangalore"/>
    <x v="0"/>
    <x v="0"/>
    <x v="3"/>
  </r>
  <r>
    <n v="1359540"/>
    <x v="15"/>
    <d v="2023-05-19T00:00:00"/>
    <x v="236"/>
    <x v="55"/>
    <s v="Punjab Kings"/>
    <s v="Rajasthan Royals"/>
    <x v="2"/>
    <x v="0"/>
    <x v="4"/>
  </r>
  <r>
    <n v="1359541"/>
    <x v="15"/>
    <d v="2023-05-20T00:00:00"/>
    <x v="232"/>
    <x v="44"/>
    <s v="Chennai Super Kings"/>
    <s v="Delhi Capitals"/>
    <x v="1"/>
    <x v="1"/>
    <x v="1"/>
  </r>
  <r>
    <n v="1359542"/>
    <x v="15"/>
    <d v="2023-05-20T00:00:00"/>
    <x v="267"/>
    <x v="48"/>
    <s v="Lucknow Super Giants"/>
    <s v="Kolkata Knight Riders"/>
    <x v="6"/>
    <x v="0"/>
    <x v="18"/>
  </r>
  <r>
    <n v="1359543"/>
    <x v="15"/>
    <d v="2023-05-21T00:00:00"/>
    <x v="270"/>
    <x v="42"/>
    <s v="Sunrisers Hyderabad"/>
    <s v="Mumbai Indians"/>
    <x v="3"/>
    <x v="0"/>
    <x v="7"/>
  </r>
  <r>
    <n v="1359544"/>
    <x v="15"/>
    <d v="2023-05-21T00:00:00"/>
    <x v="224"/>
    <x v="52"/>
    <s v="Royal Challengers Bangalore"/>
    <s v="Gujarat Titans"/>
    <x v="16"/>
    <x v="0"/>
    <x v="17"/>
  </r>
  <r>
    <n v="1370350"/>
    <x v="15"/>
    <d v="2023-05-23T00:00:00"/>
    <x v="232"/>
    <x v="41"/>
    <s v="Chennai Super Kings"/>
    <s v="Gujarat Titans"/>
    <x v="16"/>
    <x v="0"/>
    <x v="1"/>
  </r>
  <r>
    <n v="1370351"/>
    <x v="15"/>
    <d v="2023-05-24T00:00:00"/>
    <x v="280"/>
    <x v="41"/>
    <s v="Mumbai Indians"/>
    <s v="Lucknow Super Giants"/>
    <x v="3"/>
    <x v="1"/>
    <x v="7"/>
  </r>
  <r>
    <n v="1370352"/>
    <x v="15"/>
    <d v="2023-05-26T00:00:00"/>
    <x v="224"/>
    <x v="43"/>
    <s v="Gujarat Titans"/>
    <s v="Mumbai Indians"/>
    <x v="3"/>
    <x v="0"/>
    <x v="17"/>
  </r>
  <r>
    <n v="1370353"/>
    <x v="15"/>
    <d v="2023-05-29T00:00:00"/>
    <x v="259"/>
    <x v="43"/>
    <s v="Gujarat Titans"/>
    <s v="Chennai Super Kings"/>
    <x v="1"/>
    <x v="0"/>
    <x v="1"/>
  </r>
  <r>
    <n v="1422119"/>
    <x v="16"/>
    <d v="2024-03-22T00:00:00"/>
    <x v="177"/>
    <x v="41"/>
    <s v="Royal Challengers Bengaluru"/>
    <s v="Chennai Super Kings"/>
    <x v="18"/>
    <x v="1"/>
    <x v="1"/>
  </r>
  <r>
    <n v="1422120"/>
    <x v="16"/>
    <d v="2024-03-23T00:00:00"/>
    <x v="216"/>
    <x v="56"/>
    <s v="Delhi Capitals"/>
    <s v="Punjab Kings"/>
    <x v="15"/>
    <x v="0"/>
    <x v="16"/>
  </r>
  <r>
    <n v="1422121"/>
    <x v="16"/>
    <d v="2024-03-23T00:00:00"/>
    <x v="165"/>
    <x v="48"/>
    <s v="Kolkata Knight Riders"/>
    <s v="Sunrisers Hyderabad"/>
    <x v="10"/>
    <x v="0"/>
    <x v="0"/>
  </r>
  <r>
    <n v="1422122"/>
    <x v="16"/>
    <d v="2024-03-24T00:00:00"/>
    <x v="144"/>
    <x v="54"/>
    <s v="Rajasthan Royals"/>
    <s v="Lucknow Super Giants"/>
    <x v="2"/>
    <x v="1"/>
    <x v="4"/>
  </r>
  <r>
    <n v="1422123"/>
    <x v="16"/>
    <d v="2024-03-24T00:00:00"/>
    <x v="265"/>
    <x v="43"/>
    <s v="Gujarat Titans"/>
    <s v="Mumbai Indians"/>
    <x v="3"/>
    <x v="0"/>
    <x v="17"/>
  </r>
  <r>
    <n v="1422124"/>
    <x v="16"/>
    <d v="2024-03-25T00:00:00"/>
    <x v="104"/>
    <x v="52"/>
    <s v="Punjab Kings"/>
    <s v="Royal Challengers Bengaluru"/>
    <x v="18"/>
    <x v="0"/>
    <x v="19"/>
  </r>
  <r>
    <n v="1422125"/>
    <x v="16"/>
    <d v="2024-03-26T00:00:00"/>
    <x v="250"/>
    <x v="41"/>
    <s v="Chennai Super Kings"/>
    <s v="Gujarat Titans"/>
    <x v="16"/>
    <x v="0"/>
    <x v="1"/>
  </r>
  <r>
    <n v="1422126"/>
    <x v="16"/>
    <d v="2024-03-27T00:00:00"/>
    <x v="248"/>
    <x v="51"/>
    <s v="Sunrisers Hyderabad"/>
    <s v="Mumbai Indians"/>
    <x v="3"/>
    <x v="0"/>
    <x v="11"/>
  </r>
  <r>
    <n v="1422127"/>
    <x v="16"/>
    <d v="2024-03-28T00:00:00"/>
    <x v="254"/>
    <x v="54"/>
    <s v="Rajasthan Royals"/>
    <s v="Delhi Capitals"/>
    <x v="14"/>
    <x v="0"/>
    <x v="4"/>
  </r>
  <r>
    <n v="1422128"/>
    <x v="16"/>
    <d v="2024-03-29T00:00:00"/>
    <x v="127"/>
    <x v="52"/>
    <s v="Royal Challengers Bengaluru"/>
    <s v="Kolkata Knight Riders"/>
    <x v="6"/>
    <x v="0"/>
    <x v="0"/>
  </r>
  <r>
    <n v="1422129"/>
    <x v="16"/>
    <d v="2024-03-30T00:00:00"/>
    <x v="281"/>
    <x v="50"/>
    <s v="Lucknow Super Giants"/>
    <s v="Punjab Kings"/>
    <x v="17"/>
    <x v="1"/>
    <x v="18"/>
  </r>
  <r>
    <n v="1422130"/>
    <x v="16"/>
    <d v="2024-03-31T00:00:00"/>
    <x v="154"/>
    <x v="43"/>
    <s v="Sunrisers Hyderabad"/>
    <s v="Gujarat Titans"/>
    <x v="10"/>
    <x v="1"/>
    <x v="17"/>
  </r>
  <r>
    <n v="1422131"/>
    <x v="16"/>
    <d v="2024-03-31T00:00:00"/>
    <x v="223"/>
    <x v="57"/>
    <s v="Delhi Capitals"/>
    <s v="Chennai Super Kings"/>
    <x v="14"/>
    <x v="1"/>
    <x v="15"/>
  </r>
  <r>
    <n v="1422132"/>
    <x v="16"/>
    <d v="2024-04-01T00:00:00"/>
    <x v="169"/>
    <x v="42"/>
    <s v="Mumbai Indians"/>
    <s v="Rajasthan Royals"/>
    <x v="2"/>
    <x v="0"/>
    <x v="4"/>
  </r>
  <r>
    <n v="1422133"/>
    <x v="16"/>
    <d v="2024-04-02T00:00:00"/>
    <x v="281"/>
    <x v="52"/>
    <s v="Lucknow Super Giants"/>
    <s v="Royal Challengers Bengaluru"/>
    <x v="18"/>
    <x v="0"/>
    <x v="18"/>
  </r>
  <r>
    <n v="1422134"/>
    <x v="16"/>
    <d v="2024-04-03T00:00:00"/>
    <x v="127"/>
    <x v="57"/>
    <s v="Kolkata Knight Riders"/>
    <s v="Delhi Capitals"/>
    <x v="6"/>
    <x v="1"/>
    <x v="0"/>
  </r>
  <r>
    <n v="1422135"/>
    <x v="16"/>
    <d v="2024-04-04T00:00:00"/>
    <x v="282"/>
    <x v="43"/>
    <s v="Gujarat Titans"/>
    <s v="Punjab Kings"/>
    <x v="15"/>
    <x v="0"/>
    <x v="16"/>
  </r>
  <r>
    <n v="1422136"/>
    <x v="16"/>
    <d v="2024-04-05T00:00:00"/>
    <x v="248"/>
    <x v="51"/>
    <s v="Chennai Super Kings"/>
    <s v="Sunrisers Hyderabad"/>
    <x v="10"/>
    <x v="0"/>
    <x v="11"/>
  </r>
  <r>
    <n v="1422137"/>
    <x v="16"/>
    <d v="2024-04-06T00:00:00"/>
    <x v="194"/>
    <x v="54"/>
    <s v="Royal Challengers Bengaluru"/>
    <s v="Rajasthan Royals"/>
    <x v="2"/>
    <x v="0"/>
    <x v="4"/>
  </r>
  <r>
    <n v="1422138"/>
    <x v="16"/>
    <d v="2024-04-07T00:00:00"/>
    <x v="283"/>
    <x v="42"/>
    <s v="Mumbai Indians"/>
    <s v="Delhi Capitals"/>
    <x v="14"/>
    <x v="0"/>
    <x v="7"/>
  </r>
  <r>
    <n v="1422139"/>
    <x v="16"/>
    <d v="2024-04-07T00:00:00"/>
    <x v="284"/>
    <x v="50"/>
    <s v="Lucknow Super Giants"/>
    <s v="Gujarat Titans"/>
    <x v="17"/>
    <x v="1"/>
    <x v="18"/>
  </r>
  <r>
    <n v="1426260"/>
    <x v="16"/>
    <d v="2024-04-08T00:00:00"/>
    <x v="120"/>
    <x v="41"/>
    <s v="Kolkata Knight Riders"/>
    <s v="Chennai Super Kings"/>
    <x v="1"/>
    <x v="0"/>
    <x v="1"/>
  </r>
  <r>
    <n v="1426261"/>
    <x v="16"/>
    <d v="2024-04-09T00:00:00"/>
    <x v="285"/>
    <x v="56"/>
    <s v="Sunrisers Hyderabad"/>
    <s v="Punjab Kings"/>
    <x v="15"/>
    <x v="0"/>
    <x v="11"/>
  </r>
  <r>
    <n v="1426262"/>
    <x v="16"/>
    <d v="2024-04-10T00:00:00"/>
    <x v="188"/>
    <x v="54"/>
    <s v="Rajasthan Royals"/>
    <s v="Gujarat Titans"/>
    <x v="16"/>
    <x v="0"/>
    <x v="17"/>
  </r>
  <r>
    <n v="1426263"/>
    <x v="16"/>
    <d v="2024-04-11T00:00:00"/>
    <x v="190"/>
    <x v="42"/>
    <s v="Royal Challengers Bengaluru"/>
    <s v="Mumbai Indians"/>
    <x v="3"/>
    <x v="0"/>
    <x v="7"/>
  </r>
  <r>
    <n v="1426264"/>
    <x v="16"/>
    <d v="2024-04-12T00:00:00"/>
    <x v="211"/>
    <x v="50"/>
    <s v="Lucknow Super Giants"/>
    <s v="Delhi Capitals"/>
    <x v="17"/>
    <x v="1"/>
    <x v="15"/>
  </r>
  <r>
    <n v="1426265"/>
    <x v="16"/>
    <d v="2024-04-13T00:00:00"/>
    <x v="225"/>
    <x v="56"/>
    <s v="Punjab Kings"/>
    <s v="Rajasthan Royals"/>
    <x v="2"/>
    <x v="0"/>
    <x v="4"/>
  </r>
  <r>
    <n v="1426266"/>
    <x v="16"/>
    <d v="2024-04-14T00:00:00"/>
    <x v="274"/>
    <x v="48"/>
    <s v="Lucknow Super Giants"/>
    <s v="Kolkata Knight Riders"/>
    <x v="6"/>
    <x v="0"/>
    <x v="0"/>
  </r>
  <r>
    <n v="1426267"/>
    <x v="16"/>
    <d v="2024-04-14T00:00:00"/>
    <x v="273"/>
    <x v="42"/>
    <s v="Chennai Super Kings"/>
    <s v="Mumbai Indians"/>
    <x v="3"/>
    <x v="0"/>
    <x v="1"/>
  </r>
  <r>
    <n v="1426268"/>
    <x v="16"/>
    <d v="2024-04-15T00:00:00"/>
    <x v="286"/>
    <x v="52"/>
    <s v="Sunrisers Hyderabad"/>
    <s v="Royal Challengers Bengaluru"/>
    <x v="18"/>
    <x v="0"/>
    <x v="11"/>
  </r>
  <r>
    <n v="1426269"/>
    <x v="16"/>
    <d v="2024-04-16T00:00:00"/>
    <x v="194"/>
    <x v="48"/>
    <s v="Kolkata Knight Riders"/>
    <s v="Rajasthan Royals"/>
    <x v="2"/>
    <x v="0"/>
    <x v="4"/>
  </r>
  <r>
    <n v="1426270"/>
    <x v="16"/>
    <d v="2024-04-17T00:00:00"/>
    <x v="182"/>
    <x v="43"/>
    <s v="Gujarat Titans"/>
    <s v="Delhi Capitals"/>
    <x v="14"/>
    <x v="0"/>
    <x v="15"/>
  </r>
  <r>
    <n v="1426271"/>
    <x v="16"/>
    <d v="2024-04-18T00:00:00"/>
    <x v="190"/>
    <x v="56"/>
    <s v="Mumbai Indians"/>
    <s v="Punjab Kings"/>
    <x v="15"/>
    <x v="0"/>
    <x v="7"/>
  </r>
  <r>
    <n v="1426272"/>
    <x v="16"/>
    <d v="2024-04-19T00:00:00"/>
    <x v="202"/>
    <x v="50"/>
    <s v="Chennai Super Kings"/>
    <s v="Lucknow Super Giants"/>
    <x v="17"/>
    <x v="0"/>
    <x v="18"/>
  </r>
  <r>
    <n v="1426273"/>
    <x v="16"/>
    <d v="2024-04-20T00:00:00"/>
    <x v="286"/>
    <x v="44"/>
    <s v="Sunrisers Hyderabad"/>
    <s v="Delhi Capitals"/>
    <x v="14"/>
    <x v="0"/>
    <x v="11"/>
  </r>
  <r>
    <n v="1426274"/>
    <x v="16"/>
    <d v="2024-04-21T00:00:00"/>
    <x v="165"/>
    <x v="48"/>
    <s v="Kolkata Knight Riders"/>
    <s v="Royal Challengers Bengaluru"/>
    <x v="18"/>
    <x v="0"/>
    <x v="0"/>
  </r>
  <r>
    <n v="1426275"/>
    <x v="16"/>
    <d v="2024-04-21T00:00:00"/>
    <x v="287"/>
    <x v="56"/>
    <s v="Punjab Kings"/>
    <s v="Gujarat Titans"/>
    <x v="15"/>
    <x v="1"/>
    <x v="17"/>
  </r>
  <r>
    <n v="1426276"/>
    <x v="16"/>
    <d v="2024-04-22T00:00:00"/>
    <x v="156"/>
    <x v="54"/>
    <s v="Mumbai Indians"/>
    <s v="Rajasthan Royals"/>
    <x v="3"/>
    <x v="1"/>
    <x v="4"/>
  </r>
  <r>
    <n v="1426277"/>
    <x v="16"/>
    <d v="2024-04-23T00:00:00"/>
    <x v="183"/>
    <x v="41"/>
    <s v="Chennai Super Kings"/>
    <s v="Lucknow Super Giants"/>
    <x v="17"/>
    <x v="0"/>
    <x v="18"/>
  </r>
  <r>
    <n v="1426278"/>
    <x v="16"/>
    <d v="2024-04-24T00:00:00"/>
    <x v="182"/>
    <x v="44"/>
    <s v="Delhi Capitals"/>
    <s v="Gujarat Titans"/>
    <x v="16"/>
    <x v="0"/>
    <x v="15"/>
  </r>
  <r>
    <n v="1426279"/>
    <x v="16"/>
    <d v="2024-04-25T00:00:00"/>
    <x v="262"/>
    <x v="51"/>
    <s v="Royal Challengers Bengaluru"/>
    <s v="Sunrisers Hyderabad"/>
    <x v="18"/>
    <x v="1"/>
    <x v="19"/>
  </r>
  <r>
    <n v="1426280"/>
    <x v="16"/>
    <d v="2024-04-26T00:00:00"/>
    <x v="215"/>
    <x v="48"/>
    <s v="Kolkata Knight Riders"/>
    <s v="Punjab Kings"/>
    <x v="15"/>
    <x v="0"/>
    <x v="16"/>
  </r>
  <r>
    <n v="1426281"/>
    <x v="16"/>
    <d v="2024-04-27T00:00:00"/>
    <x v="288"/>
    <x v="44"/>
    <s v="Delhi Capitals"/>
    <s v="Mumbai Indians"/>
    <x v="3"/>
    <x v="0"/>
    <x v="15"/>
  </r>
  <r>
    <n v="1426282"/>
    <x v="16"/>
    <d v="2024-04-27T00:00:00"/>
    <x v="144"/>
    <x v="50"/>
    <s v="Lucknow Super Giants"/>
    <s v="Rajasthan Royals"/>
    <x v="2"/>
    <x v="0"/>
    <x v="4"/>
  </r>
  <r>
    <n v="1426283"/>
    <x v="16"/>
    <d v="2024-04-28T00:00:00"/>
    <x v="289"/>
    <x v="43"/>
    <s v="Gujarat Titans"/>
    <s v="Royal Challengers Bengaluru"/>
    <x v="18"/>
    <x v="0"/>
    <x v="19"/>
  </r>
  <r>
    <n v="1426284"/>
    <x v="16"/>
    <d v="2024-04-28T00:00:00"/>
    <x v="232"/>
    <x v="41"/>
    <s v="Chennai Super Kings"/>
    <s v="Sunrisers Hyderabad"/>
    <x v="10"/>
    <x v="0"/>
    <x v="1"/>
  </r>
  <r>
    <n v="1426285"/>
    <x v="16"/>
    <d v="2024-04-29T00:00:00"/>
    <x v="230"/>
    <x v="48"/>
    <s v="Delhi Capitals"/>
    <s v="Kolkata Knight Riders"/>
    <x v="14"/>
    <x v="1"/>
    <x v="0"/>
  </r>
  <r>
    <n v="1426286"/>
    <x v="16"/>
    <d v="2024-04-30T00:00:00"/>
    <x v="183"/>
    <x v="50"/>
    <s v="Mumbai Indians"/>
    <s v="Lucknow Super Giants"/>
    <x v="17"/>
    <x v="0"/>
    <x v="18"/>
  </r>
  <r>
    <n v="1426287"/>
    <x v="16"/>
    <d v="2024-05-01T00:00:00"/>
    <x v="237"/>
    <x v="41"/>
    <s v="Chennai Super Kings"/>
    <s v="Punjab Kings"/>
    <x v="15"/>
    <x v="0"/>
    <x v="16"/>
  </r>
  <r>
    <n v="1426288"/>
    <x v="16"/>
    <d v="2024-05-02T00:00:00"/>
    <x v="157"/>
    <x v="51"/>
    <s v="Sunrisers Hyderabad"/>
    <s v="Rajasthan Royals"/>
    <x v="10"/>
    <x v="1"/>
    <x v="11"/>
  </r>
  <r>
    <n v="1426289"/>
    <x v="16"/>
    <d v="2024-05-03T00:00:00"/>
    <x v="242"/>
    <x v="42"/>
    <s v="Kolkata Knight Riders"/>
    <s v="Mumbai Indians"/>
    <x v="3"/>
    <x v="0"/>
    <x v="0"/>
  </r>
  <r>
    <n v="1426290"/>
    <x v="16"/>
    <d v="2024-05-04T00:00:00"/>
    <x v="198"/>
    <x v="52"/>
    <s v="Gujarat Titans"/>
    <s v="Royal Challengers Bengaluru"/>
    <x v="18"/>
    <x v="0"/>
    <x v="19"/>
  </r>
  <r>
    <n v="1426291"/>
    <x v="16"/>
    <d v="2024-05-05T00:00:00"/>
    <x v="120"/>
    <x v="55"/>
    <s v="Chennai Super Kings"/>
    <s v="Punjab Kings"/>
    <x v="15"/>
    <x v="0"/>
    <x v="1"/>
  </r>
  <r>
    <n v="1426292"/>
    <x v="16"/>
    <d v="2024-05-05T00:00:00"/>
    <x v="127"/>
    <x v="50"/>
    <s v="Kolkata Knight Riders"/>
    <s v="Lucknow Super Giants"/>
    <x v="17"/>
    <x v="0"/>
    <x v="0"/>
  </r>
  <r>
    <n v="1426293"/>
    <x v="16"/>
    <d v="2024-05-06T00:00:00"/>
    <x v="178"/>
    <x v="42"/>
    <s v="Sunrisers Hyderabad"/>
    <s v="Mumbai Indians"/>
    <x v="3"/>
    <x v="0"/>
    <x v="7"/>
  </r>
  <r>
    <n v="1426294"/>
    <x v="16"/>
    <d v="2024-05-07T00:00:00"/>
    <x v="211"/>
    <x v="44"/>
    <s v="Delhi Capitals"/>
    <s v="Rajasthan Royals"/>
    <x v="2"/>
    <x v="0"/>
    <x v="15"/>
  </r>
  <r>
    <n v="1426295"/>
    <x v="16"/>
    <d v="2024-05-08T00:00:00"/>
    <x v="286"/>
    <x v="51"/>
    <s v="Lucknow Super Giants"/>
    <s v="Sunrisers Hyderabad"/>
    <x v="17"/>
    <x v="1"/>
    <x v="11"/>
  </r>
  <r>
    <n v="1426296"/>
    <x v="16"/>
    <d v="2024-05-09T00:00:00"/>
    <x v="104"/>
    <x v="55"/>
    <s v="Royal Challengers Bengaluru"/>
    <s v="Punjab Kings"/>
    <x v="15"/>
    <x v="0"/>
    <x v="19"/>
  </r>
  <r>
    <n v="1426297"/>
    <x v="16"/>
    <d v="2024-05-10T00:00:00"/>
    <x v="224"/>
    <x v="43"/>
    <s v="Gujarat Titans"/>
    <s v="Chennai Super Kings"/>
    <x v="1"/>
    <x v="0"/>
    <x v="17"/>
  </r>
  <r>
    <n v="1426298"/>
    <x v="16"/>
    <d v="2024-05-11T00:00:00"/>
    <x v="230"/>
    <x v="48"/>
    <s v="Kolkata Knight Riders"/>
    <s v="Mumbai Indians"/>
    <x v="3"/>
    <x v="0"/>
    <x v="0"/>
  </r>
  <r>
    <n v="1426299"/>
    <x v="16"/>
    <d v="2024-05-12T00:00:00"/>
    <x v="290"/>
    <x v="41"/>
    <s v="Rajasthan Royals"/>
    <s v="Chennai Super Kings"/>
    <x v="2"/>
    <x v="1"/>
    <x v="1"/>
  </r>
  <r>
    <n v="1426300"/>
    <x v="16"/>
    <d v="2024-05-12T00:00:00"/>
    <x v="270"/>
    <x v="52"/>
    <s v="Royal Challengers Bengaluru"/>
    <s v="Delhi Capitals"/>
    <x v="14"/>
    <x v="0"/>
    <x v="19"/>
  </r>
  <r>
    <n v="1426302"/>
    <x v="16"/>
    <d v="2024-05-14T00:00:00"/>
    <x v="105"/>
    <x v="44"/>
    <s v="Delhi Capitals"/>
    <s v="Lucknow Super Giants"/>
    <x v="17"/>
    <x v="0"/>
    <x v="15"/>
  </r>
  <r>
    <n v="1426303"/>
    <x v="16"/>
    <d v="2024-05-15T00:00:00"/>
    <x v="216"/>
    <x v="53"/>
    <s v="Rajasthan Royals"/>
    <s v="Punjab Kings"/>
    <x v="2"/>
    <x v="1"/>
    <x v="16"/>
  </r>
  <r>
    <n v="1426305"/>
    <x v="16"/>
    <d v="2024-05-17T00:00:00"/>
    <x v="267"/>
    <x v="42"/>
    <s v="Lucknow Super Giants"/>
    <s v="Mumbai Indians"/>
    <x v="3"/>
    <x v="0"/>
    <x v="18"/>
  </r>
  <r>
    <n v="1426306"/>
    <x v="16"/>
    <d v="2024-05-18T00:00:00"/>
    <x v="123"/>
    <x v="52"/>
    <s v="Royal Challengers Bengaluru"/>
    <s v="Chennai Super Kings"/>
    <x v="1"/>
    <x v="0"/>
    <x v="19"/>
  </r>
  <r>
    <n v="1426307"/>
    <x v="16"/>
    <d v="2024-05-19T00:00:00"/>
    <x v="248"/>
    <x v="51"/>
    <s v="Punjab Kings"/>
    <s v="Sunrisers Hyderabad"/>
    <x v="15"/>
    <x v="1"/>
    <x v="11"/>
  </r>
  <r>
    <n v="1426309"/>
    <x v="16"/>
    <d v="2024-05-21T00:00:00"/>
    <x v="167"/>
    <x v="43"/>
    <s v="Sunrisers Hyderabad"/>
    <s v="Kolkata Knight Riders"/>
    <x v="10"/>
    <x v="1"/>
    <x v="0"/>
  </r>
  <r>
    <n v="1426310"/>
    <x v="16"/>
    <d v="2024-05-22T00:00:00"/>
    <x v="91"/>
    <x v="43"/>
    <s v="Royal Challengers Bengaluru"/>
    <s v="Rajasthan Royals"/>
    <x v="2"/>
    <x v="0"/>
    <x v="4"/>
  </r>
  <r>
    <n v="1426311"/>
    <x v="16"/>
    <d v="2024-05-24T00:00:00"/>
    <x v="291"/>
    <x v="41"/>
    <s v="Sunrisers Hyderabad"/>
    <s v="Rajasthan Royals"/>
    <x v="2"/>
    <x v="0"/>
    <x v="11"/>
  </r>
  <r>
    <n v="1426312"/>
    <x v="16"/>
    <d v="2024-05-26T00:00:00"/>
    <x v="167"/>
    <x v="41"/>
    <s v="Sunrisers Hyderabad"/>
    <s v="Kolkata Knight Riders"/>
    <x v="10"/>
    <x v="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s v="IPL-2024"/>
    <x v="0"/>
    <s v="Sunrisers Hyderabad"/>
    <s v="Mitchell Starc"/>
    <s v="Sunil Narine"/>
  </r>
  <r>
    <s v="IPL-2023"/>
    <x v="1"/>
    <s v="Gujrat Titans"/>
    <s v="Devon Conway"/>
    <s v="Subhman Gill"/>
  </r>
  <r>
    <s v="IPL-2022"/>
    <x v="2"/>
    <s v="Rajasthan Royals"/>
    <s v="Hardik Pandya "/>
    <s v="Jos Buttler"/>
  </r>
  <r>
    <s v="IPL-2021"/>
    <x v="1"/>
    <s v="Kolkata Knight Riders"/>
    <s v="Faf du Plessis"/>
    <s v="Harshal patel"/>
  </r>
  <r>
    <s v="IPL-2020"/>
    <x v="3"/>
    <s v="Delhi Capitals"/>
    <s v="Trent Boult "/>
    <s v="Jofra Archer"/>
  </r>
  <r>
    <s v="IPL-2019"/>
    <x v="3"/>
    <s v="Chennai Super Kings"/>
    <s v="Jasprit Bumrah"/>
    <s v="Andre Russell"/>
  </r>
  <r>
    <s v="IPL-2018"/>
    <x v="1"/>
    <s v="Sunrisers Hyderabad"/>
    <s v="Shane Watson"/>
    <s v="Sunil Narine"/>
  </r>
  <r>
    <s v="IPL-2017"/>
    <x v="3"/>
    <s v="Rising Pune Supergiants"/>
    <s v="Krunal Pandya"/>
    <s v="Ben Stokes"/>
  </r>
  <r>
    <s v="IPL-2016"/>
    <x v="4"/>
    <s v="Royal Challengers Bangalore"/>
    <s v="Ben Cutting"/>
    <s v="Virat Kohli"/>
  </r>
  <r>
    <s v="IPL-2015"/>
    <x v="3"/>
    <s v="Chennai Super Kings"/>
    <s v="Rohit Sharma"/>
    <s v="Andre Russell"/>
  </r>
  <r>
    <s v="IPL-2014"/>
    <x v="0"/>
    <s v="Kings XI Punjab"/>
    <s v="Manish Pandey"/>
    <s v="Glenn Maxwell"/>
  </r>
  <r>
    <s v="IPL-2013"/>
    <x v="3"/>
    <s v="Chennai Super Kings"/>
    <s v="Kieron Pollard"/>
    <s v="Shane Watson"/>
  </r>
  <r>
    <s v="IPL-2012"/>
    <x v="0"/>
    <s v="Chennai Super Kings"/>
    <s v="Manvinder Bisla"/>
    <s v="Sunil Narine"/>
  </r>
  <r>
    <s v="IPL-2011"/>
    <x v="1"/>
    <s v="Royal Challengers Bangalore"/>
    <s v="Murali Vijay"/>
    <s v="Chris Gayle"/>
  </r>
  <r>
    <s v="IPL-2010"/>
    <x v="1"/>
    <s v="Mumbai Indians"/>
    <s v="Suresh Raina"/>
    <s v="Sachin Tendulkar"/>
  </r>
  <r>
    <s v="IPL-2009"/>
    <x v="5"/>
    <s v="Royal Challengers Bangalore"/>
    <s v="Anil Kumble"/>
    <s v="Adam Gilchrist"/>
  </r>
  <r>
    <s v="IPL-2008"/>
    <x v="6"/>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09F23F-58B8-4061-A793-402E840A30FD}"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3" firstHeaderRow="1" firstDataRow="2" firstDataCol="1"/>
  <pivotFields count="10">
    <pivotField showAll="0"/>
    <pivotField showAll="0">
      <items count="18">
        <item h="1" x="0"/>
        <item h="1" x="1"/>
        <item x="2"/>
        <item h="1" x="3"/>
        <item h="1" x="4"/>
        <item h="1" x="5"/>
        <item h="1" x="6"/>
        <item h="1" x="7"/>
        <item h="1" x="8"/>
        <item h="1" x="9"/>
        <item h="1" x="10"/>
        <item h="1" x="11"/>
        <item h="1" x="12"/>
        <item h="1" x="13"/>
        <item h="1" x="14"/>
        <item h="1" x="15"/>
        <item h="1" x="16"/>
        <item t="default"/>
      </items>
    </pivotField>
    <pivotField numFmtId="14" showAll="0"/>
    <pivotField showAll="0"/>
    <pivotField showAll="0"/>
    <pivotField showAll="0"/>
    <pivotField showAll="0"/>
    <pivotField dataField="1" showAll="0">
      <items count="20">
        <item x="1"/>
        <item x="4"/>
        <item x="14"/>
        <item x="7"/>
        <item x="11"/>
        <item x="16"/>
        <item x="5"/>
        <item x="8"/>
        <item x="6"/>
        <item x="17"/>
        <item x="3"/>
        <item x="9"/>
        <item x="15"/>
        <item x="2"/>
        <item x="13"/>
        <item x="12"/>
        <item x="0"/>
        <item x="18"/>
        <item x="10"/>
        <item t="default"/>
      </items>
    </pivotField>
    <pivotField axis="axisCol" showAll="0">
      <items count="3">
        <item x="1"/>
        <item x="0"/>
        <item t="default"/>
      </items>
    </pivotField>
    <pivotField axis="axisRow" showAll="0" sortType="descending">
      <items count="21">
        <item x="1"/>
        <item x="6"/>
        <item x="15"/>
        <item x="2"/>
        <item x="13"/>
        <item x="17"/>
        <item x="5"/>
        <item x="9"/>
        <item x="0"/>
        <item x="18"/>
        <item x="7"/>
        <item x="10"/>
        <item x="8"/>
        <item x="16"/>
        <item x="4"/>
        <item x="14"/>
        <item x="12"/>
        <item x="3"/>
        <item x="19"/>
        <item x="11"/>
        <item t="default"/>
      </items>
      <autoSortScope>
        <pivotArea dataOnly="0" outline="0" fieldPosition="0">
          <references count="1">
            <reference field="4294967294" count="1" selected="0">
              <x v="0"/>
            </reference>
          </references>
        </pivotArea>
      </autoSortScope>
    </pivotField>
  </pivotFields>
  <rowFields count="1">
    <field x="9"/>
  </rowFields>
  <rowItems count="9">
    <i>
      <x v="10"/>
    </i>
    <i>
      <x/>
    </i>
    <i>
      <x v="1"/>
    </i>
    <i>
      <x v="17"/>
    </i>
    <i>
      <x v="3"/>
    </i>
    <i>
      <x v="8"/>
    </i>
    <i>
      <x v="14"/>
    </i>
    <i>
      <x v="6"/>
    </i>
    <i t="grand">
      <x/>
    </i>
  </rowItems>
  <colFields count="1">
    <field x="8"/>
  </colFields>
  <colItems count="3">
    <i>
      <x/>
    </i>
    <i>
      <x v="1"/>
    </i>
    <i t="grand">
      <x/>
    </i>
  </colItems>
  <dataFields count="1">
    <dataField name="Count of toss_winner" fld="7" subtotal="count" baseField="0" baseItem="0"/>
  </dataFields>
  <chartFormats count="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3" format="4" series="1">
      <pivotArea type="data" outline="0" fieldPosition="0">
        <references count="2">
          <reference field="4294967294" count="1" selected="0">
            <x v="0"/>
          </reference>
          <reference field="8" count="1" selected="0">
            <x v="0"/>
          </reference>
        </references>
      </pivotArea>
    </chartFormat>
    <chartFormat chart="3"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65C11E-CB38-484C-99C2-E1D6AA6D0D08}"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0">
    <pivotField showAll="0"/>
    <pivotField showAll="0">
      <items count="18">
        <item h="1" x="0"/>
        <item h="1" x="1"/>
        <item x="2"/>
        <item h="1" x="3"/>
        <item h="1" x="4"/>
        <item h="1" x="5"/>
        <item h="1" x="6"/>
        <item h="1" x="7"/>
        <item h="1" x="8"/>
        <item h="1" x="9"/>
        <item h="1" x="10"/>
        <item h="1" x="11"/>
        <item h="1" x="12"/>
        <item h="1" x="13"/>
        <item h="1" x="14"/>
        <item h="1" x="15"/>
        <item h="1" x="16"/>
        <item t="default"/>
      </items>
    </pivotField>
    <pivotField numFmtId="14" showAll="0"/>
    <pivotField showAll="0"/>
    <pivotField showAll="0"/>
    <pivotField showAll="0"/>
    <pivotField showAll="0"/>
    <pivotField showAll="0"/>
    <pivotField axis="axisRow" showAll="0">
      <items count="3">
        <item x="1"/>
        <item x="0"/>
        <item t="default"/>
      </items>
    </pivotField>
    <pivotField dataField="1" showAll="0"/>
  </pivotFields>
  <rowFields count="1">
    <field x="8"/>
  </rowFields>
  <rowItems count="3">
    <i>
      <x/>
    </i>
    <i>
      <x v="1"/>
    </i>
    <i t="grand">
      <x/>
    </i>
  </rowItems>
  <colItems count="1">
    <i/>
  </colItems>
  <dataFields count="1">
    <dataField name="Count of winner" fld="9" subtotal="count" baseField="0" baseItem="0"/>
  </dataField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8" count="1" selected="0">
            <x v="0"/>
          </reference>
        </references>
      </pivotArea>
    </chartFormat>
    <chartFormat chart="5"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A958E6-BDB6-4C32-8ECE-D9AA5D047611}"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5" firstHeaderRow="1" firstDataRow="2" firstDataCol="1"/>
  <pivotFields count="10">
    <pivotField showAll="0"/>
    <pivotField showAll="0">
      <items count="18">
        <item h="1" x="0"/>
        <item h="1" x="1"/>
        <item x="2"/>
        <item h="1" x="3"/>
        <item h="1" x="4"/>
        <item h="1" x="5"/>
        <item h="1" x="6"/>
        <item h="1" x="7"/>
        <item h="1" x="8"/>
        <item h="1" x="9"/>
        <item h="1" x="10"/>
        <item h="1" x="11"/>
        <item h="1" x="12"/>
        <item h="1" x="13"/>
        <item h="1" x="14"/>
        <item h="1" x="15"/>
        <item h="1" x="16"/>
        <item t="default"/>
      </items>
    </pivotField>
    <pivotField numFmtId="14" showAll="0"/>
    <pivotField showAll="0"/>
    <pivotField axis="axisRow" showAll="0" measureFilter="1" sortType="descending">
      <items count="59">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t="default"/>
      </items>
      <autoSortScope>
        <pivotArea dataOnly="0" outline="0" fieldPosition="0">
          <references count="2">
            <reference field="4294967294" count="1" selected="0">
              <x v="0"/>
            </reference>
            <reference field="8" count="1" selected="0">
              <x v="0"/>
            </reference>
          </references>
        </pivotArea>
      </autoSortScope>
    </pivotField>
    <pivotField showAll="0"/>
    <pivotField showAll="0"/>
    <pivotField showAll="0"/>
    <pivotField axis="axisCol" showAll="0">
      <items count="3">
        <item x="1"/>
        <item x="0"/>
        <item t="default"/>
      </items>
    </pivotField>
    <pivotField dataField="1" showAll="0"/>
  </pivotFields>
  <rowFields count="1">
    <field x="4"/>
  </rowFields>
  <rowItems count="11">
    <i>
      <x v="27"/>
    </i>
    <i>
      <x v="16"/>
    </i>
    <i>
      <x v="14"/>
    </i>
    <i>
      <x v="5"/>
    </i>
    <i>
      <x v="9"/>
    </i>
    <i>
      <x v="44"/>
    </i>
    <i>
      <x v="40"/>
    </i>
    <i>
      <x v="46"/>
    </i>
    <i>
      <x v="54"/>
    </i>
    <i>
      <x v="23"/>
    </i>
    <i t="grand">
      <x/>
    </i>
  </rowItems>
  <colFields count="1">
    <field x="8"/>
  </colFields>
  <colItems count="3">
    <i>
      <x/>
    </i>
    <i>
      <x v="1"/>
    </i>
    <i t="grand">
      <x/>
    </i>
  </colItems>
  <dataFields count="1">
    <dataField name="Count of winner" fld="9" subtotal="count" baseField="0" baseItem="0"/>
  </dataFields>
  <chartFormats count="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3" format="4" series="1">
      <pivotArea type="data" outline="0" fieldPosition="0">
        <references count="2">
          <reference field="4294967294" count="1" selected="0">
            <x v="0"/>
          </reference>
          <reference field="8" count="1" selected="0">
            <x v="0"/>
          </reference>
        </references>
      </pivotArea>
    </chartFormat>
    <chartFormat chart="3"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4B61F4-B5EF-4F41-96F9-16D96F9B70B7}"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8" firstHeaderRow="1" firstDataRow="1" firstDataCol="1"/>
  <pivotFields count="10">
    <pivotField showAll="0"/>
    <pivotField showAll="0">
      <items count="18">
        <item h="1" x="0"/>
        <item h="1" x="1"/>
        <item x="2"/>
        <item h="1" x="3"/>
        <item h="1" x="4"/>
        <item h="1" x="5"/>
        <item h="1" x="6"/>
        <item h="1" x="7"/>
        <item h="1" x="8"/>
        <item h="1" x="9"/>
        <item h="1" x="10"/>
        <item h="1" x="11"/>
        <item h="1" x="12"/>
        <item h="1" x="13"/>
        <item h="1" x="14"/>
        <item h="1" x="15"/>
        <item h="1" x="16"/>
        <item t="default"/>
      </items>
    </pivotField>
    <pivotField numFmtId="14" showAll="0"/>
    <pivotField axis="axisRow" dataField="1" showAll="0"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3"/>
  </rowFields>
  <rowItems count="45">
    <i>
      <x v="262"/>
    </i>
    <i>
      <x v="102"/>
    </i>
    <i>
      <x v="7"/>
    </i>
    <i>
      <x v="156"/>
    </i>
    <i>
      <x v="70"/>
    </i>
    <i>
      <x v="169"/>
    </i>
    <i>
      <x v="239"/>
    </i>
    <i>
      <x v="288"/>
    </i>
    <i>
      <x v="249"/>
    </i>
    <i>
      <x v="111"/>
    </i>
    <i>
      <x v="123"/>
    </i>
    <i>
      <x v="142"/>
    </i>
    <i>
      <x v="78"/>
    </i>
    <i>
      <x v="63"/>
    </i>
    <i>
      <x v="209"/>
    </i>
    <i>
      <x v="99"/>
    </i>
    <i>
      <x v="77"/>
    </i>
    <i>
      <x v="14"/>
    </i>
    <i>
      <x v="200"/>
    </i>
    <i>
      <x v="16"/>
    </i>
    <i>
      <x v="217"/>
    </i>
    <i>
      <x v="113"/>
    </i>
    <i>
      <x v="251"/>
    </i>
    <i>
      <x v="114"/>
    </i>
    <i>
      <x v="278"/>
    </i>
    <i>
      <x v="120"/>
    </i>
    <i>
      <x v="194"/>
    </i>
    <i>
      <x v="28"/>
    </i>
    <i>
      <x v="203"/>
    </i>
    <i>
      <x v="137"/>
    </i>
    <i>
      <x v="216"/>
    </i>
    <i>
      <x v="1"/>
    </i>
    <i>
      <x v="224"/>
    </i>
    <i>
      <x v="153"/>
    </i>
    <i>
      <x v="9"/>
    </i>
    <i>
      <x v="53"/>
    </i>
    <i>
      <x v="252"/>
    </i>
    <i>
      <x v="157"/>
    </i>
    <i>
      <x v="271"/>
    </i>
    <i>
      <x v="54"/>
    </i>
    <i>
      <x v="285"/>
    </i>
    <i>
      <x v="181"/>
    </i>
    <i>
      <x v="94"/>
    </i>
    <i>
      <x v="189"/>
    </i>
    <i t="grand">
      <x/>
    </i>
  </rowItems>
  <colItems count="1">
    <i/>
  </colItems>
  <dataFields count="1">
    <dataField name="Count of player_of_match"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174C11-C0D6-427D-B3F0-95A99ACD28B8}" name="PivotTable7"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0">
    <pivotField showAll="0"/>
    <pivotField axis="axisRow" showAll="0">
      <items count="18">
        <item h="1" x="0"/>
        <item h="1" x="1"/>
        <item x="2"/>
        <item h="1" x="3"/>
        <item h="1" x="4"/>
        <item h="1" x="5"/>
        <item h="1" x="6"/>
        <item h="1" x="7"/>
        <item h="1" x="8"/>
        <item h="1" x="9"/>
        <item h="1" x="10"/>
        <item h="1" x="11"/>
        <item h="1" x="12"/>
        <item h="1" x="13"/>
        <item h="1" x="14"/>
        <item h="1" x="15"/>
        <item h="1" x="16"/>
        <item t="default"/>
      </items>
    </pivotField>
    <pivotField numFmtId="14" showAll="0"/>
    <pivotField showAll="0"/>
    <pivotField showAll="0"/>
    <pivotField showAll="0"/>
    <pivotField showAll="0"/>
    <pivotField showAll="0"/>
    <pivotField showAll="0"/>
    <pivotField showAll="0"/>
  </pivotFields>
  <rowFields count="1">
    <field x="1"/>
  </rowFields>
  <rowItems count="2">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3355FE-DBA2-43DE-A0B5-EB1C9231C2E3}"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5">
    <pivotField showAll="0"/>
    <pivotField axis="axisRow" dataField="1" showAll="0" sortType="descending">
      <items count="8">
        <item x="1"/>
        <item x="5"/>
        <item x="2"/>
        <item x="0"/>
        <item x="3"/>
        <item x="6"/>
        <item x="4"/>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8">
    <i>
      <x/>
    </i>
    <i>
      <x v="4"/>
    </i>
    <i>
      <x v="3"/>
    </i>
    <i>
      <x v="6"/>
    </i>
    <i>
      <x v="5"/>
    </i>
    <i>
      <x v="1"/>
    </i>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PL_DATE2" xr10:uid="{BDAEDA11-A04F-4207-BABC-6C4DC7D18E92}" sourceName="IPL-DATE">
  <pivotTables>
    <pivotTable tabId="10" name="PivotTable7"/>
    <pivotTable tabId="5" name="PivotTable2"/>
    <pivotTable tabId="8" name="PivotTable5"/>
    <pivotTable tabId="7" name="PivotTable4"/>
    <pivotTable tabId="6" name="PivotTable3"/>
  </pivotTables>
  <data>
    <tabular pivotCacheId="2119729119">
      <items count="17">
        <i x="0"/>
        <i x="1"/>
        <i x="2" s="1"/>
        <i x="3"/>
        <i x="4"/>
        <i x="5"/>
        <i x="6"/>
        <i x="7"/>
        <i x="8"/>
        <i x="9"/>
        <i x="10"/>
        <i x="11"/>
        <i x="12"/>
        <i x="13"/>
        <i x="14"/>
        <i x="15"/>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PL-DATE" xr10:uid="{72D65908-EB8A-44BD-A4F3-1135C806E767}" cache="Slicer_IPL_DATE2" caption="IPL-D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PL-DATE 1" xr10:uid="{B208DAE9-6226-41BA-86AB-46F8B37B1914}" cache="Slicer_IPL_DATE2" caption="IPL-DAT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PL-DATE 2" xr10:uid="{F2A77AE5-E322-4F06-AF9C-18C698CF06C5}" cache="Slicer_IPL_DATE2" caption="IPL-DAT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PL-DATE 3" xr10:uid="{F5FEA97A-02EF-40CE-A619-EA62B8F1D674}" cache="Slicer_IPL_DATE2" caption="IPL-DATE" columnCount="17"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6731871-DECA-451E-AA4C-FC5347641E07}" name="Table46" displayName="Table46" ref="D15:H32" totalsRowShown="0" headerRowDxfId="8" headerRowBorderDxfId="6" tableBorderDxfId="7" totalsRowBorderDxfId="5">
  <autoFilter ref="D15:H32" xr:uid="{76731871-DECA-451E-AA4C-FC5347641E07}"/>
  <tableColumns count="5">
    <tableColumn id="1" xr3:uid="{8F7F74FF-E059-405F-AC06-C4756C0A2186}" name="Season" dataDxfId="4"/>
    <tableColumn id="2" xr3:uid="{A4DAF510-850A-4DC9-978B-C44AAA84B46F}" name="Winner" dataDxfId="3"/>
    <tableColumn id="3" xr3:uid="{78BD9416-BFFB-4C39-A515-2E968584739F}" name="Runner Up" dataDxfId="2"/>
    <tableColumn id="4" xr3:uid="{F27760D4-8F19-4F18-8141-C87C91D3C942}" name="Player of the Match" dataDxfId="1"/>
    <tableColumn id="5" xr3:uid="{008B21AD-A9EF-40ED-B14F-0E3C17434115}" name="Player of the Seri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B9BE53-1AF5-48B1-AC41-8F725C944C4B}" name="Table3" displayName="Table3" ref="A1:J1096" totalsRowShown="0">
  <autoFilter ref="A1:J1096" xr:uid="{83B9BE53-1AF5-48B1-AC41-8F725C944C4B}"/>
  <tableColumns count="10">
    <tableColumn id="1" xr3:uid="{A9519114-DB85-4971-AEB0-D6AE452781D8}" name="id"/>
    <tableColumn id="2" xr3:uid="{1FFC495F-88CC-4E84-A391-D795D106D40D}" name="IPL-DATE"/>
    <tableColumn id="3" xr3:uid="{143F9D77-7A4B-415A-A7F3-DAA66F849091}" name="date" dataDxfId="18"/>
    <tableColumn id="4" xr3:uid="{62502349-3FDE-4294-9DFB-1911F6967D00}" name="player_of_match"/>
    <tableColumn id="5" xr3:uid="{BE362F09-C10E-476A-A794-1638CC60B6B1}" name="venue"/>
    <tableColumn id="6" xr3:uid="{FE719EB2-88A2-456D-920F-85B69640A04B}" name="team1"/>
    <tableColumn id="7" xr3:uid="{55ED1851-EE75-416C-87AA-82C9FFC72080}" name="team2"/>
    <tableColumn id="8" xr3:uid="{85B34395-BC0D-4D7A-A261-730FDB7914EA}" name="toss_winner"/>
    <tableColumn id="9" xr3:uid="{F4FFEAC4-332A-46FE-BE4B-2E976A34CC8C}" name="toss_decision"/>
    <tableColumn id="10" xr3:uid="{5509A481-D06F-4938-ACAB-E10E9C7395F8}" name="winn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424FE30-BAF9-45A0-AA71-562A9BCC26B3}" name="Table4" displayName="Table4" ref="A1:E18" totalsRowShown="0" headerRowDxfId="9" headerRowBorderDxfId="16" tableBorderDxfId="17" totalsRowBorderDxfId="15">
  <autoFilter ref="A1:E18" xr:uid="{D424FE30-BAF9-45A0-AA71-562A9BCC26B3}"/>
  <tableColumns count="5">
    <tableColumn id="1" xr3:uid="{CCF3F786-FFA6-494A-A881-9ACF754E1AEB}" name="Season" dataDxfId="14"/>
    <tableColumn id="2" xr3:uid="{88E8E833-7A7C-488D-A316-07CA197871C9}" name="Winner" dataDxfId="13"/>
    <tableColumn id="3" xr3:uid="{7D62AF04-21E0-4B0A-8B8A-8AD4655BBB4F}" name="Runner Up" dataDxfId="12"/>
    <tableColumn id="4" xr3:uid="{0D18EB28-E6DA-46F8-9B23-ECC8C76B2ED2}" name="Player of the Match" dataDxfId="11"/>
    <tableColumn id="5" xr3:uid="{B3E01F0E-A4E5-4195-B58F-8565EA707C9E}" name="Player of the Serie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596EE-44E7-4E67-B82E-625C08F00B0E}">
  <dimension ref="A3:D13"/>
  <sheetViews>
    <sheetView topLeftCell="A2" workbookViewId="0">
      <selection activeCell="H4" sqref="H4"/>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 min="5" max="5" width="14.44140625" bestFit="1" customWidth="1"/>
    <col min="6" max="6" width="12" bestFit="1" customWidth="1"/>
    <col min="7" max="7" width="12.6640625" bestFit="1" customWidth="1"/>
    <col min="8" max="8" width="14.109375" bestFit="1" customWidth="1"/>
    <col min="9" max="9" width="18.33203125" bestFit="1" customWidth="1"/>
    <col min="10" max="10" width="19" bestFit="1" customWidth="1"/>
    <col min="11" max="11" width="19.77734375" bestFit="1" customWidth="1"/>
    <col min="12" max="12" width="14.77734375" bestFit="1" customWidth="1"/>
    <col min="13" max="13" width="12.88671875" bestFit="1" customWidth="1"/>
    <col min="14" max="14" width="11.88671875" bestFit="1" customWidth="1"/>
    <col min="15" max="15" width="15.33203125" bestFit="1" customWidth="1"/>
    <col min="16" max="16" width="20.44140625" bestFit="1" customWidth="1"/>
    <col min="17" max="17" width="21.33203125" bestFit="1" customWidth="1"/>
    <col min="18" max="18" width="25" bestFit="1" customWidth="1"/>
    <col min="19" max="19" width="25.109375" bestFit="1" customWidth="1"/>
    <col min="20" max="20" width="18.44140625" bestFit="1" customWidth="1"/>
    <col min="21" max="21" width="10.77734375" bestFit="1" customWidth="1"/>
  </cols>
  <sheetData>
    <row r="3" spans="1:4" x14ac:dyDescent="0.3">
      <c r="A3" s="6" t="s">
        <v>436</v>
      </c>
      <c r="B3" s="6" t="s">
        <v>435</v>
      </c>
    </row>
    <row r="4" spans="1:4" x14ac:dyDescent="0.3">
      <c r="A4" s="6" t="s">
        <v>433</v>
      </c>
      <c r="B4" t="s">
        <v>19</v>
      </c>
      <c r="C4" t="s">
        <v>13</v>
      </c>
      <c r="D4" t="s">
        <v>434</v>
      </c>
    </row>
    <row r="5" spans="1:4" x14ac:dyDescent="0.3">
      <c r="A5" s="7" t="s">
        <v>26</v>
      </c>
      <c r="B5" s="8">
        <v>5</v>
      </c>
      <c r="C5" s="8">
        <v>6</v>
      </c>
      <c r="D5" s="8">
        <v>11</v>
      </c>
    </row>
    <row r="6" spans="1:4" x14ac:dyDescent="0.3">
      <c r="A6" s="7" t="s">
        <v>18</v>
      </c>
      <c r="B6" s="8">
        <v>8</v>
      </c>
      <c r="C6" s="8">
        <v>1</v>
      </c>
      <c r="D6" s="8">
        <v>9</v>
      </c>
    </row>
    <row r="7" spans="1:4" x14ac:dyDescent="0.3">
      <c r="A7" s="7" t="s">
        <v>29</v>
      </c>
      <c r="B7" s="8">
        <v>4</v>
      </c>
      <c r="C7" s="8">
        <v>4</v>
      </c>
      <c r="D7" s="8">
        <v>8</v>
      </c>
    </row>
    <row r="8" spans="1:4" x14ac:dyDescent="0.3">
      <c r="A8" s="7" t="s">
        <v>11</v>
      </c>
      <c r="B8" s="8">
        <v>5</v>
      </c>
      <c r="C8" s="8">
        <v>3</v>
      </c>
      <c r="D8" s="8">
        <v>8</v>
      </c>
    </row>
    <row r="9" spans="1:4" x14ac:dyDescent="0.3">
      <c r="A9" s="7" t="s">
        <v>22</v>
      </c>
      <c r="B9" s="8">
        <v>4</v>
      </c>
      <c r="C9" s="8">
        <v>3</v>
      </c>
      <c r="D9" s="8">
        <v>7</v>
      </c>
    </row>
    <row r="10" spans="1:4" x14ac:dyDescent="0.3">
      <c r="A10" s="7" t="s">
        <v>12</v>
      </c>
      <c r="B10" s="8">
        <v>5</v>
      </c>
      <c r="C10" s="8">
        <v>2</v>
      </c>
      <c r="D10" s="8">
        <v>7</v>
      </c>
    </row>
    <row r="11" spans="1:4" x14ac:dyDescent="0.3">
      <c r="A11" s="7" t="s">
        <v>23</v>
      </c>
      <c r="B11" s="8">
        <v>5</v>
      </c>
      <c r="C11" s="8">
        <v>1</v>
      </c>
      <c r="D11" s="8">
        <v>6</v>
      </c>
    </row>
    <row r="12" spans="1:4" x14ac:dyDescent="0.3">
      <c r="A12" s="7" t="s">
        <v>17</v>
      </c>
      <c r="B12" s="8">
        <v>3</v>
      </c>
      <c r="C12" s="8">
        <v>1</v>
      </c>
      <c r="D12" s="8">
        <v>4</v>
      </c>
    </row>
    <row r="13" spans="1:4" x14ac:dyDescent="0.3">
      <c r="A13" s="7" t="s">
        <v>434</v>
      </c>
      <c r="B13" s="8">
        <v>39</v>
      </c>
      <c r="C13" s="8">
        <v>21</v>
      </c>
      <c r="D13" s="8">
        <v>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55DFE-DE5B-4DCC-8EBB-78278E3798C9}">
  <dimension ref="A3:B6"/>
  <sheetViews>
    <sheetView workbookViewId="0">
      <selection activeCell="E27" sqref="E27"/>
    </sheetView>
  </sheetViews>
  <sheetFormatPr defaultRowHeight="14.4" x14ac:dyDescent="0.3"/>
  <cols>
    <col min="1" max="1" width="12.5546875" bestFit="1" customWidth="1"/>
    <col min="2" max="2" width="14.6640625" bestFit="1" customWidth="1"/>
  </cols>
  <sheetData>
    <row r="3" spans="1:2" x14ac:dyDescent="0.3">
      <c r="A3" s="6" t="s">
        <v>433</v>
      </c>
      <c r="B3" t="s">
        <v>437</v>
      </c>
    </row>
    <row r="4" spans="1:2" x14ac:dyDescent="0.3">
      <c r="A4" s="7" t="s">
        <v>19</v>
      </c>
      <c r="B4" s="8">
        <v>39</v>
      </c>
    </row>
    <row r="5" spans="1:2" x14ac:dyDescent="0.3">
      <c r="A5" s="7" t="s">
        <v>13</v>
      </c>
      <c r="B5" s="8">
        <v>21</v>
      </c>
    </row>
    <row r="6" spans="1:2" x14ac:dyDescent="0.3">
      <c r="A6" s="7" t="s">
        <v>434</v>
      </c>
      <c r="B6" s="8">
        <v>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F30F8-377E-4A9C-9703-23E7A0A448B6}">
  <dimension ref="A3:D15"/>
  <sheetViews>
    <sheetView workbookViewId="0">
      <selection activeCell="B12" sqref="B12"/>
    </sheetView>
  </sheetViews>
  <sheetFormatPr defaultRowHeight="14.4" x14ac:dyDescent="0.3"/>
  <cols>
    <col min="1" max="1" width="38.6640625" bestFit="1" customWidth="1"/>
    <col min="2" max="2" width="15.5546875" bestFit="1" customWidth="1"/>
    <col min="3" max="3" width="4.6640625" bestFit="1" customWidth="1"/>
    <col min="4" max="4" width="10.77734375" bestFit="1" customWidth="1"/>
  </cols>
  <sheetData>
    <row r="3" spans="1:4" x14ac:dyDescent="0.3">
      <c r="A3" s="6" t="s">
        <v>437</v>
      </c>
      <c r="B3" s="6" t="s">
        <v>435</v>
      </c>
    </row>
    <row r="4" spans="1:4" x14ac:dyDescent="0.3">
      <c r="A4" s="6" t="s">
        <v>433</v>
      </c>
      <c r="B4" t="s">
        <v>19</v>
      </c>
      <c r="C4" t="s">
        <v>13</v>
      </c>
      <c r="D4" t="s">
        <v>434</v>
      </c>
    </row>
    <row r="5" spans="1:4" x14ac:dyDescent="0.3">
      <c r="A5" s="7" t="s">
        <v>35</v>
      </c>
      <c r="B5" s="8">
        <v>6</v>
      </c>
      <c r="C5" s="8">
        <v>1</v>
      </c>
      <c r="D5" s="8">
        <v>7</v>
      </c>
    </row>
    <row r="6" spans="1:4" x14ac:dyDescent="0.3">
      <c r="A6" s="7" t="s">
        <v>21</v>
      </c>
      <c r="B6" s="8">
        <v>6</v>
      </c>
      <c r="C6" s="8">
        <v>1</v>
      </c>
      <c r="D6" s="8">
        <v>7</v>
      </c>
    </row>
    <row r="7" spans="1:4" x14ac:dyDescent="0.3">
      <c r="A7" s="7" t="s">
        <v>28</v>
      </c>
      <c r="B7" s="8">
        <v>6</v>
      </c>
      <c r="C7" s="8">
        <v>1</v>
      </c>
      <c r="D7" s="8">
        <v>7</v>
      </c>
    </row>
    <row r="8" spans="1:4" x14ac:dyDescent="0.3">
      <c r="A8" s="7" t="s">
        <v>107</v>
      </c>
      <c r="B8" s="8">
        <v>5</v>
      </c>
      <c r="C8" s="8">
        <v>1</v>
      </c>
      <c r="D8" s="8">
        <v>6</v>
      </c>
    </row>
    <row r="9" spans="1:4" x14ac:dyDescent="0.3">
      <c r="A9" s="7" t="s">
        <v>40</v>
      </c>
      <c r="B9" s="8">
        <v>4</v>
      </c>
      <c r="C9" s="8">
        <v>2</v>
      </c>
      <c r="D9" s="8">
        <v>6</v>
      </c>
    </row>
    <row r="10" spans="1:4" x14ac:dyDescent="0.3">
      <c r="A10" s="7" t="s">
        <v>110</v>
      </c>
      <c r="B10" s="8">
        <v>3</v>
      </c>
      <c r="C10" s="8">
        <v>1</v>
      </c>
      <c r="D10" s="8">
        <v>4</v>
      </c>
    </row>
    <row r="11" spans="1:4" x14ac:dyDescent="0.3">
      <c r="A11" s="7" t="s">
        <v>16</v>
      </c>
      <c r="B11" s="8">
        <v>3</v>
      </c>
      <c r="C11" s="8">
        <v>2</v>
      </c>
      <c r="D11" s="8">
        <v>5</v>
      </c>
    </row>
    <row r="12" spans="1:4" x14ac:dyDescent="0.3">
      <c r="A12" s="7" t="s">
        <v>31</v>
      </c>
      <c r="B12" s="8">
        <v>2</v>
      </c>
      <c r="C12" s="8">
        <v>1</v>
      </c>
      <c r="D12" s="8">
        <v>3</v>
      </c>
    </row>
    <row r="13" spans="1:4" x14ac:dyDescent="0.3">
      <c r="A13" s="7" t="s">
        <v>126</v>
      </c>
      <c r="B13" s="8">
        <v>2</v>
      </c>
      <c r="C13" s="8">
        <v>1</v>
      </c>
      <c r="D13" s="8">
        <v>3</v>
      </c>
    </row>
    <row r="14" spans="1:4" x14ac:dyDescent="0.3">
      <c r="A14" s="7" t="s">
        <v>10</v>
      </c>
      <c r="B14" s="8">
        <v>1</v>
      </c>
      <c r="C14" s="8">
        <v>6</v>
      </c>
      <c r="D14" s="8">
        <v>7</v>
      </c>
    </row>
    <row r="15" spans="1:4" x14ac:dyDescent="0.3">
      <c r="A15" s="7" t="s">
        <v>434</v>
      </c>
      <c r="B15" s="8">
        <v>38</v>
      </c>
      <c r="C15" s="8">
        <v>17</v>
      </c>
      <c r="D15" s="8">
        <v>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ABC39-3942-4BD5-ACF1-2CB7CFE384B0}">
  <dimension ref="A3:E48"/>
  <sheetViews>
    <sheetView workbookViewId="0">
      <selection activeCell="E18" sqref="E18"/>
    </sheetView>
  </sheetViews>
  <sheetFormatPr defaultRowHeight="14.4" x14ac:dyDescent="0.3"/>
  <cols>
    <col min="1" max="1" width="17.44140625" bestFit="1" customWidth="1"/>
    <col min="2" max="2" width="23.44140625" bestFit="1" customWidth="1"/>
    <col min="4" max="4" width="17.21875" customWidth="1"/>
    <col min="5" max="5" width="10" bestFit="1" customWidth="1"/>
  </cols>
  <sheetData>
    <row r="3" spans="1:5" x14ac:dyDescent="0.3">
      <c r="A3" s="6" t="s">
        <v>433</v>
      </c>
      <c r="B3" t="s">
        <v>438</v>
      </c>
      <c r="D3" t="s">
        <v>439</v>
      </c>
      <c r="E3" t="s">
        <v>440</v>
      </c>
    </row>
    <row r="4" spans="1:5" x14ac:dyDescent="0.3">
      <c r="A4" s="7" t="s">
        <v>69</v>
      </c>
      <c r="B4" s="8">
        <v>4</v>
      </c>
      <c r="D4" s="7" t="str">
        <f>A4</f>
        <v>SR Tendulkar</v>
      </c>
      <c r="E4">
        <f>GETPIVOTDATA("player_of_match",$A$3,"player_of_match",A4)</f>
        <v>4</v>
      </c>
    </row>
    <row r="5" spans="1:5" x14ac:dyDescent="0.3">
      <c r="A5" s="7" t="s">
        <v>90</v>
      </c>
      <c r="B5" s="8">
        <v>3</v>
      </c>
      <c r="D5" s="7" t="str">
        <f t="shared" ref="D5:D20" si="0">A5</f>
        <v>JH Kallis</v>
      </c>
      <c r="E5">
        <f t="shared" ref="E5:E13" si="1">GETPIVOTDATA("player_of_match",$A$3,"player_of_match",A5)</f>
        <v>3</v>
      </c>
    </row>
    <row r="6" spans="1:5" x14ac:dyDescent="0.3">
      <c r="A6" s="7" t="s">
        <v>111</v>
      </c>
      <c r="B6" s="8">
        <v>3</v>
      </c>
      <c r="D6" s="7" t="str">
        <f t="shared" si="0"/>
        <v>A Symonds</v>
      </c>
      <c r="E6">
        <f t="shared" si="1"/>
        <v>3</v>
      </c>
    </row>
    <row r="7" spans="1:5" x14ac:dyDescent="0.3">
      <c r="A7" s="7" t="s">
        <v>108</v>
      </c>
      <c r="B7" s="8">
        <v>2</v>
      </c>
      <c r="D7" s="7" t="str">
        <f t="shared" si="0"/>
        <v>MK Tiwary</v>
      </c>
      <c r="E7">
        <f t="shared" si="1"/>
        <v>2</v>
      </c>
    </row>
    <row r="8" spans="1:5" x14ac:dyDescent="0.3">
      <c r="A8" s="7" t="s">
        <v>91</v>
      </c>
      <c r="B8" s="8">
        <v>2</v>
      </c>
      <c r="D8" s="7" t="str">
        <f t="shared" si="0"/>
        <v>G Gambhir</v>
      </c>
      <c r="E8">
        <f t="shared" si="1"/>
        <v>2</v>
      </c>
    </row>
    <row r="9" spans="1:5" x14ac:dyDescent="0.3">
      <c r="A9" s="7" t="s">
        <v>42</v>
      </c>
      <c r="B9" s="8">
        <v>2</v>
      </c>
      <c r="D9" s="7" t="str">
        <f t="shared" si="0"/>
        <v>MS Dhoni</v>
      </c>
      <c r="E9">
        <f t="shared" si="1"/>
        <v>2</v>
      </c>
    </row>
    <row r="10" spans="1:5" x14ac:dyDescent="0.3">
      <c r="A10" s="7" t="s">
        <v>53</v>
      </c>
      <c r="B10" s="8">
        <v>2</v>
      </c>
      <c r="D10" s="7" t="str">
        <f t="shared" si="0"/>
        <v>SC Ganguly</v>
      </c>
      <c r="E10">
        <f t="shared" si="1"/>
        <v>2</v>
      </c>
    </row>
    <row r="11" spans="1:5" x14ac:dyDescent="0.3">
      <c r="A11" s="7" t="s">
        <v>36</v>
      </c>
      <c r="B11" s="8">
        <v>2</v>
      </c>
      <c r="D11" s="7" t="str">
        <f t="shared" si="0"/>
        <v>YK Pathan</v>
      </c>
      <c r="E11">
        <f t="shared" si="1"/>
        <v>2</v>
      </c>
    </row>
    <row r="12" spans="1:5" x14ac:dyDescent="0.3">
      <c r="A12" s="7" t="s">
        <v>67</v>
      </c>
      <c r="B12" s="8">
        <v>2</v>
      </c>
      <c r="D12" s="7" t="str">
        <f t="shared" si="0"/>
        <v>SK Raina</v>
      </c>
      <c r="E12">
        <f t="shared" si="1"/>
        <v>2</v>
      </c>
    </row>
    <row r="13" spans="1:5" x14ac:dyDescent="0.3">
      <c r="A13" s="7" t="s">
        <v>132</v>
      </c>
      <c r="B13" s="8">
        <v>2</v>
      </c>
      <c r="D13" s="7" t="str">
        <f t="shared" si="0"/>
        <v>KA Pollard</v>
      </c>
      <c r="E13">
        <f t="shared" si="1"/>
        <v>2</v>
      </c>
    </row>
    <row r="14" spans="1:5" x14ac:dyDescent="0.3">
      <c r="A14" s="7" t="s">
        <v>123</v>
      </c>
      <c r="B14" s="8">
        <v>2</v>
      </c>
      <c r="D14" s="7"/>
    </row>
    <row r="15" spans="1:5" x14ac:dyDescent="0.3">
      <c r="A15" s="7" t="s">
        <v>122</v>
      </c>
      <c r="B15" s="8">
        <v>2</v>
      </c>
      <c r="D15" s="7"/>
    </row>
    <row r="16" spans="1:5" x14ac:dyDescent="0.3">
      <c r="A16" s="7" t="s">
        <v>131</v>
      </c>
      <c r="B16" s="8">
        <v>1</v>
      </c>
      <c r="D16" s="7"/>
    </row>
    <row r="17" spans="1:4" x14ac:dyDescent="0.3">
      <c r="A17" s="7" t="s">
        <v>57</v>
      </c>
      <c r="B17" s="8">
        <v>1</v>
      </c>
      <c r="D17" s="7"/>
    </row>
    <row r="18" spans="1:4" x14ac:dyDescent="0.3">
      <c r="A18" s="7" t="s">
        <v>65</v>
      </c>
      <c r="B18" s="8">
        <v>1</v>
      </c>
      <c r="D18" s="7"/>
    </row>
    <row r="19" spans="1:4" x14ac:dyDescent="0.3">
      <c r="A19" s="7" t="s">
        <v>136</v>
      </c>
      <c r="B19" s="8">
        <v>1</v>
      </c>
      <c r="D19" s="7"/>
    </row>
    <row r="20" spans="1:4" x14ac:dyDescent="0.3">
      <c r="A20" s="7" t="s">
        <v>98</v>
      </c>
      <c r="B20" s="8">
        <v>1</v>
      </c>
      <c r="D20" s="7"/>
    </row>
    <row r="21" spans="1:4" x14ac:dyDescent="0.3">
      <c r="A21" s="7" t="s">
        <v>116</v>
      </c>
      <c r="B21" s="8">
        <v>1</v>
      </c>
    </row>
    <row r="22" spans="1:4" x14ac:dyDescent="0.3">
      <c r="A22" s="7" t="s">
        <v>133</v>
      </c>
      <c r="B22" s="8">
        <v>1</v>
      </c>
    </row>
    <row r="23" spans="1:4" x14ac:dyDescent="0.3">
      <c r="A23" s="7" t="s">
        <v>106</v>
      </c>
      <c r="B23" s="8">
        <v>1</v>
      </c>
    </row>
    <row r="24" spans="1:4" x14ac:dyDescent="0.3">
      <c r="A24" s="7" t="s">
        <v>129</v>
      </c>
      <c r="B24" s="8">
        <v>1</v>
      </c>
    </row>
    <row r="25" spans="1:4" x14ac:dyDescent="0.3">
      <c r="A25" s="7" t="s">
        <v>37</v>
      </c>
      <c r="B25" s="8">
        <v>1</v>
      </c>
    </row>
    <row r="26" spans="1:4" x14ac:dyDescent="0.3">
      <c r="A26" s="7" t="s">
        <v>100</v>
      </c>
      <c r="B26" s="8">
        <v>1</v>
      </c>
    </row>
    <row r="27" spans="1:4" x14ac:dyDescent="0.3">
      <c r="A27" s="7" t="s">
        <v>63</v>
      </c>
      <c r="B27" s="8">
        <v>1</v>
      </c>
    </row>
    <row r="28" spans="1:4" x14ac:dyDescent="0.3">
      <c r="A28" s="7" t="s">
        <v>32</v>
      </c>
      <c r="B28" s="8">
        <v>1</v>
      </c>
    </row>
    <row r="29" spans="1:4" x14ac:dyDescent="0.3">
      <c r="A29" s="7" t="s">
        <v>118</v>
      </c>
      <c r="B29" s="8">
        <v>1</v>
      </c>
    </row>
    <row r="30" spans="1:4" x14ac:dyDescent="0.3">
      <c r="A30" s="7" t="s">
        <v>130</v>
      </c>
      <c r="B30" s="8">
        <v>1</v>
      </c>
    </row>
    <row r="31" spans="1:4" x14ac:dyDescent="0.3">
      <c r="A31" s="7" t="s">
        <v>124</v>
      </c>
      <c r="B31" s="8">
        <v>1</v>
      </c>
    </row>
    <row r="32" spans="1:4" x14ac:dyDescent="0.3">
      <c r="A32" s="7" t="s">
        <v>135</v>
      </c>
      <c r="B32" s="8">
        <v>1</v>
      </c>
    </row>
    <row r="33" spans="1:2" x14ac:dyDescent="0.3">
      <c r="A33" s="7" t="s">
        <v>137</v>
      </c>
      <c r="B33" s="8">
        <v>1</v>
      </c>
    </row>
    <row r="34" spans="1:2" x14ac:dyDescent="0.3">
      <c r="A34" s="7" t="s">
        <v>92</v>
      </c>
      <c r="B34" s="8">
        <v>1</v>
      </c>
    </row>
    <row r="35" spans="1:2" x14ac:dyDescent="0.3">
      <c r="A35" s="7" t="s">
        <v>62</v>
      </c>
      <c r="B35" s="8">
        <v>1</v>
      </c>
    </row>
    <row r="36" spans="1:2" x14ac:dyDescent="0.3">
      <c r="A36" s="7" t="s">
        <v>115</v>
      </c>
      <c r="B36" s="8">
        <v>1</v>
      </c>
    </row>
    <row r="37" spans="1:2" x14ac:dyDescent="0.3">
      <c r="A37" s="7" t="s">
        <v>127</v>
      </c>
      <c r="B37" s="8">
        <v>1</v>
      </c>
    </row>
    <row r="38" spans="1:2" x14ac:dyDescent="0.3">
      <c r="A38" s="7" t="s">
        <v>113</v>
      </c>
      <c r="B38" s="8">
        <v>1</v>
      </c>
    </row>
    <row r="39" spans="1:2" x14ac:dyDescent="0.3">
      <c r="A39" s="7" t="s">
        <v>120</v>
      </c>
      <c r="B39" s="8">
        <v>1</v>
      </c>
    </row>
    <row r="40" spans="1:2" x14ac:dyDescent="0.3">
      <c r="A40" s="7" t="s">
        <v>121</v>
      </c>
      <c r="B40" s="8">
        <v>1</v>
      </c>
    </row>
    <row r="41" spans="1:2" x14ac:dyDescent="0.3">
      <c r="A41" s="7" t="s">
        <v>34</v>
      </c>
      <c r="B41" s="8">
        <v>1</v>
      </c>
    </row>
    <row r="42" spans="1:2" x14ac:dyDescent="0.3">
      <c r="A42" s="7" t="s">
        <v>128</v>
      </c>
      <c r="B42" s="8">
        <v>1</v>
      </c>
    </row>
    <row r="43" spans="1:2" x14ac:dyDescent="0.3">
      <c r="A43" s="7" t="s">
        <v>138</v>
      </c>
      <c r="B43" s="8">
        <v>1</v>
      </c>
    </row>
    <row r="44" spans="1:2" x14ac:dyDescent="0.3">
      <c r="A44" s="7" t="s">
        <v>109</v>
      </c>
      <c r="B44" s="8">
        <v>1</v>
      </c>
    </row>
    <row r="45" spans="1:2" x14ac:dyDescent="0.3">
      <c r="A45" s="7" t="s">
        <v>119</v>
      </c>
      <c r="B45" s="8">
        <v>1</v>
      </c>
    </row>
    <row r="46" spans="1:2" x14ac:dyDescent="0.3">
      <c r="A46" s="7" t="s">
        <v>114</v>
      </c>
      <c r="B46" s="8">
        <v>1</v>
      </c>
    </row>
    <row r="47" spans="1:2" x14ac:dyDescent="0.3">
      <c r="A47" s="7" t="s">
        <v>125</v>
      </c>
      <c r="B47" s="8">
        <v>1</v>
      </c>
    </row>
    <row r="48" spans="1:2" x14ac:dyDescent="0.3">
      <c r="A48" s="7" t="s">
        <v>434</v>
      </c>
      <c r="B48" s="8">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3F0DD-5C3C-4C7E-ADB5-0BFEE6CEC594}">
  <dimension ref="A3:I32"/>
  <sheetViews>
    <sheetView topLeftCell="B1" workbookViewId="0">
      <selection activeCell="G5" sqref="G5"/>
    </sheetView>
  </sheetViews>
  <sheetFormatPr defaultRowHeight="14.4" x14ac:dyDescent="0.3"/>
  <cols>
    <col min="1" max="1" width="12.5546875" bestFit="1" customWidth="1"/>
    <col min="6" max="6" width="17.33203125" bestFit="1" customWidth="1"/>
    <col min="7" max="7" width="24.33203125" bestFit="1" customWidth="1"/>
    <col min="8" max="8" width="14" bestFit="1" customWidth="1"/>
    <col min="9" max="9" width="10.6640625" bestFit="1" customWidth="1"/>
  </cols>
  <sheetData>
    <row r="3" spans="1:9" x14ac:dyDescent="0.3">
      <c r="A3" s="6" t="s">
        <v>433</v>
      </c>
    </row>
    <row r="4" spans="1:9" ht="43.2" x14ac:dyDescent="0.3">
      <c r="A4" s="7" t="s">
        <v>386</v>
      </c>
      <c r="E4" s="2" t="s">
        <v>384</v>
      </c>
      <c r="F4" s="2" t="s">
        <v>380</v>
      </c>
      <c r="G4" s="2" t="s">
        <v>381</v>
      </c>
      <c r="H4" s="2" t="s">
        <v>425</v>
      </c>
      <c r="I4" s="2" t="s">
        <v>401</v>
      </c>
    </row>
    <row r="5" spans="1:9" x14ac:dyDescent="0.3">
      <c r="A5" s="7" t="s">
        <v>434</v>
      </c>
      <c r="E5" t="str">
        <f>A4</f>
        <v>IPL-2010</v>
      </c>
      <c r="F5" t="str">
        <f>VLOOKUP($A$4,Table46[],2,0)</f>
        <v>Chennai Super Kings</v>
      </c>
      <c r="G5" t="str">
        <f>VLOOKUP($A$4,Table46[],3,0)</f>
        <v>Mumbai Indians</v>
      </c>
      <c r="H5" t="str">
        <f>VLOOKUP($A$4,Table46[],4,0)</f>
        <v>Suresh Raina</v>
      </c>
      <c r="I5" t="str">
        <f>VLOOKUP($A$4,Table46[],5,0)</f>
        <v>Sachin Tendulkar</v>
      </c>
    </row>
    <row r="15" spans="1:9" ht="43.2" x14ac:dyDescent="0.3">
      <c r="D15" s="12" t="s">
        <v>384</v>
      </c>
      <c r="E15" s="13" t="s">
        <v>380</v>
      </c>
      <c r="F15" s="13" t="s">
        <v>381</v>
      </c>
      <c r="G15" s="13" t="s">
        <v>425</v>
      </c>
      <c r="H15" s="14" t="s">
        <v>401</v>
      </c>
    </row>
    <row r="16" spans="1:9" ht="43.2" x14ac:dyDescent="0.3">
      <c r="D16" s="9" t="s">
        <v>400</v>
      </c>
      <c r="E16" s="2" t="s">
        <v>12</v>
      </c>
      <c r="F16" s="4" t="s">
        <v>186</v>
      </c>
      <c r="G16" s="4" t="s">
        <v>427</v>
      </c>
      <c r="H16" s="10" t="s">
        <v>411</v>
      </c>
    </row>
    <row r="17" spans="4:8" ht="43.2" x14ac:dyDescent="0.3">
      <c r="D17" s="9" t="s">
        <v>399</v>
      </c>
      <c r="E17" s="2" t="s">
        <v>18</v>
      </c>
      <c r="F17" s="4" t="s">
        <v>426</v>
      </c>
      <c r="G17" s="4" t="s">
        <v>424</v>
      </c>
      <c r="H17" s="10" t="s">
        <v>428</v>
      </c>
    </row>
    <row r="18" spans="4:8" ht="28.8" x14ac:dyDescent="0.3">
      <c r="D18" s="9" t="s">
        <v>398</v>
      </c>
      <c r="E18" s="2" t="s">
        <v>426</v>
      </c>
      <c r="F18" s="4" t="s">
        <v>23</v>
      </c>
      <c r="G18" s="4" t="s">
        <v>429</v>
      </c>
      <c r="H18" s="10" t="s">
        <v>430</v>
      </c>
    </row>
    <row r="19" spans="4:8" ht="43.2" x14ac:dyDescent="0.3">
      <c r="D19" s="9" t="s">
        <v>397</v>
      </c>
      <c r="E19" s="2" t="s">
        <v>18</v>
      </c>
      <c r="F19" s="4" t="s">
        <v>12</v>
      </c>
      <c r="G19" s="4" t="s">
        <v>423</v>
      </c>
      <c r="H19" s="10" t="s">
        <v>431</v>
      </c>
    </row>
    <row r="20" spans="4:8" ht="28.8" x14ac:dyDescent="0.3">
      <c r="D20" s="9" t="s">
        <v>396</v>
      </c>
      <c r="E20" s="2" t="s">
        <v>26</v>
      </c>
      <c r="F20" s="4" t="s">
        <v>280</v>
      </c>
      <c r="G20" s="4" t="s">
        <v>432</v>
      </c>
      <c r="H20" s="10" t="s">
        <v>422</v>
      </c>
    </row>
    <row r="21" spans="4:8" ht="43.2" x14ac:dyDescent="0.3">
      <c r="D21" s="9" t="s">
        <v>395</v>
      </c>
      <c r="E21" s="2" t="s">
        <v>26</v>
      </c>
      <c r="F21" s="4" t="s">
        <v>18</v>
      </c>
      <c r="G21" s="4" t="s">
        <v>421</v>
      </c>
      <c r="H21" s="10" t="s">
        <v>416</v>
      </c>
    </row>
    <row r="22" spans="4:8" ht="43.2" x14ac:dyDescent="0.3">
      <c r="D22" s="9" t="s">
        <v>394</v>
      </c>
      <c r="E22" s="5" t="s">
        <v>18</v>
      </c>
      <c r="F22" s="3" t="s">
        <v>186</v>
      </c>
      <c r="G22" s="3" t="s">
        <v>403</v>
      </c>
      <c r="H22" s="11" t="s">
        <v>411</v>
      </c>
    </row>
    <row r="23" spans="4:8" ht="57.6" x14ac:dyDescent="0.3">
      <c r="D23" s="9" t="s">
        <v>393</v>
      </c>
      <c r="E23" s="2" t="s">
        <v>26</v>
      </c>
      <c r="F23" s="4" t="s">
        <v>231</v>
      </c>
      <c r="G23" s="4" t="s">
        <v>419</v>
      </c>
      <c r="H23" s="10" t="s">
        <v>420</v>
      </c>
    </row>
    <row r="24" spans="4:8" ht="72" x14ac:dyDescent="0.3">
      <c r="D24" s="9" t="s">
        <v>392</v>
      </c>
      <c r="E24" s="5" t="s">
        <v>186</v>
      </c>
      <c r="F24" s="3" t="s">
        <v>11</v>
      </c>
      <c r="G24" s="3" t="s">
        <v>417</v>
      </c>
      <c r="H24" s="11" t="s">
        <v>418</v>
      </c>
    </row>
    <row r="25" spans="4:8" ht="43.2" x14ac:dyDescent="0.3">
      <c r="D25" s="9" t="s">
        <v>391</v>
      </c>
      <c r="E25" s="2" t="s">
        <v>26</v>
      </c>
      <c r="F25" s="4" t="s">
        <v>18</v>
      </c>
      <c r="G25" s="4" t="s">
        <v>412</v>
      </c>
      <c r="H25" s="10" t="s">
        <v>416</v>
      </c>
    </row>
    <row r="26" spans="4:8" ht="43.2" x14ac:dyDescent="0.3">
      <c r="D26" s="9" t="s">
        <v>390</v>
      </c>
      <c r="E26" s="5" t="s">
        <v>12</v>
      </c>
      <c r="F26" s="3" t="s">
        <v>17</v>
      </c>
      <c r="G26" s="3" t="s">
        <v>414</v>
      </c>
      <c r="H26" s="11" t="s">
        <v>415</v>
      </c>
    </row>
    <row r="27" spans="4:8" ht="43.2" x14ac:dyDescent="0.3">
      <c r="D27" s="9" t="s">
        <v>389</v>
      </c>
      <c r="E27" s="2" t="s">
        <v>26</v>
      </c>
      <c r="F27" s="4" t="s">
        <v>18</v>
      </c>
      <c r="G27" s="4" t="s">
        <v>413</v>
      </c>
      <c r="H27" s="10" t="s">
        <v>403</v>
      </c>
    </row>
    <row r="28" spans="4:8" ht="43.2" x14ac:dyDescent="0.3">
      <c r="D28" s="9" t="s">
        <v>388</v>
      </c>
      <c r="E28" s="5" t="s">
        <v>12</v>
      </c>
      <c r="F28" s="3" t="s">
        <v>18</v>
      </c>
      <c r="G28" s="3" t="s">
        <v>410</v>
      </c>
      <c r="H28" s="11" t="s">
        <v>411</v>
      </c>
    </row>
    <row r="29" spans="4:8" ht="72" x14ac:dyDescent="0.3">
      <c r="D29" s="9" t="s">
        <v>387</v>
      </c>
      <c r="E29" s="2" t="s">
        <v>18</v>
      </c>
      <c r="F29" s="4" t="s">
        <v>11</v>
      </c>
      <c r="G29" s="4" t="s">
        <v>408</v>
      </c>
      <c r="H29" s="10" t="s">
        <v>409</v>
      </c>
    </row>
    <row r="30" spans="4:8" ht="43.2" x14ac:dyDescent="0.3">
      <c r="D30" s="9" t="s">
        <v>386</v>
      </c>
      <c r="E30" s="5" t="s">
        <v>18</v>
      </c>
      <c r="F30" s="3" t="s">
        <v>26</v>
      </c>
      <c r="G30" s="3" t="s">
        <v>406</v>
      </c>
      <c r="H30" s="11" t="s">
        <v>407</v>
      </c>
    </row>
    <row r="31" spans="4:8" ht="72" x14ac:dyDescent="0.3">
      <c r="D31" s="9" t="s">
        <v>383</v>
      </c>
      <c r="E31" s="2" t="s">
        <v>29</v>
      </c>
      <c r="F31" s="4" t="s">
        <v>11</v>
      </c>
      <c r="G31" s="4" t="s">
        <v>405</v>
      </c>
      <c r="H31" s="10" t="s">
        <v>404</v>
      </c>
    </row>
    <row r="32" spans="4:8" ht="43.2" x14ac:dyDescent="0.3">
      <c r="D32" s="15" t="s">
        <v>382</v>
      </c>
      <c r="E32" s="16" t="s">
        <v>23</v>
      </c>
      <c r="F32" s="17" t="s">
        <v>18</v>
      </c>
      <c r="G32" s="17" t="s">
        <v>402</v>
      </c>
      <c r="H32" s="18" t="s">
        <v>403</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DA6A0-2566-46FB-ADA8-B50BF5B7883C}">
  <dimension ref="P35"/>
  <sheetViews>
    <sheetView showGridLines="0" tabSelected="1" zoomScale="108" workbookViewId="0">
      <selection activeCell="E4" sqref="E4"/>
    </sheetView>
  </sheetViews>
  <sheetFormatPr defaultRowHeight="14.4" x14ac:dyDescent="0.3"/>
  <sheetData>
    <row r="35" spans="16:16" x14ac:dyDescent="0.3">
      <c r="P35" t="str">
        <f>Sheet10!E4</f>
        <v>Season</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05631-FF53-4932-88BE-E7B672E219DC}">
  <dimension ref="A1:J1096"/>
  <sheetViews>
    <sheetView topLeftCell="A2" workbookViewId="0">
      <selection activeCell="B3" sqref="B3"/>
    </sheetView>
  </sheetViews>
  <sheetFormatPr defaultRowHeight="14.4" x14ac:dyDescent="0.3"/>
  <cols>
    <col min="2" max="2" width="13.5546875" customWidth="1"/>
    <col min="3" max="3" width="10.33203125" bestFit="1" customWidth="1"/>
    <col min="4" max="4" width="18" bestFit="1" customWidth="1"/>
    <col min="5" max="5" width="59.6640625" bestFit="1" customWidth="1"/>
    <col min="6" max="8" width="24.33203125" bestFit="1" customWidth="1"/>
    <col min="9" max="9" width="14.109375" customWidth="1"/>
    <col min="10" max="10" width="27.109375" customWidth="1"/>
  </cols>
  <sheetData>
    <row r="1" spans="1:10" x14ac:dyDescent="0.3">
      <c r="A1" t="s">
        <v>0</v>
      </c>
      <c r="B1" t="s">
        <v>385</v>
      </c>
      <c r="C1" t="s">
        <v>1</v>
      </c>
      <c r="D1" t="s">
        <v>2</v>
      </c>
      <c r="E1" t="s">
        <v>3</v>
      </c>
      <c r="F1" t="s">
        <v>4</v>
      </c>
      <c r="G1" t="s">
        <v>5</v>
      </c>
      <c r="H1" t="s">
        <v>6</v>
      </c>
      <c r="I1" t="s">
        <v>7</v>
      </c>
      <c r="J1" t="s">
        <v>8</v>
      </c>
    </row>
    <row r="2" spans="1:10" x14ac:dyDescent="0.3">
      <c r="A2">
        <v>335982</v>
      </c>
      <c r="B2" t="s">
        <v>382</v>
      </c>
      <c r="C2" s="1">
        <v>39556</v>
      </c>
      <c r="D2" t="s">
        <v>9</v>
      </c>
      <c r="E2" t="s">
        <v>10</v>
      </c>
      <c r="F2" t="s">
        <v>11</v>
      </c>
      <c r="G2" t="s">
        <v>12</v>
      </c>
      <c r="H2" t="s">
        <v>11</v>
      </c>
      <c r="I2" t="s">
        <v>13</v>
      </c>
      <c r="J2" t="s">
        <v>12</v>
      </c>
    </row>
    <row r="3" spans="1:10" x14ac:dyDescent="0.3">
      <c r="A3">
        <v>335983</v>
      </c>
      <c r="B3" t="s">
        <v>382</v>
      </c>
      <c r="C3" s="1">
        <v>39557</v>
      </c>
      <c r="D3" t="s">
        <v>15</v>
      </c>
      <c r="E3" t="s">
        <v>16</v>
      </c>
      <c r="F3" t="s">
        <v>17</v>
      </c>
      <c r="G3" t="s">
        <v>18</v>
      </c>
      <c r="H3" t="s">
        <v>18</v>
      </c>
      <c r="I3" t="s">
        <v>19</v>
      </c>
      <c r="J3" t="s">
        <v>18</v>
      </c>
    </row>
    <row r="4" spans="1:10" x14ac:dyDescent="0.3">
      <c r="A4">
        <v>335984</v>
      </c>
      <c r="B4" t="s">
        <v>382</v>
      </c>
      <c r="C4" s="1">
        <v>39557</v>
      </c>
      <c r="D4" t="s">
        <v>20</v>
      </c>
      <c r="E4" t="s">
        <v>21</v>
      </c>
      <c r="F4" t="s">
        <v>22</v>
      </c>
      <c r="G4" t="s">
        <v>23</v>
      </c>
      <c r="H4" t="s">
        <v>23</v>
      </c>
      <c r="I4" t="s">
        <v>19</v>
      </c>
      <c r="J4" t="s">
        <v>22</v>
      </c>
    </row>
    <row r="5" spans="1:10" x14ac:dyDescent="0.3">
      <c r="A5">
        <v>335985</v>
      </c>
      <c r="B5" t="s">
        <v>382</v>
      </c>
      <c r="C5" s="1">
        <v>39558</v>
      </c>
      <c r="D5" t="s">
        <v>24</v>
      </c>
      <c r="E5" t="s">
        <v>25</v>
      </c>
      <c r="F5" t="s">
        <v>26</v>
      </c>
      <c r="G5" t="s">
        <v>11</v>
      </c>
      <c r="H5" t="s">
        <v>26</v>
      </c>
      <c r="I5" t="s">
        <v>19</v>
      </c>
      <c r="J5" t="s">
        <v>11</v>
      </c>
    </row>
    <row r="6" spans="1:10" x14ac:dyDescent="0.3">
      <c r="A6">
        <v>335986</v>
      </c>
      <c r="B6" t="s">
        <v>382</v>
      </c>
      <c r="C6" s="1">
        <v>39558</v>
      </c>
      <c r="D6" t="s">
        <v>27</v>
      </c>
      <c r="E6" t="s">
        <v>28</v>
      </c>
      <c r="F6" t="s">
        <v>12</v>
      </c>
      <c r="G6" t="s">
        <v>29</v>
      </c>
      <c r="H6" t="s">
        <v>29</v>
      </c>
      <c r="I6" t="s">
        <v>19</v>
      </c>
      <c r="J6" t="s">
        <v>12</v>
      </c>
    </row>
    <row r="7" spans="1:10" x14ac:dyDescent="0.3">
      <c r="A7">
        <v>335987</v>
      </c>
      <c r="B7" t="s">
        <v>382</v>
      </c>
      <c r="C7" s="1">
        <v>39559</v>
      </c>
      <c r="D7" t="s">
        <v>30</v>
      </c>
      <c r="E7" t="s">
        <v>31</v>
      </c>
      <c r="F7" t="s">
        <v>23</v>
      </c>
      <c r="G7" t="s">
        <v>17</v>
      </c>
      <c r="H7" t="s">
        <v>17</v>
      </c>
      <c r="I7" t="s">
        <v>19</v>
      </c>
      <c r="J7" t="s">
        <v>23</v>
      </c>
    </row>
    <row r="8" spans="1:10" x14ac:dyDescent="0.3">
      <c r="A8">
        <v>335988</v>
      </c>
      <c r="B8" t="s">
        <v>382</v>
      </c>
      <c r="C8" s="1">
        <v>39560</v>
      </c>
      <c r="D8" t="s">
        <v>32</v>
      </c>
      <c r="E8" t="s">
        <v>33</v>
      </c>
      <c r="F8" t="s">
        <v>29</v>
      </c>
      <c r="G8" t="s">
        <v>22</v>
      </c>
      <c r="H8" t="s">
        <v>29</v>
      </c>
      <c r="I8" t="s">
        <v>19</v>
      </c>
      <c r="J8" t="s">
        <v>22</v>
      </c>
    </row>
    <row r="9" spans="1:10" x14ac:dyDescent="0.3">
      <c r="A9">
        <v>335989</v>
      </c>
      <c r="B9" t="s">
        <v>382</v>
      </c>
      <c r="C9" s="1">
        <v>39561</v>
      </c>
      <c r="D9" t="s">
        <v>34</v>
      </c>
      <c r="E9" t="s">
        <v>35</v>
      </c>
      <c r="F9" t="s">
        <v>18</v>
      </c>
      <c r="G9" t="s">
        <v>26</v>
      </c>
      <c r="H9" t="s">
        <v>26</v>
      </c>
      <c r="I9" t="s">
        <v>13</v>
      </c>
      <c r="J9" t="s">
        <v>18</v>
      </c>
    </row>
    <row r="10" spans="1:10" x14ac:dyDescent="0.3">
      <c r="A10">
        <v>335990</v>
      </c>
      <c r="B10" t="s">
        <v>382</v>
      </c>
      <c r="C10" s="1">
        <v>39562</v>
      </c>
      <c r="D10" t="s">
        <v>36</v>
      </c>
      <c r="E10" t="s">
        <v>33</v>
      </c>
      <c r="F10" t="s">
        <v>29</v>
      </c>
      <c r="G10" t="s">
        <v>23</v>
      </c>
      <c r="H10" t="s">
        <v>23</v>
      </c>
      <c r="I10" t="s">
        <v>13</v>
      </c>
      <c r="J10" t="s">
        <v>23</v>
      </c>
    </row>
    <row r="11" spans="1:10" x14ac:dyDescent="0.3">
      <c r="A11">
        <v>335991</v>
      </c>
      <c r="B11" t="s">
        <v>382</v>
      </c>
      <c r="C11" s="1">
        <v>39563</v>
      </c>
      <c r="D11" t="s">
        <v>37</v>
      </c>
      <c r="E11" t="s">
        <v>16</v>
      </c>
      <c r="F11" t="s">
        <v>17</v>
      </c>
      <c r="G11" t="s">
        <v>26</v>
      </c>
      <c r="H11" t="s">
        <v>26</v>
      </c>
      <c r="I11" t="s">
        <v>13</v>
      </c>
      <c r="J11" t="s">
        <v>17</v>
      </c>
    </row>
    <row r="12" spans="1:10" x14ac:dyDescent="0.3">
      <c r="A12">
        <v>335992</v>
      </c>
      <c r="B12" t="s">
        <v>382</v>
      </c>
      <c r="C12" s="1">
        <v>39564</v>
      </c>
      <c r="D12" t="s">
        <v>30</v>
      </c>
      <c r="E12" t="s">
        <v>10</v>
      </c>
      <c r="F12" t="s">
        <v>11</v>
      </c>
      <c r="G12" t="s">
        <v>23</v>
      </c>
      <c r="H12" t="s">
        <v>23</v>
      </c>
      <c r="I12" t="s">
        <v>13</v>
      </c>
      <c r="J12" t="s">
        <v>23</v>
      </c>
    </row>
    <row r="13" spans="1:10" x14ac:dyDescent="0.3">
      <c r="A13">
        <v>335993</v>
      </c>
      <c r="B13" t="s">
        <v>382</v>
      </c>
      <c r="C13" s="1">
        <v>39564</v>
      </c>
      <c r="D13" t="s">
        <v>38</v>
      </c>
      <c r="E13" t="s">
        <v>35</v>
      </c>
      <c r="F13" t="s">
        <v>18</v>
      </c>
      <c r="G13" t="s">
        <v>12</v>
      </c>
      <c r="H13" t="s">
        <v>12</v>
      </c>
      <c r="I13" t="s">
        <v>19</v>
      </c>
      <c r="J13" t="s">
        <v>18</v>
      </c>
    </row>
    <row r="14" spans="1:10" x14ac:dyDescent="0.3">
      <c r="A14">
        <v>335994</v>
      </c>
      <c r="B14" t="s">
        <v>382</v>
      </c>
      <c r="C14" s="1">
        <v>39565</v>
      </c>
      <c r="D14" t="s">
        <v>39</v>
      </c>
      <c r="E14" t="s">
        <v>40</v>
      </c>
      <c r="F14" t="s">
        <v>26</v>
      </c>
      <c r="G14" t="s">
        <v>29</v>
      </c>
      <c r="H14" t="s">
        <v>29</v>
      </c>
      <c r="I14" t="s">
        <v>13</v>
      </c>
      <c r="J14" t="s">
        <v>29</v>
      </c>
    </row>
    <row r="15" spans="1:10" x14ac:dyDescent="0.3">
      <c r="A15">
        <v>335995</v>
      </c>
      <c r="B15" t="s">
        <v>382</v>
      </c>
      <c r="C15" s="1">
        <v>39565</v>
      </c>
      <c r="D15" t="s">
        <v>41</v>
      </c>
      <c r="E15" t="s">
        <v>16</v>
      </c>
      <c r="F15" t="s">
        <v>17</v>
      </c>
      <c r="G15" t="s">
        <v>22</v>
      </c>
      <c r="H15" t="s">
        <v>22</v>
      </c>
      <c r="I15" t="s">
        <v>19</v>
      </c>
      <c r="J15" t="s">
        <v>17</v>
      </c>
    </row>
    <row r="16" spans="1:10" x14ac:dyDescent="0.3">
      <c r="A16">
        <v>335996</v>
      </c>
      <c r="B16" t="s">
        <v>382</v>
      </c>
      <c r="C16" s="1">
        <v>39566</v>
      </c>
      <c r="D16" t="s">
        <v>42</v>
      </c>
      <c r="E16" t="s">
        <v>10</v>
      </c>
      <c r="F16" t="s">
        <v>11</v>
      </c>
      <c r="G16" t="s">
        <v>18</v>
      </c>
      <c r="H16" t="s">
        <v>18</v>
      </c>
      <c r="I16" t="s">
        <v>19</v>
      </c>
      <c r="J16" t="s">
        <v>18</v>
      </c>
    </row>
    <row r="17" spans="1:10" x14ac:dyDescent="0.3">
      <c r="A17">
        <v>335997</v>
      </c>
      <c r="B17" t="s">
        <v>382</v>
      </c>
      <c r="C17" s="1">
        <v>39567</v>
      </c>
      <c r="D17" t="s">
        <v>43</v>
      </c>
      <c r="E17" t="s">
        <v>28</v>
      </c>
      <c r="F17" t="s">
        <v>12</v>
      </c>
      <c r="G17" t="s">
        <v>26</v>
      </c>
      <c r="H17" t="s">
        <v>12</v>
      </c>
      <c r="I17" t="s">
        <v>19</v>
      </c>
      <c r="J17" t="s">
        <v>26</v>
      </c>
    </row>
    <row r="18" spans="1:10" x14ac:dyDescent="0.3">
      <c r="A18">
        <v>335998</v>
      </c>
      <c r="B18" t="s">
        <v>382</v>
      </c>
      <c r="C18" s="1">
        <v>39568</v>
      </c>
      <c r="D18" t="s">
        <v>44</v>
      </c>
      <c r="E18" t="s">
        <v>21</v>
      </c>
      <c r="F18" t="s">
        <v>22</v>
      </c>
      <c r="G18" t="s">
        <v>11</v>
      </c>
      <c r="H18" t="s">
        <v>11</v>
      </c>
      <c r="I18" t="s">
        <v>13</v>
      </c>
      <c r="J18" t="s">
        <v>22</v>
      </c>
    </row>
    <row r="19" spans="1:10" x14ac:dyDescent="0.3">
      <c r="A19">
        <v>335999</v>
      </c>
      <c r="B19" t="s">
        <v>382</v>
      </c>
      <c r="C19" s="1">
        <v>39569</v>
      </c>
      <c r="D19" t="s">
        <v>45</v>
      </c>
      <c r="E19" t="s">
        <v>33</v>
      </c>
      <c r="F19" t="s">
        <v>29</v>
      </c>
      <c r="G19" t="s">
        <v>17</v>
      </c>
      <c r="H19" t="s">
        <v>17</v>
      </c>
      <c r="I19" t="s">
        <v>13</v>
      </c>
      <c r="J19" t="s">
        <v>17</v>
      </c>
    </row>
    <row r="20" spans="1:10" x14ac:dyDescent="0.3">
      <c r="A20">
        <v>336000</v>
      </c>
      <c r="B20" t="s">
        <v>382</v>
      </c>
      <c r="C20" s="1">
        <v>39569</v>
      </c>
      <c r="D20" t="s">
        <v>46</v>
      </c>
      <c r="E20" t="s">
        <v>31</v>
      </c>
      <c r="F20" t="s">
        <v>23</v>
      </c>
      <c r="G20" t="s">
        <v>12</v>
      </c>
      <c r="H20" t="s">
        <v>23</v>
      </c>
      <c r="I20" t="s">
        <v>19</v>
      </c>
      <c r="J20" t="s">
        <v>23</v>
      </c>
    </row>
    <row r="21" spans="1:10" x14ac:dyDescent="0.3">
      <c r="A21">
        <v>336001</v>
      </c>
      <c r="B21" t="s">
        <v>382</v>
      </c>
      <c r="C21" s="1">
        <v>39570</v>
      </c>
      <c r="D21" t="s">
        <v>32</v>
      </c>
      <c r="E21" t="s">
        <v>35</v>
      </c>
      <c r="F21" t="s">
        <v>18</v>
      </c>
      <c r="G21" t="s">
        <v>22</v>
      </c>
      <c r="H21" t="s">
        <v>18</v>
      </c>
      <c r="I21" t="s">
        <v>19</v>
      </c>
      <c r="J21" t="s">
        <v>22</v>
      </c>
    </row>
    <row r="22" spans="1:10" x14ac:dyDescent="0.3">
      <c r="A22">
        <v>336003</v>
      </c>
      <c r="B22" t="s">
        <v>382</v>
      </c>
      <c r="C22" s="1">
        <v>39571</v>
      </c>
      <c r="D22" t="s">
        <v>47</v>
      </c>
      <c r="E22" t="s">
        <v>16</v>
      </c>
      <c r="F22" t="s">
        <v>17</v>
      </c>
      <c r="G22" t="s">
        <v>12</v>
      </c>
      <c r="H22" t="s">
        <v>17</v>
      </c>
      <c r="I22" t="s">
        <v>19</v>
      </c>
      <c r="J22" t="s">
        <v>17</v>
      </c>
    </row>
    <row r="23" spans="1:10" x14ac:dyDescent="0.3">
      <c r="A23">
        <v>336034</v>
      </c>
      <c r="B23" t="s">
        <v>382</v>
      </c>
      <c r="C23" s="1">
        <v>39571</v>
      </c>
      <c r="D23" t="s">
        <v>48</v>
      </c>
      <c r="E23" t="s">
        <v>10</v>
      </c>
      <c r="F23" t="s">
        <v>11</v>
      </c>
      <c r="G23" t="s">
        <v>29</v>
      </c>
      <c r="H23" t="s">
        <v>29</v>
      </c>
      <c r="I23" t="s">
        <v>13</v>
      </c>
      <c r="J23" t="s">
        <v>11</v>
      </c>
    </row>
    <row r="24" spans="1:10" x14ac:dyDescent="0.3">
      <c r="A24">
        <v>336004</v>
      </c>
      <c r="B24" t="s">
        <v>382</v>
      </c>
      <c r="C24" s="1">
        <v>39572</v>
      </c>
      <c r="D24" t="s">
        <v>49</v>
      </c>
      <c r="E24" t="s">
        <v>40</v>
      </c>
      <c r="F24" t="s">
        <v>26</v>
      </c>
      <c r="G24" t="s">
        <v>22</v>
      </c>
      <c r="H24" t="s">
        <v>22</v>
      </c>
      <c r="I24" t="s">
        <v>13</v>
      </c>
      <c r="J24" t="s">
        <v>26</v>
      </c>
    </row>
    <row r="25" spans="1:10" x14ac:dyDescent="0.3">
      <c r="A25">
        <v>336005</v>
      </c>
      <c r="B25" t="s">
        <v>382</v>
      </c>
      <c r="C25" s="1">
        <v>39572</v>
      </c>
      <c r="D25" t="s">
        <v>50</v>
      </c>
      <c r="E25" t="s">
        <v>31</v>
      </c>
      <c r="F25" t="s">
        <v>23</v>
      </c>
      <c r="G25" t="s">
        <v>18</v>
      </c>
      <c r="H25" t="s">
        <v>18</v>
      </c>
      <c r="I25" t="s">
        <v>19</v>
      </c>
      <c r="J25" t="s">
        <v>23</v>
      </c>
    </row>
    <row r="26" spans="1:10" x14ac:dyDescent="0.3">
      <c r="A26">
        <v>336006</v>
      </c>
      <c r="B26" t="s">
        <v>382</v>
      </c>
      <c r="C26" s="1">
        <v>39573</v>
      </c>
      <c r="D26" t="s">
        <v>51</v>
      </c>
      <c r="E26" t="s">
        <v>10</v>
      </c>
      <c r="F26" t="s">
        <v>11</v>
      </c>
      <c r="G26" t="s">
        <v>17</v>
      </c>
      <c r="H26" t="s">
        <v>17</v>
      </c>
      <c r="I26" t="s">
        <v>13</v>
      </c>
      <c r="J26" t="s">
        <v>17</v>
      </c>
    </row>
    <row r="27" spans="1:10" x14ac:dyDescent="0.3">
      <c r="A27">
        <v>336007</v>
      </c>
      <c r="B27" t="s">
        <v>382</v>
      </c>
      <c r="C27" s="1">
        <v>39574</v>
      </c>
      <c r="D27" t="s">
        <v>39</v>
      </c>
      <c r="E27" t="s">
        <v>35</v>
      </c>
      <c r="F27" t="s">
        <v>18</v>
      </c>
      <c r="G27" t="s">
        <v>29</v>
      </c>
      <c r="H27" t="s">
        <v>29</v>
      </c>
      <c r="I27" t="s">
        <v>13</v>
      </c>
      <c r="J27" t="s">
        <v>29</v>
      </c>
    </row>
    <row r="28" spans="1:10" x14ac:dyDescent="0.3">
      <c r="A28">
        <v>336008</v>
      </c>
      <c r="B28" t="s">
        <v>382</v>
      </c>
      <c r="C28" s="1">
        <v>39575</v>
      </c>
      <c r="D28" t="s">
        <v>52</v>
      </c>
      <c r="E28" t="s">
        <v>40</v>
      </c>
      <c r="F28" t="s">
        <v>26</v>
      </c>
      <c r="G28" t="s">
        <v>23</v>
      </c>
      <c r="H28" t="s">
        <v>26</v>
      </c>
      <c r="I28" t="s">
        <v>13</v>
      </c>
      <c r="J28" t="s">
        <v>26</v>
      </c>
    </row>
    <row r="29" spans="1:10" x14ac:dyDescent="0.3">
      <c r="A29">
        <v>336009</v>
      </c>
      <c r="B29" t="s">
        <v>382</v>
      </c>
      <c r="C29" s="1">
        <v>39576</v>
      </c>
      <c r="D29" t="s">
        <v>42</v>
      </c>
      <c r="E29" t="s">
        <v>21</v>
      </c>
      <c r="F29" t="s">
        <v>22</v>
      </c>
      <c r="G29" t="s">
        <v>18</v>
      </c>
      <c r="H29" t="s">
        <v>18</v>
      </c>
      <c r="I29" t="s">
        <v>13</v>
      </c>
      <c r="J29" t="s">
        <v>18</v>
      </c>
    </row>
    <row r="30" spans="1:10" x14ac:dyDescent="0.3">
      <c r="A30">
        <v>336010</v>
      </c>
      <c r="B30" t="s">
        <v>382</v>
      </c>
      <c r="C30" s="1">
        <v>39576</v>
      </c>
      <c r="D30" t="s">
        <v>53</v>
      </c>
      <c r="E30" t="s">
        <v>28</v>
      </c>
      <c r="F30" t="s">
        <v>12</v>
      </c>
      <c r="G30" t="s">
        <v>11</v>
      </c>
      <c r="H30" t="s">
        <v>12</v>
      </c>
      <c r="I30" t="s">
        <v>19</v>
      </c>
      <c r="J30" t="s">
        <v>12</v>
      </c>
    </row>
    <row r="31" spans="1:10" x14ac:dyDescent="0.3">
      <c r="A31">
        <v>336011</v>
      </c>
      <c r="B31" t="s">
        <v>382</v>
      </c>
      <c r="C31" s="1">
        <v>39577</v>
      </c>
      <c r="D31" t="s">
        <v>36</v>
      </c>
      <c r="E31" t="s">
        <v>31</v>
      </c>
      <c r="F31" t="s">
        <v>23</v>
      </c>
      <c r="G31" t="s">
        <v>29</v>
      </c>
      <c r="H31" t="s">
        <v>23</v>
      </c>
      <c r="I31" t="s">
        <v>13</v>
      </c>
      <c r="J31" t="s">
        <v>23</v>
      </c>
    </row>
    <row r="32" spans="1:10" x14ac:dyDescent="0.3">
      <c r="A32">
        <v>336013</v>
      </c>
      <c r="B32" t="s">
        <v>382</v>
      </c>
      <c r="C32" s="1">
        <v>39578</v>
      </c>
      <c r="D32" t="s">
        <v>54</v>
      </c>
      <c r="E32" t="s">
        <v>35</v>
      </c>
      <c r="F32" t="s">
        <v>18</v>
      </c>
      <c r="G32" t="s">
        <v>17</v>
      </c>
      <c r="H32" t="s">
        <v>17</v>
      </c>
      <c r="I32" t="s">
        <v>13</v>
      </c>
      <c r="J32" t="s">
        <v>18</v>
      </c>
    </row>
    <row r="33" spans="1:10" x14ac:dyDescent="0.3">
      <c r="A33">
        <v>336014</v>
      </c>
      <c r="B33" t="s">
        <v>382</v>
      </c>
      <c r="C33" s="1">
        <v>39579</v>
      </c>
      <c r="D33" t="s">
        <v>53</v>
      </c>
      <c r="E33" t="s">
        <v>33</v>
      </c>
      <c r="F33" t="s">
        <v>29</v>
      </c>
      <c r="G33" t="s">
        <v>12</v>
      </c>
      <c r="H33" t="s">
        <v>12</v>
      </c>
      <c r="I33" t="s">
        <v>19</v>
      </c>
      <c r="J33" t="s">
        <v>12</v>
      </c>
    </row>
    <row r="34" spans="1:10" x14ac:dyDescent="0.3">
      <c r="A34">
        <v>336015</v>
      </c>
      <c r="B34" t="s">
        <v>382</v>
      </c>
      <c r="C34" s="1">
        <v>39579</v>
      </c>
      <c r="D34" t="s">
        <v>30</v>
      </c>
      <c r="E34" t="s">
        <v>31</v>
      </c>
      <c r="F34" t="s">
        <v>23</v>
      </c>
      <c r="G34" t="s">
        <v>22</v>
      </c>
      <c r="H34" t="s">
        <v>23</v>
      </c>
      <c r="I34" t="s">
        <v>13</v>
      </c>
      <c r="J34" t="s">
        <v>23</v>
      </c>
    </row>
    <row r="35" spans="1:10" x14ac:dyDescent="0.3">
      <c r="A35">
        <v>336016</v>
      </c>
      <c r="B35" t="s">
        <v>382</v>
      </c>
      <c r="C35" s="1">
        <v>39580</v>
      </c>
      <c r="D35" t="s">
        <v>45</v>
      </c>
      <c r="E35" t="s">
        <v>16</v>
      </c>
      <c r="F35" t="s">
        <v>17</v>
      </c>
      <c r="G35" t="s">
        <v>11</v>
      </c>
      <c r="H35" t="s">
        <v>11</v>
      </c>
      <c r="I35" t="s">
        <v>19</v>
      </c>
      <c r="J35" t="s">
        <v>17</v>
      </c>
    </row>
    <row r="36" spans="1:10" x14ac:dyDescent="0.3">
      <c r="A36">
        <v>336017</v>
      </c>
      <c r="B36" t="s">
        <v>382</v>
      </c>
      <c r="C36" s="1">
        <v>39581</v>
      </c>
      <c r="D36" t="s">
        <v>55</v>
      </c>
      <c r="E36" t="s">
        <v>28</v>
      </c>
      <c r="F36" t="s">
        <v>12</v>
      </c>
      <c r="G36" t="s">
        <v>22</v>
      </c>
      <c r="H36" t="s">
        <v>12</v>
      </c>
      <c r="I36" t="s">
        <v>19</v>
      </c>
      <c r="J36" t="s">
        <v>12</v>
      </c>
    </row>
    <row r="37" spans="1:10" x14ac:dyDescent="0.3">
      <c r="A37">
        <v>336018</v>
      </c>
      <c r="B37" t="s">
        <v>382</v>
      </c>
      <c r="C37" s="1">
        <v>39582</v>
      </c>
      <c r="D37" t="s">
        <v>43</v>
      </c>
      <c r="E37" t="s">
        <v>25</v>
      </c>
      <c r="F37" t="s">
        <v>26</v>
      </c>
      <c r="G37" t="s">
        <v>18</v>
      </c>
      <c r="H37" t="s">
        <v>26</v>
      </c>
      <c r="I37" t="s">
        <v>13</v>
      </c>
      <c r="J37" t="s">
        <v>26</v>
      </c>
    </row>
    <row r="38" spans="1:10" x14ac:dyDescent="0.3">
      <c r="A38">
        <v>336020</v>
      </c>
      <c r="B38" t="s">
        <v>382</v>
      </c>
      <c r="C38" s="1">
        <v>39583</v>
      </c>
      <c r="D38" t="s">
        <v>56</v>
      </c>
      <c r="E38" t="s">
        <v>21</v>
      </c>
      <c r="F38" t="s">
        <v>22</v>
      </c>
      <c r="G38" t="s">
        <v>29</v>
      </c>
      <c r="H38" t="s">
        <v>29</v>
      </c>
      <c r="I38" t="s">
        <v>13</v>
      </c>
      <c r="J38" t="s">
        <v>22</v>
      </c>
    </row>
    <row r="39" spans="1:10" x14ac:dyDescent="0.3">
      <c r="A39">
        <v>336021</v>
      </c>
      <c r="B39" t="s">
        <v>382</v>
      </c>
      <c r="C39" s="1">
        <v>39584</v>
      </c>
      <c r="D39" t="s">
        <v>49</v>
      </c>
      <c r="E39" t="s">
        <v>25</v>
      </c>
      <c r="F39" t="s">
        <v>26</v>
      </c>
      <c r="G39" t="s">
        <v>12</v>
      </c>
      <c r="H39" t="s">
        <v>26</v>
      </c>
      <c r="I39" t="s">
        <v>13</v>
      </c>
      <c r="J39" t="s">
        <v>26</v>
      </c>
    </row>
    <row r="40" spans="1:10" x14ac:dyDescent="0.3">
      <c r="A40">
        <v>336022</v>
      </c>
      <c r="B40" t="s">
        <v>382</v>
      </c>
      <c r="C40" s="1">
        <v>39585</v>
      </c>
      <c r="D40" t="s">
        <v>57</v>
      </c>
      <c r="E40" t="s">
        <v>21</v>
      </c>
      <c r="F40" t="s">
        <v>22</v>
      </c>
      <c r="G40" t="s">
        <v>17</v>
      </c>
      <c r="H40" t="s">
        <v>22</v>
      </c>
      <c r="I40" t="s">
        <v>19</v>
      </c>
      <c r="J40" t="s">
        <v>17</v>
      </c>
    </row>
    <row r="41" spans="1:10" x14ac:dyDescent="0.3">
      <c r="A41">
        <v>336023</v>
      </c>
      <c r="B41" t="s">
        <v>382</v>
      </c>
      <c r="C41" s="1">
        <v>39585</v>
      </c>
      <c r="D41" t="s">
        <v>58</v>
      </c>
      <c r="E41" t="s">
        <v>31</v>
      </c>
      <c r="F41" t="s">
        <v>23</v>
      </c>
      <c r="G41" t="s">
        <v>11</v>
      </c>
      <c r="H41" t="s">
        <v>11</v>
      </c>
      <c r="I41" t="s">
        <v>13</v>
      </c>
      <c r="J41" t="s">
        <v>23</v>
      </c>
    </row>
    <row r="42" spans="1:10" x14ac:dyDescent="0.3">
      <c r="A42">
        <v>336024</v>
      </c>
      <c r="B42" t="s">
        <v>382</v>
      </c>
      <c r="C42" s="1">
        <v>39586</v>
      </c>
      <c r="D42" t="s">
        <v>59</v>
      </c>
      <c r="E42" t="s">
        <v>33</v>
      </c>
      <c r="F42" t="s">
        <v>29</v>
      </c>
      <c r="G42" t="s">
        <v>26</v>
      </c>
      <c r="H42" t="s">
        <v>29</v>
      </c>
      <c r="I42" t="s">
        <v>13</v>
      </c>
      <c r="J42" t="s">
        <v>26</v>
      </c>
    </row>
    <row r="43" spans="1:10" x14ac:dyDescent="0.3">
      <c r="A43">
        <v>336025</v>
      </c>
      <c r="B43" t="s">
        <v>382</v>
      </c>
      <c r="C43" s="1">
        <v>39586</v>
      </c>
      <c r="D43" t="s">
        <v>60</v>
      </c>
      <c r="E43" t="s">
        <v>28</v>
      </c>
      <c r="F43" t="s">
        <v>12</v>
      </c>
      <c r="G43" t="s">
        <v>18</v>
      </c>
      <c r="H43" t="s">
        <v>12</v>
      </c>
      <c r="I43" t="s">
        <v>19</v>
      </c>
      <c r="J43" t="s">
        <v>18</v>
      </c>
    </row>
    <row r="44" spans="1:10" x14ac:dyDescent="0.3">
      <c r="A44">
        <v>336026</v>
      </c>
      <c r="B44" t="s">
        <v>382</v>
      </c>
      <c r="C44" s="1">
        <v>39587</v>
      </c>
      <c r="D44" t="s">
        <v>61</v>
      </c>
      <c r="E44" t="s">
        <v>10</v>
      </c>
      <c r="F44" t="s">
        <v>11</v>
      </c>
      <c r="G44" t="s">
        <v>22</v>
      </c>
      <c r="H44" t="s">
        <v>22</v>
      </c>
      <c r="I44" t="s">
        <v>13</v>
      </c>
      <c r="J44" t="s">
        <v>22</v>
      </c>
    </row>
    <row r="45" spans="1:10" x14ac:dyDescent="0.3">
      <c r="A45">
        <v>336027</v>
      </c>
      <c r="B45" t="s">
        <v>382</v>
      </c>
      <c r="C45" s="1">
        <v>39588</v>
      </c>
      <c r="D45" t="s">
        <v>36</v>
      </c>
      <c r="E45" t="s">
        <v>28</v>
      </c>
      <c r="F45" t="s">
        <v>12</v>
      </c>
      <c r="G45" t="s">
        <v>23</v>
      </c>
      <c r="H45" t="s">
        <v>23</v>
      </c>
      <c r="I45" t="s">
        <v>13</v>
      </c>
      <c r="J45" t="s">
        <v>23</v>
      </c>
    </row>
    <row r="46" spans="1:10" x14ac:dyDescent="0.3">
      <c r="A46">
        <v>336028</v>
      </c>
      <c r="B46" t="s">
        <v>382</v>
      </c>
      <c r="C46" s="1">
        <v>39589</v>
      </c>
      <c r="D46" t="s">
        <v>45</v>
      </c>
      <c r="E46" t="s">
        <v>25</v>
      </c>
      <c r="F46" t="s">
        <v>26</v>
      </c>
      <c r="G46" t="s">
        <v>17</v>
      </c>
      <c r="H46" t="s">
        <v>26</v>
      </c>
      <c r="I46" t="s">
        <v>13</v>
      </c>
      <c r="J46" t="s">
        <v>17</v>
      </c>
    </row>
    <row r="47" spans="1:10" x14ac:dyDescent="0.3">
      <c r="A47">
        <v>336029</v>
      </c>
      <c r="B47" t="s">
        <v>382</v>
      </c>
      <c r="C47" s="1">
        <v>39589</v>
      </c>
      <c r="D47" t="s">
        <v>62</v>
      </c>
      <c r="E47" t="s">
        <v>35</v>
      </c>
      <c r="F47" t="s">
        <v>18</v>
      </c>
      <c r="G47" t="s">
        <v>11</v>
      </c>
      <c r="H47" t="s">
        <v>11</v>
      </c>
      <c r="I47" t="s">
        <v>19</v>
      </c>
      <c r="J47" t="s">
        <v>11</v>
      </c>
    </row>
    <row r="48" spans="1:10" x14ac:dyDescent="0.3">
      <c r="A48">
        <v>336031</v>
      </c>
      <c r="B48" t="s">
        <v>382</v>
      </c>
      <c r="C48" s="1">
        <v>39591</v>
      </c>
      <c r="D48" t="s">
        <v>45</v>
      </c>
      <c r="E48" t="s">
        <v>16</v>
      </c>
      <c r="F48" t="s">
        <v>17</v>
      </c>
      <c r="G48" t="s">
        <v>29</v>
      </c>
      <c r="H48" t="s">
        <v>17</v>
      </c>
      <c r="I48" t="s">
        <v>13</v>
      </c>
      <c r="J48" t="s">
        <v>17</v>
      </c>
    </row>
    <row r="49" spans="1:10" x14ac:dyDescent="0.3">
      <c r="A49">
        <v>336032</v>
      </c>
      <c r="B49" t="s">
        <v>382</v>
      </c>
      <c r="C49" s="1">
        <v>39592</v>
      </c>
      <c r="D49" t="s">
        <v>63</v>
      </c>
      <c r="E49" t="s">
        <v>21</v>
      </c>
      <c r="F49" t="s">
        <v>22</v>
      </c>
      <c r="G49" t="s">
        <v>26</v>
      </c>
      <c r="H49" t="s">
        <v>22</v>
      </c>
      <c r="I49" t="s">
        <v>13</v>
      </c>
      <c r="J49" t="s">
        <v>22</v>
      </c>
    </row>
    <row r="50" spans="1:10" x14ac:dyDescent="0.3">
      <c r="A50">
        <v>336033</v>
      </c>
      <c r="B50" t="s">
        <v>382</v>
      </c>
      <c r="C50" s="1">
        <v>39592</v>
      </c>
      <c r="D50" t="s">
        <v>64</v>
      </c>
      <c r="E50" t="s">
        <v>35</v>
      </c>
      <c r="F50" t="s">
        <v>18</v>
      </c>
      <c r="G50" t="s">
        <v>23</v>
      </c>
      <c r="H50" t="s">
        <v>23</v>
      </c>
      <c r="I50" t="s">
        <v>19</v>
      </c>
      <c r="J50" t="s">
        <v>23</v>
      </c>
    </row>
    <row r="51" spans="1:10" x14ac:dyDescent="0.3">
      <c r="A51">
        <v>336002</v>
      </c>
      <c r="B51" t="s">
        <v>382</v>
      </c>
      <c r="C51" s="1">
        <v>39593</v>
      </c>
      <c r="D51" t="s">
        <v>65</v>
      </c>
      <c r="E51" t="s">
        <v>33</v>
      </c>
      <c r="F51" t="s">
        <v>29</v>
      </c>
      <c r="G51" t="s">
        <v>11</v>
      </c>
      <c r="H51" t="s">
        <v>29</v>
      </c>
      <c r="I51" t="s">
        <v>19</v>
      </c>
      <c r="J51" t="s">
        <v>11</v>
      </c>
    </row>
    <row r="52" spans="1:10" x14ac:dyDescent="0.3">
      <c r="A52">
        <v>336035</v>
      </c>
      <c r="B52" t="s">
        <v>382</v>
      </c>
      <c r="C52" s="1">
        <v>39593</v>
      </c>
      <c r="D52" t="s">
        <v>66</v>
      </c>
      <c r="E52" t="s">
        <v>28</v>
      </c>
      <c r="F52" t="s">
        <v>12</v>
      </c>
      <c r="G52" t="s">
        <v>17</v>
      </c>
      <c r="H52" t="s">
        <v>17</v>
      </c>
      <c r="I52" t="s">
        <v>19</v>
      </c>
      <c r="J52" t="s">
        <v>12</v>
      </c>
    </row>
    <row r="53" spans="1:10" x14ac:dyDescent="0.3">
      <c r="A53">
        <v>336036</v>
      </c>
      <c r="B53" t="s">
        <v>382</v>
      </c>
      <c r="C53" s="1">
        <v>39594</v>
      </c>
      <c r="D53" t="s">
        <v>50</v>
      </c>
      <c r="E53" t="s">
        <v>31</v>
      </c>
      <c r="F53" t="s">
        <v>23</v>
      </c>
      <c r="G53" t="s">
        <v>26</v>
      </c>
      <c r="H53" t="s">
        <v>23</v>
      </c>
      <c r="I53" t="s">
        <v>13</v>
      </c>
      <c r="J53" t="s">
        <v>23</v>
      </c>
    </row>
    <row r="54" spans="1:10" x14ac:dyDescent="0.3">
      <c r="A54">
        <v>336037</v>
      </c>
      <c r="B54" t="s">
        <v>382</v>
      </c>
      <c r="C54" s="1">
        <v>39595</v>
      </c>
      <c r="D54" t="s">
        <v>67</v>
      </c>
      <c r="E54" t="s">
        <v>33</v>
      </c>
      <c r="F54" t="s">
        <v>29</v>
      </c>
      <c r="G54" t="s">
        <v>18</v>
      </c>
      <c r="H54" t="s">
        <v>29</v>
      </c>
      <c r="I54" t="s">
        <v>19</v>
      </c>
      <c r="J54" t="s">
        <v>18</v>
      </c>
    </row>
    <row r="55" spans="1:10" x14ac:dyDescent="0.3">
      <c r="A55">
        <v>336012</v>
      </c>
      <c r="B55" t="s">
        <v>382</v>
      </c>
      <c r="C55" s="1">
        <v>39596</v>
      </c>
      <c r="D55" t="s">
        <v>68</v>
      </c>
      <c r="E55" t="s">
        <v>10</v>
      </c>
      <c r="F55" t="s">
        <v>11</v>
      </c>
      <c r="G55" t="s">
        <v>26</v>
      </c>
      <c r="H55" t="s">
        <v>26</v>
      </c>
      <c r="I55" t="s">
        <v>13</v>
      </c>
      <c r="J55" t="s">
        <v>26</v>
      </c>
    </row>
    <row r="56" spans="1:10" x14ac:dyDescent="0.3">
      <c r="A56">
        <v>336019</v>
      </c>
      <c r="B56" t="s">
        <v>382</v>
      </c>
      <c r="C56" s="1">
        <v>39596</v>
      </c>
      <c r="D56" t="s">
        <v>45</v>
      </c>
      <c r="E56" t="s">
        <v>16</v>
      </c>
      <c r="F56" t="s">
        <v>17</v>
      </c>
      <c r="G56" t="s">
        <v>23</v>
      </c>
      <c r="H56" t="s">
        <v>23</v>
      </c>
      <c r="I56" t="s">
        <v>13</v>
      </c>
      <c r="J56" t="s">
        <v>17</v>
      </c>
    </row>
    <row r="57" spans="1:10" x14ac:dyDescent="0.3">
      <c r="A57">
        <v>336038</v>
      </c>
      <c r="B57" t="s">
        <v>382</v>
      </c>
      <c r="C57" s="1">
        <v>39598</v>
      </c>
      <c r="D57" t="s">
        <v>30</v>
      </c>
      <c r="E57" t="s">
        <v>25</v>
      </c>
      <c r="F57" t="s">
        <v>22</v>
      </c>
      <c r="G57" t="s">
        <v>23</v>
      </c>
      <c r="H57" t="s">
        <v>22</v>
      </c>
      <c r="I57" t="s">
        <v>13</v>
      </c>
      <c r="J57" t="s">
        <v>23</v>
      </c>
    </row>
    <row r="58" spans="1:10" x14ac:dyDescent="0.3">
      <c r="A58">
        <v>336039</v>
      </c>
      <c r="B58" t="s">
        <v>382</v>
      </c>
      <c r="C58" s="1">
        <v>39599</v>
      </c>
      <c r="D58" t="s">
        <v>60</v>
      </c>
      <c r="E58" t="s">
        <v>25</v>
      </c>
      <c r="F58" t="s">
        <v>18</v>
      </c>
      <c r="G58" t="s">
        <v>17</v>
      </c>
      <c r="H58" t="s">
        <v>17</v>
      </c>
      <c r="I58" t="s">
        <v>19</v>
      </c>
      <c r="J58" t="s">
        <v>18</v>
      </c>
    </row>
    <row r="59" spans="1:10" x14ac:dyDescent="0.3">
      <c r="A59">
        <v>336040</v>
      </c>
      <c r="B59" t="s">
        <v>382</v>
      </c>
      <c r="C59" s="1">
        <v>39600</v>
      </c>
      <c r="D59" t="s">
        <v>36</v>
      </c>
      <c r="E59" t="s">
        <v>40</v>
      </c>
      <c r="F59" t="s">
        <v>18</v>
      </c>
      <c r="G59" t="s">
        <v>23</v>
      </c>
      <c r="H59" t="s">
        <v>23</v>
      </c>
      <c r="I59" t="s">
        <v>13</v>
      </c>
      <c r="J59" t="s">
        <v>23</v>
      </c>
    </row>
    <row r="60" spans="1:10" x14ac:dyDescent="0.3">
      <c r="A60">
        <v>392181</v>
      </c>
      <c r="B60" t="s">
        <v>383</v>
      </c>
      <c r="C60" s="1">
        <v>39921</v>
      </c>
      <c r="D60" t="s">
        <v>69</v>
      </c>
      <c r="E60" t="s">
        <v>70</v>
      </c>
      <c r="F60" t="s">
        <v>18</v>
      </c>
      <c r="G60" t="s">
        <v>26</v>
      </c>
      <c r="H60" t="s">
        <v>18</v>
      </c>
      <c r="I60" t="s">
        <v>13</v>
      </c>
      <c r="J60" t="s">
        <v>26</v>
      </c>
    </row>
    <row r="61" spans="1:10" x14ac:dyDescent="0.3">
      <c r="A61">
        <v>392182</v>
      </c>
      <c r="B61" t="s">
        <v>383</v>
      </c>
      <c r="C61" s="1">
        <v>39921</v>
      </c>
      <c r="D61" t="s">
        <v>71</v>
      </c>
      <c r="E61" t="s">
        <v>70</v>
      </c>
      <c r="F61" t="s">
        <v>11</v>
      </c>
      <c r="G61" t="s">
        <v>23</v>
      </c>
      <c r="H61" t="s">
        <v>11</v>
      </c>
      <c r="I61" t="s">
        <v>19</v>
      </c>
      <c r="J61" t="s">
        <v>11</v>
      </c>
    </row>
    <row r="62" spans="1:10" x14ac:dyDescent="0.3">
      <c r="A62">
        <v>392183</v>
      </c>
      <c r="B62" t="s">
        <v>383</v>
      </c>
      <c r="C62" s="1">
        <v>39922</v>
      </c>
      <c r="D62" t="s">
        <v>72</v>
      </c>
      <c r="E62" t="s">
        <v>70</v>
      </c>
      <c r="F62" t="s">
        <v>22</v>
      </c>
      <c r="G62" t="s">
        <v>17</v>
      </c>
      <c r="H62" t="s">
        <v>22</v>
      </c>
      <c r="I62" t="s">
        <v>13</v>
      </c>
      <c r="J62" t="s">
        <v>22</v>
      </c>
    </row>
    <row r="63" spans="1:10" x14ac:dyDescent="0.3">
      <c r="A63">
        <v>392184</v>
      </c>
      <c r="B63" t="s">
        <v>383</v>
      </c>
      <c r="C63" s="1">
        <v>39922</v>
      </c>
      <c r="D63" t="s">
        <v>73</v>
      </c>
      <c r="E63" t="s">
        <v>70</v>
      </c>
      <c r="F63" t="s">
        <v>29</v>
      </c>
      <c r="G63" t="s">
        <v>12</v>
      </c>
      <c r="H63" t="s">
        <v>12</v>
      </c>
      <c r="I63" t="s">
        <v>19</v>
      </c>
      <c r="J63" t="s">
        <v>29</v>
      </c>
    </row>
    <row r="64" spans="1:10" x14ac:dyDescent="0.3">
      <c r="A64">
        <v>392185</v>
      </c>
      <c r="B64" t="s">
        <v>383</v>
      </c>
      <c r="C64" s="1">
        <v>39923</v>
      </c>
      <c r="D64" t="s">
        <v>74</v>
      </c>
      <c r="E64" t="s">
        <v>75</v>
      </c>
      <c r="F64" t="s">
        <v>11</v>
      </c>
      <c r="G64" t="s">
        <v>18</v>
      </c>
      <c r="H64" t="s">
        <v>18</v>
      </c>
      <c r="I64" t="s">
        <v>19</v>
      </c>
      <c r="J64" t="s">
        <v>18</v>
      </c>
    </row>
    <row r="65" spans="1:10" x14ac:dyDescent="0.3">
      <c r="A65">
        <v>392186</v>
      </c>
      <c r="B65" t="s">
        <v>383</v>
      </c>
      <c r="C65" s="1">
        <v>39924</v>
      </c>
      <c r="D65" t="s">
        <v>76</v>
      </c>
      <c r="E65" t="s">
        <v>77</v>
      </c>
      <c r="F65" t="s">
        <v>17</v>
      </c>
      <c r="G65" t="s">
        <v>12</v>
      </c>
      <c r="H65" t="s">
        <v>12</v>
      </c>
      <c r="I65" t="s">
        <v>13</v>
      </c>
      <c r="J65" t="s">
        <v>12</v>
      </c>
    </row>
    <row r="66" spans="1:10" x14ac:dyDescent="0.3">
      <c r="A66">
        <v>392188</v>
      </c>
      <c r="B66" t="s">
        <v>383</v>
      </c>
      <c r="C66" s="1">
        <v>39925</v>
      </c>
      <c r="D66" t="s">
        <v>39</v>
      </c>
      <c r="E66" t="s">
        <v>70</v>
      </c>
      <c r="F66" t="s">
        <v>11</v>
      </c>
      <c r="G66" t="s">
        <v>29</v>
      </c>
      <c r="H66" t="s">
        <v>29</v>
      </c>
      <c r="I66" t="s">
        <v>19</v>
      </c>
      <c r="J66" t="s">
        <v>29</v>
      </c>
    </row>
    <row r="67" spans="1:10" x14ac:dyDescent="0.3">
      <c r="A67">
        <v>392189</v>
      </c>
      <c r="B67" t="s">
        <v>383</v>
      </c>
      <c r="C67" s="1">
        <v>39926</v>
      </c>
      <c r="D67" t="s">
        <v>78</v>
      </c>
      <c r="E67" t="s">
        <v>77</v>
      </c>
      <c r="F67" t="s">
        <v>18</v>
      </c>
      <c r="G67" t="s">
        <v>22</v>
      </c>
      <c r="H67" t="s">
        <v>22</v>
      </c>
      <c r="I67" t="s">
        <v>19</v>
      </c>
      <c r="J67" t="s">
        <v>22</v>
      </c>
    </row>
    <row r="68" spans="1:10" x14ac:dyDescent="0.3">
      <c r="A68">
        <v>392190</v>
      </c>
      <c r="B68" t="s">
        <v>383</v>
      </c>
      <c r="C68" s="1">
        <v>39926</v>
      </c>
      <c r="D68" t="s">
        <v>36</v>
      </c>
      <c r="E68" t="s">
        <v>70</v>
      </c>
      <c r="F68" t="s">
        <v>12</v>
      </c>
      <c r="G68" t="s">
        <v>23</v>
      </c>
      <c r="H68" t="s">
        <v>12</v>
      </c>
      <c r="I68" t="s">
        <v>13</v>
      </c>
      <c r="J68" t="s">
        <v>23</v>
      </c>
    </row>
    <row r="69" spans="1:10" x14ac:dyDescent="0.3">
      <c r="A69">
        <v>392191</v>
      </c>
      <c r="B69" t="s">
        <v>383</v>
      </c>
      <c r="C69" s="1">
        <v>39927</v>
      </c>
      <c r="D69" t="s">
        <v>79</v>
      </c>
      <c r="E69" t="s">
        <v>77</v>
      </c>
      <c r="F69" t="s">
        <v>11</v>
      </c>
      <c r="G69" t="s">
        <v>17</v>
      </c>
      <c r="H69" t="s">
        <v>11</v>
      </c>
      <c r="I69" t="s">
        <v>19</v>
      </c>
      <c r="J69" t="s">
        <v>17</v>
      </c>
    </row>
    <row r="70" spans="1:10" x14ac:dyDescent="0.3">
      <c r="A70">
        <v>392192</v>
      </c>
      <c r="B70" t="s">
        <v>383</v>
      </c>
      <c r="C70" s="1">
        <v>39928</v>
      </c>
      <c r="D70" t="s">
        <v>80</v>
      </c>
      <c r="E70" t="s">
        <v>77</v>
      </c>
      <c r="F70" t="s">
        <v>29</v>
      </c>
      <c r="G70" t="s">
        <v>26</v>
      </c>
      <c r="H70" t="s">
        <v>29</v>
      </c>
      <c r="I70" t="s">
        <v>19</v>
      </c>
      <c r="J70" t="s">
        <v>29</v>
      </c>
    </row>
    <row r="71" spans="1:10" x14ac:dyDescent="0.3">
      <c r="A71">
        <v>392194</v>
      </c>
      <c r="B71" t="s">
        <v>383</v>
      </c>
      <c r="C71" s="1">
        <v>39929</v>
      </c>
      <c r="D71" t="s">
        <v>81</v>
      </c>
      <c r="E71" t="s">
        <v>75</v>
      </c>
      <c r="F71" t="s">
        <v>11</v>
      </c>
      <c r="G71" t="s">
        <v>22</v>
      </c>
      <c r="H71" t="s">
        <v>11</v>
      </c>
      <c r="I71" t="s">
        <v>19</v>
      </c>
      <c r="J71" t="s">
        <v>22</v>
      </c>
    </row>
    <row r="72" spans="1:10" x14ac:dyDescent="0.3">
      <c r="A72">
        <v>392195</v>
      </c>
      <c r="B72" t="s">
        <v>383</v>
      </c>
      <c r="C72" s="1">
        <v>39929</v>
      </c>
      <c r="D72" t="s">
        <v>37</v>
      </c>
      <c r="E72" t="s">
        <v>70</v>
      </c>
      <c r="F72" t="s">
        <v>17</v>
      </c>
      <c r="G72" t="s">
        <v>23</v>
      </c>
      <c r="H72" t="s">
        <v>17</v>
      </c>
      <c r="I72" t="s">
        <v>19</v>
      </c>
      <c r="J72" t="s">
        <v>17</v>
      </c>
    </row>
    <row r="73" spans="1:10" x14ac:dyDescent="0.3">
      <c r="A73">
        <v>392196</v>
      </c>
      <c r="B73" t="s">
        <v>383</v>
      </c>
      <c r="C73" s="1">
        <v>39930</v>
      </c>
      <c r="D73" t="s">
        <v>82</v>
      </c>
      <c r="E73" t="s">
        <v>77</v>
      </c>
      <c r="F73" t="s">
        <v>18</v>
      </c>
      <c r="G73" t="s">
        <v>29</v>
      </c>
      <c r="H73" t="s">
        <v>29</v>
      </c>
      <c r="I73" t="s">
        <v>13</v>
      </c>
      <c r="J73" t="s">
        <v>29</v>
      </c>
    </row>
    <row r="74" spans="1:10" x14ac:dyDescent="0.3">
      <c r="A74">
        <v>392197</v>
      </c>
      <c r="B74" t="s">
        <v>383</v>
      </c>
      <c r="C74" s="1">
        <v>39930</v>
      </c>
      <c r="D74" t="s">
        <v>69</v>
      </c>
      <c r="E74" t="s">
        <v>75</v>
      </c>
      <c r="F74" t="s">
        <v>12</v>
      </c>
      <c r="G74" t="s">
        <v>26</v>
      </c>
      <c r="H74" t="s">
        <v>26</v>
      </c>
      <c r="I74" t="s">
        <v>19</v>
      </c>
      <c r="J74" t="s">
        <v>26</v>
      </c>
    </row>
    <row r="75" spans="1:10" x14ac:dyDescent="0.3">
      <c r="A75">
        <v>392198</v>
      </c>
      <c r="B75" t="s">
        <v>383</v>
      </c>
      <c r="C75" s="1">
        <v>39931</v>
      </c>
      <c r="D75" t="s">
        <v>36</v>
      </c>
      <c r="E75" t="s">
        <v>83</v>
      </c>
      <c r="F75" t="s">
        <v>22</v>
      </c>
      <c r="G75" t="s">
        <v>23</v>
      </c>
      <c r="H75" t="s">
        <v>22</v>
      </c>
      <c r="I75" t="s">
        <v>19</v>
      </c>
      <c r="J75" t="s">
        <v>23</v>
      </c>
    </row>
    <row r="76" spans="1:10" x14ac:dyDescent="0.3">
      <c r="A76">
        <v>392199</v>
      </c>
      <c r="B76" t="s">
        <v>383</v>
      </c>
      <c r="C76" s="1">
        <v>39932</v>
      </c>
      <c r="D76" t="s">
        <v>24</v>
      </c>
      <c r="E76" t="s">
        <v>77</v>
      </c>
      <c r="F76" t="s">
        <v>11</v>
      </c>
      <c r="G76" t="s">
        <v>12</v>
      </c>
      <c r="H76" t="s">
        <v>12</v>
      </c>
      <c r="I76" t="s">
        <v>19</v>
      </c>
      <c r="J76" t="s">
        <v>11</v>
      </c>
    </row>
    <row r="77" spans="1:10" x14ac:dyDescent="0.3">
      <c r="A77">
        <v>392200</v>
      </c>
      <c r="B77" t="s">
        <v>383</v>
      </c>
      <c r="C77" s="1">
        <v>39932</v>
      </c>
      <c r="D77" t="s">
        <v>37</v>
      </c>
      <c r="E77" t="s">
        <v>77</v>
      </c>
      <c r="F77" t="s">
        <v>17</v>
      </c>
      <c r="G77" t="s">
        <v>26</v>
      </c>
      <c r="H77" t="s">
        <v>17</v>
      </c>
      <c r="I77" t="s">
        <v>19</v>
      </c>
      <c r="J77" t="s">
        <v>17</v>
      </c>
    </row>
    <row r="78" spans="1:10" x14ac:dyDescent="0.3">
      <c r="A78">
        <v>392201</v>
      </c>
      <c r="B78" t="s">
        <v>383</v>
      </c>
      <c r="C78" s="1">
        <v>39933</v>
      </c>
      <c r="D78" t="s">
        <v>84</v>
      </c>
      <c r="E78" t="s">
        <v>83</v>
      </c>
      <c r="F78" t="s">
        <v>29</v>
      </c>
      <c r="G78" t="s">
        <v>22</v>
      </c>
      <c r="H78" t="s">
        <v>22</v>
      </c>
      <c r="I78" t="s">
        <v>13</v>
      </c>
      <c r="J78" t="s">
        <v>22</v>
      </c>
    </row>
    <row r="79" spans="1:10" x14ac:dyDescent="0.3">
      <c r="A79">
        <v>392202</v>
      </c>
      <c r="B79" t="s">
        <v>383</v>
      </c>
      <c r="C79" s="1">
        <v>39933</v>
      </c>
      <c r="D79" t="s">
        <v>67</v>
      </c>
      <c r="E79" t="s">
        <v>83</v>
      </c>
      <c r="F79" t="s">
        <v>18</v>
      </c>
      <c r="G79" t="s">
        <v>23</v>
      </c>
      <c r="H79" t="s">
        <v>23</v>
      </c>
      <c r="I79" t="s">
        <v>13</v>
      </c>
      <c r="J79" t="s">
        <v>18</v>
      </c>
    </row>
    <row r="80" spans="1:10" x14ac:dyDescent="0.3">
      <c r="A80">
        <v>392203</v>
      </c>
      <c r="B80" t="s">
        <v>383</v>
      </c>
      <c r="C80" s="1">
        <v>39934</v>
      </c>
      <c r="D80" t="s">
        <v>85</v>
      </c>
      <c r="E80" t="s">
        <v>86</v>
      </c>
      <c r="F80" t="s">
        <v>12</v>
      </c>
      <c r="G80" t="s">
        <v>26</v>
      </c>
      <c r="H80" t="s">
        <v>26</v>
      </c>
      <c r="I80" t="s">
        <v>19</v>
      </c>
      <c r="J80" t="s">
        <v>26</v>
      </c>
    </row>
    <row r="81" spans="1:10" x14ac:dyDescent="0.3">
      <c r="A81">
        <v>392204</v>
      </c>
      <c r="B81" t="s">
        <v>383</v>
      </c>
      <c r="C81" s="1">
        <v>39934</v>
      </c>
      <c r="D81" t="s">
        <v>87</v>
      </c>
      <c r="E81" t="s">
        <v>77</v>
      </c>
      <c r="F81" t="s">
        <v>11</v>
      </c>
      <c r="G81" t="s">
        <v>17</v>
      </c>
      <c r="H81" t="s">
        <v>11</v>
      </c>
      <c r="I81" t="s">
        <v>19</v>
      </c>
      <c r="J81" t="s">
        <v>11</v>
      </c>
    </row>
    <row r="82" spans="1:10" x14ac:dyDescent="0.3">
      <c r="A82">
        <v>392205</v>
      </c>
      <c r="B82" t="s">
        <v>383</v>
      </c>
      <c r="C82" s="1">
        <v>39935</v>
      </c>
      <c r="D82" t="s">
        <v>36</v>
      </c>
      <c r="E82" t="s">
        <v>75</v>
      </c>
      <c r="F82" t="s">
        <v>29</v>
      </c>
      <c r="G82" t="s">
        <v>23</v>
      </c>
      <c r="H82" t="s">
        <v>29</v>
      </c>
      <c r="I82" t="s">
        <v>19</v>
      </c>
      <c r="J82" t="s">
        <v>23</v>
      </c>
    </row>
    <row r="83" spans="1:10" x14ac:dyDescent="0.3">
      <c r="A83">
        <v>392206</v>
      </c>
      <c r="B83" t="s">
        <v>383</v>
      </c>
      <c r="C83" s="1">
        <v>39935</v>
      </c>
      <c r="D83" t="s">
        <v>88</v>
      </c>
      <c r="E83" t="s">
        <v>89</v>
      </c>
      <c r="F83" t="s">
        <v>18</v>
      </c>
      <c r="G83" t="s">
        <v>22</v>
      </c>
      <c r="H83" t="s">
        <v>22</v>
      </c>
      <c r="I83" t="s">
        <v>13</v>
      </c>
      <c r="J83" t="s">
        <v>18</v>
      </c>
    </row>
    <row r="84" spans="1:10" x14ac:dyDescent="0.3">
      <c r="A84">
        <v>392207</v>
      </c>
      <c r="B84" t="s">
        <v>383</v>
      </c>
      <c r="C84" s="1">
        <v>39936</v>
      </c>
      <c r="D84" t="s">
        <v>57</v>
      </c>
      <c r="E84" t="s">
        <v>75</v>
      </c>
      <c r="F84" t="s">
        <v>17</v>
      </c>
      <c r="G84" t="s">
        <v>12</v>
      </c>
      <c r="H84" t="s">
        <v>12</v>
      </c>
      <c r="I84" t="s">
        <v>19</v>
      </c>
      <c r="J84" t="s">
        <v>17</v>
      </c>
    </row>
    <row r="85" spans="1:10" x14ac:dyDescent="0.3">
      <c r="A85">
        <v>392208</v>
      </c>
      <c r="B85" t="s">
        <v>383</v>
      </c>
      <c r="C85" s="1">
        <v>39936</v>
      </c>
      <c r="D85" t="s">
        <v>90</v>
      </c>
      <c r="E85" t="s">
        <v>89</v>
      </c>
      <c r="F85" t="s">
        <v>11</v>
      </c>
      <c r="G85" t="s">
        <v>26</v>
      </c>
      <c r="H85" t="s">
        <v>26</v>
      </c>
      <c r="I85" t="s">
        <v>19</v>
      </c>
      <c r="J85" t="s">
        <v>11</v>
      </c>
    </row>
    <row r="86" spans="1:10" x14ac:dyDescent="0.3">
      <c r="A86">
        <v>392209</v>
      </c>
      <c r="B86" t="s">
        <v>383</v>
      </c>
      <c r="C86" s="1">
        <v>39937</v>
      </c>
      <c r="D86" t="s">
        <v>42</v>
      </c>
      <c r="E86" t="s">
        <v>86</v>
      </c>
      <c r="F86" t="s">
        <v>18</v>
      </c>
      <c r="G86" t="s">
        <v>29</v>
      </c>
      <c r="H86" t="s">
        <v>18</v>
      </c>
      <c r="I86" t="s">
        <v>19</v>
      </c>
      <c r="J86" t="s">
        <v>18</v>
      </c>
    </row>
    <row r="87" spans="1:10" x14ac:dyDescent="0.3">
      <c r="A87">
        <v>392210</v>
      </c>
      <c r="B87" t="s">
        <v>383</v>
      </c>
      <c r="C87" s="1">
        <v>39938</v>
      </c>
      <c r="D87" t="s">
        <v>58</v>
      </c>
      <c r="E87" t="s">
        <v>77</v>
      </c>
      <c r="F87" t="s">
        <v>17</v>
      </c>
      <c r="G87" t="s">
        <v>23</v>
      </c>
      <c r="H87" t="s">
        <v>17</v>
      </c>
      <c r="I87" t="s">
        <v>13</v>
      </c>
      <c r="J87" t="s">
        <v>23</v>
      </c>
    </row>
    <row r="88" spans="1:10" x14ac:dyDescent="0.3">
      <c r="A88">
        <v>392211</v>
      </c>
      <c r="B88" t="s">
        <v>383</v>
      </c>
      <c r="C88" s="1">
        <v>39938</v>
      </c>
      <c r="D88" t="s">
        <v>91</v>
      </c>
      <c r="E88" t="s">
        <v>77</v>
      </c>
      <c r="F88" t="s">
        <v>22</v>
      </c>
      <c r="G88" t="s">
        <v>12</v>
      </c>
      <c r="H88" t="s">
        <v>12</v>
      </c>
      <c r="I88" t="s">
        <v>19</v>
      </c>
      <c r="J88" t="s">
        <v>22</v>
      </c>
    </row>
    <row r="89" spans="1:10" x14ac:dyDescent="0.3">
      <c r="A89">
        <v>392212</v>
      </c>
      <c r="B89" t="s">
        <v>383</v>
      </c>
      <c r="C89" s="1">
        <v>39939</v>
      </c>
      <c r="D89" t="s">
        <v>92</v>
      </c>
      <c r="E89" t="s">
        <v>83</v>
      </c>
      <c r="F89" t="s">
        <v>29</v>
      </c>
      <c r="G89" t="s">
        <v>26</v>
      </c>
      <c r="H89" t="s">
        <v>29</v>
      </c>
      <c r="I89" t="s">
        <v>19</v>
      </c>
      <c r="J89" t="s">
        <v>29</v>
      </c>
    </row>
    <row r="90" spans="1:10" x14ac:dyDescent="0.3">
      <c r="A90">
        <v>392213</v>
      </c>
      <c r="B90" t="s">
        <v>383</v>
      </c>
      <c r="C90" s="1">
        <v>39940</v>
      </c>
      <c r="D90" t="s">
        <v>93</v>
      </c>
      <c r="E90" t="s">
        <v>83</v>
      </c>
      <c r="F90" t="s">
        <v>11</v>
      </c>
      <c r="G90" t="s">
        <v>23</v>
      </c>
      <c r="H90" t="s">
        <v>23</v>
      </c>
      <c r="I90" t="s">
        <v>13</v>
      </c>
      <c r="J90" t="s">
        <v>23</v>
      </c>
    </row>
    <row r="91" spans="1:10" x14ac:dyDescent="0.3">
      <c r="A91">
        <v>392214</v>
      </c>
      <c r="B91" t="s">
        <v>383</v>
      </c>
      <c r="C91" s="1">
        <v>39940</v>
      </c>
      <c r="D91" t="s">
        <v>34</v>
      </c>
      <c r="E91" t="s">
        <v>83</v>
      </c>
      <c r="F91" t="s">
        <v>18</v>
      </c>
      <c r="G91" t="s">
        <v>17</v>
      </c>
      <c r="H91" t="s">
        <v>18</v>
      </c>
      <c r="I91" t="s">
        <v>19</v>
      </c>
      <c r="J91" t="s">
        <v>18</v>
      </c>
    </row>
    <row r="92" spans="1:10" x14ac:dyDescent="0.3">
      <c r="A92">
        <v>392215</v>
      </c>
      <c r="B92" t="s">
        <v>383</v>
      </c>
      <c r="C92" s="1">
        <v>39941</v>
      </c>
      <c r="D92" t="s">
        <v>52</v>
      </c>
      <c r="E92" t="s">
        <v>86</v>
      </c>
      <c r="F92" t="s">
        <v>22</v>
      </c>
      <c r="G92" t="s">
        <v>26</v>
      </c>
      <c r="H92" t="s">
        <v>26</v>
      </c>
      <c r="I92" t="s">
        <v>19</v>
      </c>
      <c r="J92" t="s">
        <v>22</v>
      </c>
    </row>
    <row r="93" spans="1:10" x14ac:dyDescent="0.3">
      <c r="A93">
        <v>392216</v>
      </c>
      <c r="B93" t="s">
        <v>383</v>
      </c>
      <c r="C93" s="1">
        <v>39942</v>
      </c>
      <c r="D93" t="s">
        <v>57</v>
      </c>
      <c r="E93" t="s">
        <v>94</v>
      </c>
      <c r="F93" t="s">
        <v>29</v>
      </c>
      <c r="G93" t="s">
        <v>17</v>
      </c>
      <c r="H93" t="s">
        <v>17</v>
      </c>
      <c r="I93" t="s">
        <v>13</v>
      </c>
      <c r="J93" t="s">
        <v>17</v>
      </c>
    </row>
    <row r="94" spans="1:10" x14ac:dyDescent="0.3">
      <c r="A94">
        <v>392217</v>
      </c>
      <c r="B94" t="s">
        <v>383</v>
      </c>
      <c r="C94" s="1">
        <v>39942</v>
      </c>
      <c r="D94" t="s">
        <v>95</v>
      </c>
      <c r="E94" t="s">
        <v>94</v>
      </c>
      <c r="F94" t="s">
        <v>18</v>
      </c>
      <c r="G94" t="s">
        <v>23</v>
      </c>
      <c r="H94" t="s">
        <v>23</v>
      </c>
      <c r="I94" t="s">
        <v>19</v>
      </c>
      <c r="J94" t="s">
        <v>18</v>
      </c>
    </row>
    <row r="95" spans="1:10" x14ac:dyDescent="0.3">
      <c r="A95">
        <v>392218</v>
      </c>
      <c r="B95" t="s">
        <v>383</v>
      </c>
      <c r="C95" s="1">
        <v>39943</v>
      </c>
      <c r="D95" t="s">
        <v>85</v>
      </c>
      <c r="E95" t="s">
        <v>75</v>
      </c>
      <c r="F95" t="s">
        <v>11</v>
      </c>
      <c r="G95" t="s">
        <v>26</v>
      </c>
      <c r="H95" t="s">
        <v>26</v>
      </c>
      <c r="I95" t="s">
        <v>19</v>
      </c>
      <c r="J95" t="s">
        <v>26</v>
      </c>
    </row>
    <row r="96" spans="1:10" x14ac:dyDescent="0.3">
      <c r="A96">
        <v>392219</v>
      </c>
      <c r="B96" t="s">
        <v>383</v>
      </c>
      <c r="C96" s="1">
        <v>39943</v>
      </c>
      <c r="D96" t="s">
        <v>56</v>
      </c>
      <c r="E96" t="s">
        <v>89</v>
      </c>
      <c r="F96" t="s">
        <v>22</v>
      </c>
      <c r="G96" t="s">
        <v>12</v>
      </c>
      <c r="H96" t="s">
        <v>22</v>
      </c>
      <c r="I96" t="s">
        <v>13</v>
      </c>
      <c r="J96" t="s">
        <v>22</v>
      </c>
    </row>
    <row r="97" spans="1:10" x14ac:dyDescent="0.3">
      <c r="A97">
        <v>392220</v>
      </c>
      <c r="B97" t="s">
        <v>383</v>
      </c>
      <c r="C97" s="1">
        <v>39944</v>
      </c>
      <c r="D97" t="s">
        <v>96</v>
      </c>
      <c r="E97" t="s">
        <v>94</v>
      </c>
      <c r="F97" t="s">
        <v>29</v>
      </c>
      <c r="G97" t="s">
        <v>23</v>
      </c>
      <c r="H97" t="s">
        <v>29</v>
      </c>
      <c r="I97" t="s">
        <v>19</v>
      </c>
      <c r="J97" t="s">
        <v>29</v>
      </c>
    </row>
    <row r="98" spans="1:10" x14ac:dyDescent="0.3">
      <c r="A98">
        <v>392221</v>
      </c>
      <c r="B98" t="s">
        <v>383</v>
      </c>
      <c r="C98" s="1">
        <v>39945</v>
      </c>
      <c r="D98" t="s">
        <v>97</v>
      </c>
      <c r="E98" t="s">
        <v>83</v>
      </c>
      <c r="F98" t="s">
        <v>11</v>
      </c>
      <c r="G98" t="s">
        <v>12</v>
      </c>
      <c r="H98" t="s">
        <v>11</v>
      </c>
      <c r="I98" t="s">
        <v>13</v>
      </c>
      <c r="J98" t="s">
        <v>11</v>
      </c>
    </row>
    <row r="99" spans="1:10" x14ac:dyDescent="0.3">
      <c r="A99">
        <v>392222</v>
      </c>
      <c r="B99" t="s">
        <v>383</v>
      </c>
      <c r="C99" s="1">
        <v>39945</v>
      </c>
      <c r="D99" t="s">
        <v>98</v>
      </c>
      <c r="E99" t="s">
        <v>83</v>
      </c>
      <c r="F99" t="s">
        <v>17</v>
      </c>
      <c r="G99" t="s">
        <v>26</v>
      </c>
      <c r="H99" t="s">
        <v>17</v>
      </c>
      <c r="I99" t="s">
        <v>19</v>
      </c>
      <c r="J99" t="s">
        <v>26</v>
      </c>
    </row>
    <row r="100" spans="1:10" x14ac:dyDescent="0.3">
      <c r="A100">
        <v>392223</v>
      </c>
      <c r="B100" t="s">
        <v>383</v>
      </c>
      <c r="C100" s="1">
        <v>39946</v>
      </c>
      <c r="D100" t="s">
        <v>99</v>
      </c>
      <c r="E100" t="s">
        <v>77</v>
      </c>
      <c r="F100" t="s">
        <v>29</v>
      </c>
      <c r="G100" t="s">
        <v>22</v>
      </c>
      <c r="H100" t="s">
        <v>29</v>
      </c>
      <c r="I100" t="s">
        <v>13</v>
      </c>
      <c r="J100" t="s">
        <v>22</v>
      </c>
    </row>
    <row r="101" spans="1:10" x14ac:dyDescent="0.3">
      <c r="A101">
        <v>392224</v>
      </c>
      <c r="B101" t="s">
        <v>383</v>
      </c>
      <c r="C101" s="1">
        <v>39947</v>
      </c>
      <c r="D101" t="s">
        <v>97</v>
      </c>
      <c r="E101" t="s">
        <v>77</v>
      </c>
      <c r="F101" t="s">
        <v>11</v>
      </c>
      <c r="G101" t="s">
        <v>18</v>
      </c>
      <c r="H101" t="s">
        <v>18</v>
      </c>
      <c r="I101" t="s">
        <v>19</v>
      </c>
      <c r="J101" t="s">
        <v>11</v>
      </c>
    </row>
    <row r="102" spans="1:10" x14ac:dyDescent="0.3">
      <c r="A102">
        <v>392225</v>
      </c>
      <c r="B102" t="s">
        <v>383</v>
      </c>
      <c r="C102" s="1">
        <v>39947</v>
      </c>
      <c r="D102" t="s">
        <v>100</v>
      </c>
      <c r="E102" t="s">
        <v>77</v>
      </c>
      <c r="F102" t="s">
        <v>26</v>
      </c>
      <c r="G102" t="s">
        <v>23</v>
      </c>
      <c r="H102" t="s">
        <v>23</v>
      </c>
      <c r="I102" t="s">
        <v>19</v>
      </c>
      <c r="J102" t="s">
        <v>23</v>
      </c>
    </row>
    <row r="103" spans="1:10" x14ac:dyDescent="0.3">
      <c r="A103">
        <v>392226</v>
      </c>
      <c r="B103" t="s">
        <v>383</v>
      </c>
      <c r="C103" s="1">
        <v>39948</v>
      </c>
      <c r="D103" t="s">
        <v>101</v>
      </c>
      <c r="E103" t="s">
        <v>102</v>
      </c>
      <c r="F103" t="s">
        <v>22</v>
      </c>
      <c r="G103" t="s">
        <v>17</v>
      </c>
      <c r="H103" t="s">
        <v>17</v>
      </c>
      <c r="I103" t="s">
        <v>13</v>
      </c>
      <c r="J103" t="s">
        <v>17</v>
      </c>
    </row>
    <row r="104" spans="1:10" x14ac:dyDescent="0.3">
      <c r="A104">
        <v>392227</v>
      </c>
      <c r="B104" t="s">
        <v>383</v>
      </c>
      <c r="C104" s="1">
        <v>39949</v>
      </c>
      <c r="D104" t="s">
        <v>34</v>
      </c>
      <c r="E104" t="s">
        <v>75</v>
      </c>
      <c r="F104" t="s">
        <v>18</v>
      </c>
      <c r="G104" t="s">
        <v>26</v>
      </c>
      <c r="H104" t="s">
        <v>26</v>
      </c>
      <c r="I104" t="s">
        <v>19</v>
      </c>
      <c r="J104" t="s">
        <v>18</v>
      </c>
    </row>
    <row r="105" spans="1:10" x14ac:dyDescent="0.3">
      <c r="A105">
        <v>392228</v>
      </c>
      <c r="B105" t="s">
        <v>383</v>
      </c>
      <c r="C105" s="1">
        <v>39949</v>
      </c>
      <c r="D105" t="s">
        <v>92</v>
      </c>
      <c r="E105" t="s">
        <v>89</v>
      </c>
      <c r="F105" t="s">
        <v>29</v>
      </c>
      <c r="G105" t="s">
        <v>12</v>
      </c>
      <c r="H105" t="s">
        <v>29</v>
      </c>
      <c r="I105" t="s">
        <v>13</v>
      </c>
      <c r="J105" t="s">
        <v>29</v>
      </c>
    </row>
    <row r="106" spans="1:10" x14ac:dyDescent="0.3">
      <c r="A106">
        <v>392229</v>
      </c>
      <c r="B106" t="s">
        <v>383</v>
      </c>
      <c r="C106" s="1">
        <v>39950</v>
      </c>
      <c r="D106" t="s">
        <v>87</v>
      </c>
      <c r="E106" t="s">
        <v>89</v>
      </c>
      <c r="F106" t="s">
        <v>29</v>
      </c>
      <c r="G106" t="s">
        <v>17</v>
      </c>
      <c r="H106" t="s">
        <v>29</v>
      </c>
      <c r="I106" t="s">
        <v>13</v>
      </c>
      <c r="J106" t="s">
        <v>17</v>
      </c>
    </row>
    <row r="107" spans="1:10" x14ac:dyDescent="0.3">
      <c r="A107">
        <v>392230</v>
      </c>
      <c r="B107" t="s">
        <v>383</v>
      </c>
      <c r="C107" s="1">
        <v>39950</v>
      </c>
      <c r="D107" t="s">
        <v>78</v>
      </c>
      <c r="E107" t="s">
        <v>102</v>
      </c>
      <c r="F107" t="s">
        <v>22</v>
      </c>
      <c r="G107" t="s">
        <v>23</v>
      </c>
      <c r="H107" t="s">
        <v>22</v>
      </c>
      <c r="I107" t="s">
        <v>19</v>
      </c>
      <c r="J107" t="s">
        <v>22</v>
      </c>
    </row>
    <row r="108" spans="1:10" x14ac:dyDescent="0.3">
      <c r="A108">
        <v>392231</v>
      </c>
      <c r="B108" t="s">
        <v>383</v>
      </c>
      <c r="C108" s="1">
        <v>39951</v>
      </c>
      <c r="D108" t="s">
        <v>103</v>
      </c>
      <c r="E108" t="s">
        <v>83</v>
      </c>
      <c r="F108" t="s">
        <v>18</v>
      </c>
      <c r="G108" t="s">
        <v>12</v>
      </c>
      <c r="H108" t="s">
        <v>18</v>
      </c>
      <c r="I108" t="s">
        <v>19</v>
      </c>
      <c r="J108" t="s">
        <v>12</v>
      </c>
    </row>
    <row r="109" spans="1:10" x14ac:dyDescent="0.3">
      <c r="A109">
        <v>392232</v>
      </c>
      <c r="B109" t="s">
        <v>383</v>
      </c>
      <c r="C109" s="1">
        <v>39952</v>
      </c>
      <c r="D109" t="s">
        <v>90</v>
      </c>
      <c r="E109" t="s">
        <v>89</v>
      </c>
      <c r="F109" t="s">
        <v>11</v>
      </c>
      <c r="G109" t="s">
        <v>22</v>
      </c>
      <c r="H109" t="s">
        <v>22</v>
      </c>
      <c r="I109" t="s">
        <v>19</v>
      </c>
      <c r="J109" t="s">
        <v>11</v>
      </c>
    </row>
    <row r="110" spans="1:10" x14ac:dyDescent="0.3">
      <c r="A110">
        <v>392233</v>
      </c>
      <c r="B110" t="s">
        <v>383</v>
      </c>
      <c r="C110" s="1">
        <v>39953</v>
      </c>
      <c r="D110" t="s">
        <v>104</v>
      </c>
      <c r="E110" t="s">
        <v>77</v>
      </c>
      <c r="F110" t="s">
        <v>12</v>
      </c>
      <c r="G110" t="s">
        <v>23</v>
      </c>
      <c r="H110" t="s">
        <v>12</v>
      </c>
      <c r="I110" t="s">
        <v>13</v>
      </c>
      <c r="J110" t="s">
        <v>12</v>
      </c>
    </row>
    <row r="111" spans="1:10" x14ac:dyDescent="0.3">
      <c r="A111">
        <v>392234</v>
      </c>
      <c r="B111" t="s">
        <v>383</v>
      </c>
      <c r="C111" s="1">
        <v>39953</v>
      </c>
      <c r="D111" t="s">
        <v>74</v>
      </c>
      <c r="E111" t="s">
        <v>77</v>
      </c>
      <c r="F111" t="s">
        <v>18</v>
      </c>
      <c r="G111" t="s">
        <v>17</v>
      </c>
      <c r="H111" t="s">
        <v>18</v>
      </c>
      <c r="I111" t="s">
        <v>19</v>
      </c>
      <c r="J111" t="s">
        <v>18</v>
      </c>
    </row>
    <row r="112" spans="1:10" x14ac:dyDescent="0.3">
      <c r="A112">
        <v>392235</v>
      </c>
      <c r="B112" t="s">
        <v>383</v>
      </c>
      <c r="C112" s="1">
        <v>39954</v>
      </c>
      <c r="D112" t="s">
        <v>32</v>
      </c>
      <c r="E112" t="s">
        <v>83</v>
      </c>
      <c r="F112" t="s">
        <v>22</v>
      </c>
      <c r="G112" t="s">
        <v>26</v>
      </c>
      <c r="H112" t="s">
        <v>22</v>
      </c>
      <c r="I112" t="s">
        <v>13</v>
      </c>
      <c r="J112" t="s">
        <v>22</v>
      </c>
    </row>
    <row r="113" spans="1:10" x14ac:dyDescent="0.3">
      <c r="A113">
        <v>392236</v>
      </c>
      <c r="B113" t="s">
        <v>383</v>
      </c>
      <c r="C113" s="1">
        <v>39954</v>
      </c>
      <c r="D113" t="s">
        <v>105</v>
      </c>
      <c r="E113" t="s">
        <v>83</v>
      </c>
      <c r="F113" t="s">
        <v>11</v>
      </c>
      <c r="G113" t="s">
        <v>29</v>
      </c>
      <c r="H113" t="s">
        <v>11</v>
      </c>
      <c r="I113" t="s">
        <v>19</v>
      </c>
      <c r="J113" t="s">
        <v>11</v>
      </c>
    </row>
    <row r="114" spans="1:10" x14ac:dyDescent="0.3">
      <c r="A114">
        <v>392237</v>
      </c>
      <c r="B114" t="s">
        <v>383</v>
      </c>
      <c r="C114" s="1">
        <v>39955</v>
      </c>
      <c r="D114" t="s">
        <v>39</v>
      </c>
      <c r="E114" t="s">
        <v>83</v>
      </c>
      <c r="F114" t="s">
        <v>22</v>
      </c>
      <c r="G114" t="s">
        <v>29</v>
      </c>
      <c r="H114" t="s">
        <v>29</v>
      </c>
      <c r="I114" t="s">
        <v>13</v>
      </c>
      <c r="J114" t="s">
        <v>29</v>
      </c>
    </row>
    <row r="115" spans="1:10" x14ac:dyDescent="0.3">
      <c r="A115">
        <v>392238</v>
      </c>
      <c r="B115" t="s">
        <v>383</v>
      </c>
      <c r="C115" s="1">
        <v>39956</v>
      </c>
      <c r="D115" t="s">
        <v>105</v>
      </c>
      <c r="E115" t="s">
        <v>89</v>
      </c>
      <c r="F115" t="s">
        <v>11</v>
      </c>
      <c r="G115" t="s">
        <v>18</v>
      </c>
      <c r="H115" t="s">
        <v>11</v>
      </c>
      <c r="I115" t="s">
        <v>13</v>
      </c>
      <c r="J115" t="s">
        <v>11</v>
      </c>
    </row>
    <row r="116" spans="1:10" x14ac:dyDescent="0.3">
      <c r="A116">
        <v>392239</v>
      </c>
      <c r="B116" t="s">
        <v>383</v>
      </c>
      <c r="C116" s="1">
        <v>39957</v>
      </c>
      <c r="D116" t="s">
        <v>62</v>
      </c>
      <c r="E116" t="s">
        <v>89</v>
      </c>
      <c r="F116" t="s">
        <v>11</v>
      </c>
      <c r="G116" t="s">
        <v>29</v>
      </c>
      <c r="H116" t="s">
        <v>11</v>
      </c>
      <c r="I116" t="s">
        <v>13</v>
      </c>
      <c r="J116" t="s">
        <v>29</v>
      </c>
    </row>
    <row r="117" spans="1:10" x14ac:dyDescent="0.3">
      <c r="A117">
        <v>419106</v>
      </c>
      <c r="B117" t="s">
        <v>386</v>
      </c>
      <c r="C117" s="1">
        <v>40249</v>
      </c>
      <c r="D117" t="s">
        <v>106</v>
      </c>
      <c r="E117" t="s">
        <v>40</v>
      </c>
      <c r="F117" t="s">
        <v>29</v>
      </c>
      <c r="G117" t="s">
        <v>12</v>
      </c>
      <c r="H117" t="s">
        <v>29</v>
      </c>
      <c r="I117" t="s">
        <v>13</v>
      </c>
      <c r="J117" t="s">
        <v>12</v>
      </c>
    </row>
    <row r="118" spans="1:10" x14ac:dyDescent="0.3">
      <c r="A118">
        <v>419107</v>
      </c>
      <c r="B118" t="s">
        <v>386</v>
      </c>
      <c r="C118" s="1">
        <v>40250</v>
      </c>
      <c r="D118" t="s">
        <v>36</v>
      </c>
      <c r="E118" t="s">
        <v>107</v>
      </c>
      <c r="F118" t="s">
        <v>26</v>
      </c>
      <c r="G118" t="s">
        <v>23</v>
      </c>
      <c r="H118" t="s">
        <v>26</v>
      </c>
      <c r="I118" t="s">
        <v>19</v>
      </c>
      <c r="J118" t="s">
        <v>26</v>
      </c>
    </row>
    <row r="119" spans="1:10" x14ac:dyDescent="0.3">
      <c r="A119">
        <v>419108</v>
      </c>
      <c r="B119" t="s">
        <v>386</v>
      </c>
      <c r="C119" s="1">
        <v>40250</v>
      </c>
      <c r="D119" t="s">
        <v>91</v>
      </c>
      <c r="E119" t="s">
        <v>16</v>
      </c>
      <c r="F119" t="s">
        <v>17</v>
      </c>
      <c r="G119" t="s">
        <v>22</v>
      </c>
      <c r="H119" t="s">
        <v>22</v>
      </c>
      <c r="I119" t="s">
        <v>13</v>
      </c>
      <c r="J119" t="s">
        <v>22</v>
      </c>
    </row>
    <row r="120" spans="1:10" x14ac:dyDescent="0.3">
      <c r="A120">
        <v>419109</v>
      </c>
      <c r="B120" t="s">
        <v>386</v>
      </c>
      <c r="C120" s="1">
        <v>40251</v>
      </c>
      <c r="D120" t="s">
        <v>108</v>
      </c>
      <c r="E120" t="s">
        <v>28</v>
      </c>
      <c r="F120" t="s">
        <v>12</v>
      </c>
      <c r="G120" t="s">
        <v>11</v>
      </c>
      <c r="H120" t="s">
        <v>12</v>
      </c>
      <c r="I120" t="s">
        <v>13</v>
      </c>
      <c r="J120" t="s">
        <v>12</v>
      </c>
    </row>
    <row r="121" spans="1:10" x14ac:dyDescent="0.3">
      <c r="A121">
        <v>419110</v>
      </c>
      <c r="B121" t="s">
        <v>386</v>
      </c>
      <c r="C121" s="1">
        <v>40251</v>
      </c>
      <c r="D121" t="s">
        <v>109</v>
      </c>
      <c r="E121" t="s">
        <v>35</v>
      </c>
      <c r="F121" t="s">
        <v>18</v>
      </c>
      <c r="G121" t="s">
        <v>29</v>
      </c>
      <c r="H121" t="s">
        <v>29</v>
      </c>
      <c r="I121" t="s">
        <v>19</v>
      </c>
      <c r="J121" t="s">
        <v>29</v>
      </c>
    </row>
    <row r="122" spans="1:10" x14ac:dyDescent="0.3">
      <c r="A122">
        <v>419111</v>
      </c>
      <c r="B122" t="s">
        <v>386</v>
      </c>
      <c r="C122" s="1">
        <v>40252</v>
      </c>
      <c r="D122" t="s">
        <v>32</v>
      </c>
      <c r="E122" t="s">
        <v>110</v>
      </c>
      <c r="F122" t="s">
        <v>23</v>
      </c>
      <c r="G122" t="s">
        <v>22</v>
      </c>
      <c r="H122" t="s">
        <v>22</v>
      </c>
      <c r="I122" t="s">
        <v>13</v>
      </c>
      <c r="J122" t="s">
        <v>22</v>
      </c>
    </row>
    <row r="123" spans="1:10" x14ac:dyDescent="0.3">
      <c r="A123">
        <v>419112</v>
      </c>
      <c r="B123" t="s">
        <v>386</v>
      </c>
      <c r="C123" s="1">
        <v>40253</v>
      </c>
      <c r="D123" t="s">
        <v>90</v>
      </c>
      <c r="E123" t="s">
        <v>10</v>
      </c>
      <c r="F123" t="s">
        <v>11</v>
      </c>
      <c r="G123" t="s">
        <v>17</v>
      </c>
      <c r="H123" t="s">
        <v>17</v>
      </c>
      <c r="I123" t="s">
        <v>19</v>
      </c>
      <c r="J123" t="s">
        <v>11</v>
      </c>
    </row>
    <row r="124" spans="1:10" x14ac:dyDescent="0.3">
      <c r="A124">
        <v>419113</v>
      </c>
      <c r="B124" t="s">
        <v>386</v>
      </c>
      <c r="C124" s="1">
        <v>40253</v>
      </c>
      <c r="D124" t="s">
        <v>42</v>
      </c>
      <c r="E124" t="s">
        <v>28</v>
      </c>
      <c r="F124" t="s">
        <v>12</v>
      </c>
      <c r="G124" t="s">
        <v>18</v>
      </c>
      <c r="H124" t="s">
        <v>18</v>
      </c>
      <c r="I124" t="s">
        <v>19</v>
      </c>
      <c r="J124" t="s">
        <v>18</v>
      </c>
    </row>
    <row r="125" spans="1:10" x14ac:dyDescent="0.3">
      <c r="A125">
        <v>419114</v>
      </c>
      <c r="B125" t="s">
        <v>386</v>
      </c>
      <c r="C125" s="1">
        <v>40254</v>
      </c>
      <c r="D125" t="s">
        <v>69</v>
      </c>
      <c r="E125" t="s">
        <v>21</v>
      </c>
      <c r="F125" t="s">
        <v>22</v>
      </c>
      <c r="G125" t="s">
        <v>26</v>
      </c>
      <c r="H125" t="s">
        <v>22</v>
      </c>
      <c r="I125" t="s">
        <v>13</v>
      </c>
      <c r="J125" t="s">
        <v>26</v>
      </c>
    </row>
    <row r="126" spans="1:10" x14ac:dyDescent="0.3">
      <c r="A126">
        <v>419115</v>
      </c>
      <c r="B126" t="s">
        <v>386</v>
      </c>
      <c r="C126" s="1">
        <v>40255</v>
      </c>
      <c r="D126" t="s">
        <v>90</v>
      </c>
      <c r="E126" t="s">
        <v>10</v>
      </c>
      <c r="F126" t="s">
        <v>11</v>
      </c>
      <c r="G126" t="s">
        <v>23</v>
      </c>
      <c r="H126" t="s">
        <v>11</v>
      </c>
      <c r="I126" t="s">
        <v>13</v>
      </c>
      <c r="J126" t="s">
        <v>11</v>
      </c>
    </row>
    <row r="127" spans="1:10" x14ac:dyDescent="0.3">
      <c r="A127">
        <v>419116</v>
      </c>
      <c r="B127" t="s">
        <v>386</v>
      </c>
      <c r="C127" s="1">
        <v>40256</v>
      </c>
      <c r="D127" t="s">
        <v>34</v>
      </c>
      <c r="E127" t="s">
        <v>21</v>
      </c>
      <c r="F127" t="s">
        <v>22</v>
      </c>
      <c r="G127" t="s">
        <v>18</v>
      </c>
      <c r="H127" t="s">
        <v>22</v>
      </c>
      <c r="I127" t="s">
        <v>19</v>
      </c>
      <c r="J127" t="s">
        <v>18</v>
      </c>
    </row>
    <row r="128" spans="1:10" x14ac:dyDescent="0.3">
      <c r="A128">
        <v>419117</v>
      </c>
      <c r="B128" t="s">
        <v>386</v>
      </c>
      <c r="C128" s="1">
        <v>40256</v>
      </c>
      <c r="D128" t="s">
        <v>111</v>
      </c>
      <c r="E128" t="s">
        <v>112</v>
      </c>
      <c r="F128" t="s">
        <v>29</v>
      </c>
      <c r="G128" t="s">
        <v>17</v>
      </c>
      <c r="H128" t="s">
        <v>17</v>
      </c>
      <c r="I128" t="s">
        <v>13</v>
      </c>
      <c r="J128" t="s">
        <v>29</v>
      </c>
    </row>
    <row r="129" spans="1:10" x14ac:dyDescent="0.3">
      <c r="A129">
        <v>419118</v>
      </c>
      <c r="B129" t="s">
        <v>386</v>
      </c>
      <c r="C129" s="1">
        <v>40257</v>
      </c>
      <c r="D129" t="s">
        <v>113</v>
      </c>
      <c r="E129" t="s">
        <v>110</v>
      </c>
      <c r="F129" t="s">
        <v>23</v>
      </c>
      <c r="G129" t="s">
        <v>12</v>
      </c>
      <c r="H129" t="s">
        <v>23</v>
      </c>
      <c r="I129" t="s">
        <v>19</v>
      </c>
      <c r="J129" t="s">
        <v>23</v>
      </c>
    </row>
    <row r="130" spans="1:10" x14ac:dyDescent="0.3">
      <c r="A130">
        <v>419119</v>
      </c>
      <c r="B130" t="s">
        <v>386</v>
      </c>
      <c r="C130" s="1">
        <v>40257</v>
      </c>
      <c r="D130" t="s">
        <v>90</v>
      </c>
      <c r="E130" t="s">
        <v>107</v>
      </c>
      <c r="F130" t="s">
        <v>26</v>
      </c>
      <c r="G130" t="s">
        <v>11</v>
      </c>
      <c r="H130" t="s">
        <v>26</v>
      </c>
      <c r="I130" t="s">
        <v>19</v>
      </c>
      <c r="J130" t="s">
        <v>11</v>
      </c>
    </row>
    <row r="131" spans="1:10" x14ac:dyDescent="0.3">
      <c r="A131">
        <v>419120</v>
      </c>
      <c r="B131" t="s">
        <v>386</v>
      </c>
      <c r="C131" s="1">
        <v>40258</v>
      </c>
      <c r="D131" t="s">
        <v>111</v>
      </c>
      <c r="E131" t="s">
        <v>112</v>
      </c>
      <c r="F131" t="s">
        <v>29</v>
      </c>
      <c r="G131" t="s">
        <v>22</v>
      </c>
      <c r="H131" t="s">
        <v>29</v>
      </c>
      <c r="I131" t="s">
        <v>19</v>
      </c>
      <c r="J131" t="s">
        <v>29</v>
      </c>
    </row>
    <row r="132" spans="1:10" x14ac:dyDescent="0.3">
      <c r="A132">
        <v>419121</v>
      </c>
      <c r="B132" t="s">
        <v>386</v>
      </c>
      <c r="C132" s="1">
        <v>40258</v>
      </c>
      <c r="D132" t="s">
        <v>114</v>
      </c>
      <c r="E132" t="s">
        <v>35</v>
      </c>
      <c r="F132" t="s">
        <v>18</v>
      </c>
      <c r="G132" t="s">
        <v>17</v>
      </c>
      <c r="H132" t="s">
        <v>18</v>
      </c>
      <c r="I132" t="s">
        <v>13</v>
      </c>
      <c r="J132" t="s">
        <v>17</v>
      </c>
    </row>
    <row r="133" spans="1:10" x14ac:dyDescent="0.3">
      <c r="A133">
        <v>419122</v>
      </c>
      <c r="B133" t="s">
        <v>386</v>
      </c>
      <c r="C133" s="1">
        <v>40259</v>
      </c>
      <c r="D133" t="s">
        <v>69</v>
      </c>
      <c r="E133" t="s">
        <v>107</v>
      </c>
      <c r="F133" t="s">
        <v>26</v>
      </c>
      <c r="G133" t="s">
        <v>12</v>
      </c>
      <c r="H133" t="s">
        <v>12</v>
      </c>
      <c r="I133" t="s">
        <v>19</v>
      </c>
      <c r="J133" t="s">
        <v>26</v>
      </c>
    </row>
    <row r="134" spans="1:10" x14ac:dyDescent="0.3">
      <c r="A134">
        <v>419123</v>
      </c>
      <c r="B134" t="s">
        <v>386</v>
      </c>
      <c r="C134" s="1">
        <v>40260</v>
      </c>
      <c r="D134" t="s">
        <v>115</v>
      </c>
      <c r="E134" t="s">
        <v>10</v>
      </c>
      <c r="F134" t="s">
        <v>11</v>
      </c>
      <c r="G134" t="s">
        <v>18</v>
      </c>
      <c r="H134" t="s">
        <v>18</v>
      </c>
      <c r="I134" t="s">
        <v>13</v>
      </c>
      <c r="J134" t="s">
        <v>11</v>
      </c>
    </row>
    <row r="135" spans="1:10" x14ac:dyDescent="0.3">
      <c r="A135">
        <v>419124</v>
      </c>
      <c r="B135" t="s">
        <v>386</v>
      </c>
      <c r="C135" s="1">
        <v>40261</v>
      </c>
      <c r="D135" t="s">
        <v>116</v>
      </c>
      <c r="E135" t="s">
        <v>16</v>
      </c>
      <c r="F135" t="s">
        <v>17</v>
      </c>
      <c r="G135" t="s">
        <v>23</v>
      </c>
      <c r="H135" t="s">
        <v>17</v>
      </c>
      <c r="I135" t="s">
        <v>13</v>
      </c>
      <c r="J135" t="s">
        <v>23</v>
      </c>
    </row>
    <row r="136" spans="1:10" x14ac:dyDescent="0.3">
      <c r="A136">
        <v>419125</v>
      </c>
      <c r="B136" t="s">
        <v>386</v>
      </c>
      <c r="C136" s="1">
        <v>40262</v>
      </c>
      <c r="D136" t="s">
        <v>69</v>
      </c>
      <c r="E136" t="s">
        <v>117</v>
      </c>
      <c r="F136" t="s">
        <v>18</v>
      </c>
      <c r="G136" t="s">
        <v>26</v>
      </c>
      <c r="H136" t="s">
        <v>26</v>
      </c>
      <c r="I136" t="s">
        <v>13</v>
      </c>
      <c r="J136" t="s">
        <v>26</v>
      </c>
    </row>
    <row r="137" spans="1:10" x14ac:dyDescent="0.3">
      <c r="A137">
        <v>419128</v>
      </c>
      <c r="B137" t="s">
        <v>386</v>
      </c>
      <c r="C137" s="1">
        <v>40262</v>
      </c>
      <c r="D137" t="s">
        <v>118</v>
      </c>
      <c r="E137" t="s">
        <v>10</v>
      </c>
      <c r="F137" t="s">
        <v>11</v>
      </c>
      <c r="G137" t="s">
        <v>22</v>
      </c>
      <c r="H137" t="s">
        <v>11</v>
      </c>
      <c r="I137" t="s">
        <v>13</v>
      </c>
      <c r="J137" t="s">
        <v>22</v>
      </c>
    </row>
    <row r="138" spans="1:10" x14ac:dyDescent="0.3">
      <c r="A138">
        <v>419126</v>
      </c>
      <c r="B138" t="s">
        <v>386</v>
      </c>
      <c r="C138" s="1">
        <v>40263</v>
      </c>
      <c r="D138" t="s">
        <v>36</v>
      </c>
      <c r="E138" t="s">
        <v>110</v>
      </c>
      <c r="F138" t="s">
        <v>23</v>
      </c>
      <c r="G138" t="s">
        <v>29</v>
      </c>
      <c r="H138" t="s">
        <v>29</v>
      </c>
      <c r="I138" t="s">
        <v>19</v>
      </c>
      <c r="J138" t="s">
        <v>23</v>
      </c>
    </row>
    <row r="139" spans="1:10" x14ac:dyDescent="0.3">
      <c r="A139">
        <v>419127</v>
      </c>
      <c r="B139" t="s">
        <v>386</v>
      </c>
      <c r="C139" s="1">
        <v>40264</v>
      </c>
      <c r="D139" t="s">
        <v>108</v>
      </c>
      <c r="E139" t="s">
        <v>16</v>
      </c>
      <c r="F139" t="s">
        <v>17</v>
      </c>
      <c r="G139" t="s">
        <v>12</v>
      </c>
      <c r="H139" t="s">
        <v>12</v>
      </c>
      <c r="I139" t="s">
        <v>19</v>
      </c>
      <c r="J139" t="s">
        <v>12</v>
      </c>
    </row>
    <row r="140" spans="1:10" x14ac:dyDescent="0.3">
      <c r="A140">
        <v>419129</v>
      </c>
      <c r="B140" t="s">
        <v>386</v>
      </c>
      <c r="C140" s="1">
        <v>40265</v>
      </c>
      <c r="D140" t="s">
        <v>119</v>
      </c>
      <c r="E140" t="s">
        <v>110</v>
      </c>
      <c r="F140" t="s">
        <v>23</v>
      </c>
      <c r="G140" t="s">
        <v>18</v>
      </c>
      <c r="H140" t="s">
        <v>23</v>
      </c>
      <c r="I140" t="s">
        <v>19</v>
      </c>
      <c r="J140" t="s">
        <v>23</v>
      </c>
    </row>
    <row r="141" spans="1:10" x14ac:dyDescent="0.3">
      <c r="A141">
        <v>419130</v>
      </c>
      <c r="B141" t="s">
        <v>386</v>
      </c>
      <c r="C141" s="1">
        <v>40265</v>
      </c>
      <c r="D141" t="s">
        <v>98</v>
      </c>
      <c r="E141" t="s">
        <v>40</v>
      </c>
      <c r="F141" t="s">
        <v>29</v>
      </c>
      <c r="G141" t="s">
        <v>26</v>
      </c>
      <c r="H141" t="s">
        <v>29</v>
      </c>
      <c r="I141" t="s">
        <v>13</v>
      </c>
      <c r="J141" t="s">
        <v>26</v>
      </c>
    </row>
    <row r="142" spans="1:10" x14ac:dyDescent="0.3">
      <c r="A142">
        <v>419131</v>
      </c>
      <c r="B142" t="s">
        <v>386</v>
      </c>
      <c r="C142" s="1">
        <v>40266</v>
      </c>
      <c r="D142" t="s">
        <v>120</v>
      </c>
      <c r="E142" t="s">
        <v>21</v>
      </c>
      <c r="F142" t="s">
        <v>22</v>
      </c>
      <c r="G142" t="s">
        <v>12</v>
      </c>
      <c r="H142" t="s">
        <v>22</v>
      </c>
      <c r="I142" t="s">
        <v>19</v>
      </c>
      <c r="J142" t="s">
        <v>22</v>
      </c>
    </row>
    <row r="143" spans="1:10" x14ac:dyDescent="0.3">
      <c r="A143">
        <v>419132</v>
      </c>
      <c r="B143" t="s">
        <v>386</v>
      </c>
      <c r="C143" s="1">
        <v>40267</v>
      </c>
      <c r="D143" t="s">
        <v>121</v>
      </c>
      <c r="E143" t="s">
        <v>107</v>
      </c>
      <c r="F143" t="s">
        <v>26</v>
      </c>
      <c r="G143" t="s">
        <v>17</v>
      </c>
      <c r="H143" t="s">
        <v>26</v>
      </c>
      <c r="I143" t="s">
        <v>13</v>
      </c>
      <c r="J143" t="s">
        <v>26</v>
      </c>
    </row>
    <row r="144" spans="1:10" x14ac:dyDescent="0.3">
      <c r="A144">
        <v>419133</v>
      </c>
      <c r="B144" t="s">
        <v>386</v>
      </c>
      <c r="C144" s="1">
        <v>40268</v>
      </c>
      <c r="D144" t="s">
        <v>122</v>
      </c>
      <c r="E144" t="s">
        <v>35</v>
      </c>
      <c r="F144" t="s">
        <v>18</v>
      </c>
      <c r="G144" t="s">
        <v>11</v>
      </c>
      <c r="H144" t="s">
        <v>11</v>
      </c>
      <c r="I144" t="s">
        <v>19</v>
      </c>
      <c r="J144" t="s">
        <v>18</v>
      </c>
    </row>
    <row r="145" spans="1:10" x14ac:dyDescent="0.3">
      <c r="A145">
        <v>419134</v>
      </c>
      <c r="B145" t="s">
        <v>386</v>
      </c>
      <c r="C145" s="1">
        <v>40268</v>
      </c>
      <c r="D145" t="s">
        <v>63</v>
      </c>
      <c r="E145" t="s">
        <v>21</v>
      </c>
      <c r="F145" t="s">
        <v>22</v>
      </c>
      <c r="G145" t="s">
        <v>23</v>
      </c>
      <c r="H145" t="s">
        <v>22</v>
      </c>
      <c r="I145" t="s">
        <v>19</v>
      </c>
      <c r="J145" t="s">
        <v>22</v>
      </c>
    </row>
    <row r="146" spans="1:10" x14ac:dyDescent="0.3">
      <c r="A146">
        <v>419135</v>
      </c>
      <c r="B146" t="s">
        <v>386</v>
      </c>
      <c r="C146" s="1">
        <v>40269</v>
      </c>
      <c r="D146" t="s">
        <v>53</v>
      </c>
      <c r="E146" t="s">
        <v>28</v>
      </c>
      <c r="F146" t="s">
        <v>12</v>
      </c>
      <c r="G146" t="s">
        <v>29</v>
      </c>
      <c r="H146" t="s">
        <v>12</v>
      </c>
      <c r="I146" t="s">
        <v>19</v>
      </c>
      <c r="J146" t="s">
        <v>12</v>
      </c>
    </row>
    <row r="147" spans="1:10" x14ac:dyDescent="0.3">
      <c r="A147">
        <v>419136</v>
      </c>
      <c r="B147" t="s">
        <v>386</v>
      </c>
      <c r="C147" s="1">
        <v>40270</v>
      </c>
      <c r="D147" t="s">
        <v>123</v>
      </c>
      <c r="E147" t="s">
        <v>16</v>
      </c>
      <c r="F147" t="s">
        <v>17</v>
      </c>
      <c r="G147" t="s">
        <v>11</v>
      </c>
      <c r="H147" t="s">
        <v>17</v>
      </c>
      <c r="I147" t="s">
        <v>19</v>
      </c>
      <c r="J147" t="s">
        <v>11</v>
      </c>
    </row>
    <row r="148" spans="1:10" x14ac:dyDescent="0.3">
      <c r="A148">
        <v>419137</v>
      </c>
      <c r="B148" t="s">
        <v>386</v>
      </c>
      <c r="C148" s="1">
        <v>40271</v>
      </c>
      <c r="D148" t="s">
        <v>122</v>
      </c>
      <c r="E148" t="s">
        <v>35</v>
      </c>
      <c r="F148" t="s">
        <v>18</v>
      </c>
      <c r="G148" t="s">
        <v>23</v>
      </c>
      <c r="H148" t="s">
        <v>18</v>
      </c>
      <c r="I148" t="s">
        <v>19</v>
      </c>
      <c r="J148" t="s">
        <v>18</v>
      </c>
    </row>
    <row r="149" spans="1:10" x14ac:dyDescent="0.3">
      <c r="A149">
        <v>419138</v>
      </c>
      <c r="B149" t="s">
        <v>386</v>
      </c>
      <c r="C149" s="1">
        <v>40271</v>
      </c>
      <c r="D149" t="s">
        <v>124</v>
      </c>
      <c r="E149" t="s">
        <v>107</v>
      </c>
      <c r="F149" t="s">
        <v>26</v>
      </c>
      <c r="G149" t="s">
        <v>29</v>
      </c>
      <c r="H149" t="s">
        <v>26</v>
      </c>
      <c r="I149" t="s">
        <v>19</v>
      </c>
      <c r="J149" t="s">
        <v>26</v>
      </c>
    </row>
    <row r="150" spans="1:10" x14ac:dyDescent="0.3">
      <c r="A150">
        <v>419139</v>
      </c>
      <c r="B150" t="s">
        <v>386</v>
      </c>
      <c r="C150" s="1">
        <v>40272</v>
      </c>
      <c r="D150" t="s">
        <v>57</v>
      </c>
      <c r="E150" t="s">
        <v>28</v>
      </c>
      <c r="F150" t="s">
        <v>12</v>
      </c>
      <c r="G150" t="s">
        <v>17</v>
      </c>
      <c r="H150" t="s">
        <v>12</v>
      </c>
      <c r="I150" t="s">
        <v>19</v>
      </c>
      <c r="J150" t="s">
        <v>17</v>
      </c>
    </row>
    <row r="151" spans="1:10" x14ac:dyDescent="0.3">
      <c r="A151">
        <v>419140</v>
      </c>
      <c r="B151" t="s">
        <v>386</v>
      </c>
      <c r="C151" s="1">
        <v>40272</v>
      </c>
      <c r="D151" t="s">
        <v>125</v>
      </c>
      <c r="E151" t="s">
        <v>21</v>
      </c>
      <c r="F151" t="s">
        <v>22</v>
      </c>
      <c r="G151" t="s">
        <v>11</v>
      </c>
      <c r="H151" t="s">
        <v>22</v>
      </c>
      <c r="I151" t="s">
        <v>19</v>
      </c>
      <c r="J151" t="s">
        <v>22</v>
      </c>
    </row>
    <row r="152" spans="1:10" x14ac:dyDescent="0.3">
      <c r="A152">
        <v>419141</v>
      </c>
      <c r="B152" t="s">
        <v>386</v>
      </c>
      <c r="C152" s="1">
        <v>40273</v>
      </c>
      <c r="D152" t="s">
        <v>100</v>
      </c>
      <c r="E152" t="s">
        <v>126</v>
      </c>
      <c r="F152" t="s">
        <v>29</v>
      </c>
      <c r="G152" t="s">
        <v>23</v>
      </c>
      <c r="H152" t="s">
        <v>23</v>
      </c>
      <c r="I152" t="s">
        <v>19</v>
      </c>
      <c r="J152" t="s">
        <v>23</v>
      </c>
    </row>
    <row r="153" spans="1:10" x14ac:dyDescent="0.3">
      <c r="A153">
        <v>419142</v>
      </c>
      <c r="B153" t="s">
        <v>386</v>
      </c>
      <c r="C153" s="1">
        <v>40274</v>
      </c>
      <c r="D153" t="s">
        <v>67</v>
      </c>
      <c r="E153" t="s">
        <v>35</v>
      </c>
      <c r="F153" t="s">
        <v>18</v>
      </c>
      <c r="G153" t="s">
        <v>26</v>
      </c>
      <c r="H153" t="s">
        <v>18</v>
      </c>
      <c r="I153" t="s">
        <v>19</v>
      </c>
      <c r="J153" t="s">
        <v>18</v>
      </c>
    </row>
    <row r="154" spans="1:10" x14ac:dyDescent="0.3">
      <c r="A154">
        <v>419143</v>
      </c>
      <c r="B154" t="s">
        <v>386</v>
      </c>
      <c r="C154" s="1">
        <v>40275</v>
      </c>
      <c r="D154" t="s">
        <v>127</v>
      </c>
      <c r="E154" t="s">
        <v>31</v>
      </c>
      <c r="F154" t="s">
        <v>23</v>
      </c>
      <c r="G154" t="s">
        <v>17</v>
      </c>
      <c r="H154" t="s">
        <v>17</v>
      </c>
      <c r="I154" t="s">
        <v>19</v>
      </c>
      <c r="J154" t="s">
        <v>23</v>
      </c>
    </row>
    <row r="155" spans="1:10" x14ac:dyDescent="0.3">
      <c r="A155">
        <v>419144</v>
      </c>
      <c r="B155" t="s">
        <v>386</v>
      </c>
      <c r="C155" s="1">
        <v>40275</v>
      </c>
      <c r="D155" t="s">
        <v>53</v>
      </c>
      <c r="E155" t="s">
        <v>28</v>
      </c>
      <c r="F155" t="s">
        <v>12</v>
      </c>
      <c r="G155" t="s">
        <v>22</v>
      </c>
      <c r="H155" t="s">
        <v>12</v>
      </c>
      <c r="I155" t="s">
        <v>19</v>
      </c>
      <c r="J155" t="s">
        <v>12</v>
      </c>
    </row>
    <row r="156" spans="1:10" x14ac:dyDescent="0.3">
      <c r="A156">
        <v>419145</v>
      </c>
      <c r="B156" t="s">
        <v>386</v>
      </c>
      <c r="C156" s="1">
        <v>40276</v>
      </c>
      <c r="D156" t="s">
        <v>128</v>
      </c>
      <c r="E156" t="s">
        <v>10</v>
      </c>
      <c r="F156" t="s">
        <v>11</v>
      </c>
      <c r="G156" t="s">
        <v>29</v>
      </c>
      <c r="H156" t="s">
        <v>29</v>
      </c>
      <c r="I156" t="s">
        <v>13</v>
      </c>
      <c r="J156" t="s">
        <v>29</v>
      </c>
    </row>
    <row r="157" spans="1:10" x14ac:dyDescent="0.3">
      <c r="A157">
        <v>419146</v>
      </c>
      <c r="B157" t="s">
        <v>386</v>
      </c>
      <c r="C157" s="1">
        <v>40277</v>
      </c>
      <c r="D157" t="s">
        <v>37</v>
      </c>
      <c r="E157" t="s">
        <v>16</v>
      </c>
      <c r="F157" t="s">
        <v>17</v>
      </c>
      <c r="G157" t="s">
        <v>26</v>
      </c>
      <c r="H157" t="s">
        <v>26</v>
      </c>
      <c r="I157" t="s">
        <v>19</v>
      </c>
      <c r="J157" t="s">
        <v>17</v>
      </c>
    </row>
    <row r="158" spans="1:10" x14ac:dyDescent="0.3">
      <c r="A158">
        <v>419147</v>
      </c>
      <c r="B158" t="s">
        <v>386</v>
      </c>
      <c r="C158" s="1">
        <v>40278</v>
      </c>
      <c r="D158" t="s">
        <v>129</v>
      </c>
      <c r="E158" t="s">
        <v>126</v>
      </c>
      <c r="F158" t="s">
        <v>29</v>
      </c>
      <c r="G158" t="s">
        <v>18</v>
      </c>
      <c r="H158" t="s">
        <v>18</v>
      </c>
      <c r="I158" t="s">
        <v>19</v>
      </c>
      <c r="J158" t="s">
        <v>29</v>
      </c>
    </row>
    <row r="159" spans="1:10" x14ac:dyDescent="0.3">
      <c r="A159">
        <v>419148</v>
      </c>
      <c r="B159" t="s">
        <v>386</v>
      </c>
      <c r="C159" s="1">
        <v>40278</v>
      </c>
      <c r="D159" t="s">
        <v>65</v>
      </c>
      <c r="E159" t="s">
        <v>10</v>
      </c>
      <c r="F159" t="s">
        <v>11</v>
      </c>
      <c r="G159" t="s">
        <v>12</v>
      </c>
      <c r="H159" t="s">
        <v>11</v>
      </c>
      <c r="I159" t="s">
        <v>13</v>
      </c>
      <c r="J159" t="s">
        <v>11</v>
      </c>
    </row>
    <row r="160" spans="1:10" x14ac:dyDescent="0.3">
      <c r="A160">
        <v>419149</v>
      </c>
      <c r="B160" t="s">
        <v>386</v>
      </c>
      <c r="C160" s="1">
        <v>40279</v>
      </c>
      <c r="D160" t="s">
        <v>130</v>
      </c>
      <c r="E160" t="s">
        <v>21</v>
      </c>
      <c r="F160" t="s">
        <v>22</v>
      </c>
      <c r="G160" t="s">
        <v>17</v>
      </c>
      <c r="H160" t="s">
        <v>22</v>
      </c>
      <c r="I160" t="s">
        <v>19</v>
      </c>
      <c r="J160" t="s">
        <v>17</v>
      </c>
    </row>
    <row r="161" spans="1:10" x14ac:dyDescent="0.3">
      <c r="A161">
        <v>419150</v>
      </c>
      <c r="B161" t="s">
        <v>386</v>
      </c>
      <c r="C161" s="1">
        <v>40279</v>
      </c>
      <c r="D161" t="s">
        <v>69</v>
      </c>
      <c r="E161" t="s">
        <v>31</v>
      </c>
      <c r="F161" t="s">
        <v>23</v>
      </c>
      <c r="G161" t="s">
        <v>26</v>
      </c>
      <c r="H161" t="s">
        <v>23</v>
      </c>
      <c r="I161" t="s">
        <v>13</v>
      </c>
      <c r="J161" t="s">
        <v>26</v>
      </c>
    </row>
    <row r="162" spans="1:10" x14ac:dyDescent="0.3">
      <c r="A162">
        <v>419151</v>
      </c>
      <c r="B162" t="s">
        <v>386</v>
      </c>
      <c r="C162" s="1">
        <v>40280</v>
      </c>
      <c r="D162" t="s">
        <v>131</v>
      </c>
      <c r="E162" t="s">
        <v>126</v>
      </c>
      <c r="F162" t="s">
        <v>29</v>
      </c>
      <c r="G162" t="s">
        <v>11</v>
      </c>
      <c r="H162" t="s">
        <v>11</v>
      </c>
      <c r="I162" t="s">
        <v>13</v>
      </c>
      <c r="J162" t="s">
        <v>29</v>
      </c>
    </row>
    <row r="163" spans="1:10" x14ac:dyDescent="0.3">
      <c r="A163">
        <v>419152</v>
      </c>
      <c r="B163" t="s">
        <v>386</v>
      </c>
      <c r="C163" s="1">
        <v>40281</v>
      </c>
      <c r="D163" t="s">
        <v>132</v>
      </c>
      <c r="E163" t="s">
        <v>107</v>
      </c>
      <c r="F163" t="s">
        <v>26</v>
      </c>
      <c r="G163" t="s">
        <v>22</v>
      </c>
      <c r="H163" t="s">
        <v>26</v>
      </c>
      <c r="I163" t="s">
        <v>19</v>
      </c>
      <c r="J163" t="s">
        <v>26</v>
      </c>
    </row>
    <row r="164" spans="1:10" x14ac:dyDescent="0.3">
      <c r="A164">
        <v>419153</v>
      </c>
      <c r="B164" t="s">
        <v>386</v>
      </c>
      <c r="C164" s="1">
        <v>40281</v>
      </c>
      <c r="D164" t="s">
        <v>133</v>
      </c>
      <c r="E164" t="s">
        <v>35</v>
      </c>
      <c r="F164" t="s">
        <v>18</v>
      </c>
      <c r="G164" t="s">
        <v>12</v>
      </c>
      <c r="H164" t="s">
        <v>12</v>
      </c>
      <c r="I164" t="s">
        <v>19</v>
      </c>
      <c r="J164" t="s">
        <v>18</v>
      </c>
    </row>
    <row r="165" spans="1:10" x14ac:dyDescent="0.3">
      <c r="A165">
        <v>419154</v>
      </c>
      <c r="B165" t="s">
        <v>386</v>
      </c>
      <c r="C165" s="1">
        <v>40282</v>
      </c>
      <c r="D165" t="s">
        <v>123</v>
      </c>
      <c r="E165" t="s">
        <v>31</v>
      </c>
      <c r="F165" t="s">
        <v>23</v>
      </c>
      <c r="G165" t="s">
        <v>11</v>
      </c>
      <c r="H165" t="s">
        <v>23</v>
      </c>
      <c r="I165" t="s">
        <v>19</v>
      </c>
      <c r="J165" t="s">
        <v>11</v>
      </c>
    </row>
    <row r="166" spans="1:10" x14ac:dyDescent="0.3">
      <c r="A166">
        <v>419155</v>
      </c>
      <c r="B166" t="s">
        <v>386</v>
      </c>
      <c r="C166" s="1">
        <v>40283</v>
      </c>
      <c r="D166" t="s">
        <v>91</v>
      </c>
      <c r="E166" t="s">
        <v>35</v>
      </c>
      <c r="F166" t="s">
        <v>18</v>
      </c>
      <c r="G166" t="s">
        <v>22</v>
      </c>
      <c r="H166" t="s">
        <v>18</v>
      </c>
      <c r="I166" t="s">
        <v>19</v>
      </c>
      <c r="J166" t="s">
        <v>22</v>
      </c>
    </row>
    <row r="167" spans="1:10" x14ac:dyDescent="0.3">
      <c r="A167">
        <v>419156</v>
      </c>
      <c r="B167" t="s">
        <v>386</v>
      </c>
      <c r="C167" s="1">
        <v>40284</v>
      </c>
      <c r="D167" t="s">
        <v>92</v>
      </c>
      <c r="E167" t="s">
        <v>134</v>
      </c>
      <c r="F167" t="s">
        <v>17</v>
      </c>
      <c r="G167" t="s">
        <v>29</v>
      </c>
      <c r="H167" t="s">
        <v>29</v>
      </c>
      <c r="I167" t="s">
        <v>13</v>
      </c>
      <c r="J167" t="s">
        <v>29</v>
      </c>
    </row>
    <row r="168" spans="1:10" x14ac:dyDescent="0.3">
      <c r="A168">
        <v>419157</v>
      </c>
      <c r="B168" t="s">
        <v>386</v>
      </c>
      <c r="C168" s="1">
        <v>40285</v>
      </c>
      <c r="D168" t="s">
        <v>135</v>
      </c>
      <c r="E168" t="s">
        <v>10</v>
      </c>
      <c r="F168" t="s">
        <v>11</v>
      </c>
      <c r="G168" t="s">
        <v>26</v>
      </c>
      <c r="H168" t="s">
        <v>11</v>
      </c>
      <c r="I168" t="s">
        <v>13</v>
      </c>
      <c r="J168" t="s">
        <v>26</v>
      </c>
    </row>
    <row r="169" spans="1:10" x14ac:dyDescent="0.3">
      <c r="A169">
        <v>419158</v>
      </c>
      <c r="B169" t="s">
        <v>386</v>
      </c>
      <c r="C169" s="1">
        <v>40285</v>
      </c>
      <c r="D169" t="s">
        <v>136</v>
      </c>
      <c r="E169" t="s">
        <v>28</v>
      </c>
      <c r="F169" t="s">
        <v>12</v>
      </c>
      <c r="G169" t="s">
        <v>23</v>
      </c>
      <c r="H169" t="s">
        <v>23</v>
      </c>
      <c r="I169" t="s">
        <v>19</v>
      </c>
      <c r="J169" t="s">
        <v>12</v>
      </c>
    </row>
    <row r="170" spans="1:10" x14ac:dyDescent="0.3">
      <c r="A170">
        <v>419159</v>
      </c>
      <c r="B170" t="s">
        <v>386</v>
      </c>
      <c r="C170" s="1">
        <v>40286</v>
      </c>
      <c r="D170" t="s">
        <v>42</v>
      </c>
      <c r="E170" t="s">
        <v>134</v>
      </c>
      <c r="F170" t="s">
        <v>17</v>
      </c>
      <c r="G170" t="s">
        <v>18</v>
      </c>
      <c r="H170" t="s">
        <v>18</v>
      </c>
      <c r="I170" t="s">
        <v>13</v>
      </c>
      <c r="J170" t="s">
        <v>18</v>
      </c>
    </row>
    <row r="171" spans="1:10" x14ac:dyDescent="0.3">
      <c r="A171">
        <v>419160</v>
      </c>
      <c r="B171" t="s">
        <v>386</v>
      </c>
      <c r="C171" s="1">
        <v>40286</v>
      </c>
      <c r="D171" t="s">
        <v>111</v>
      </c>
      <c r="E171" t="s">
        <v>21</v>
      </c>
      <c r="F171" t="s">
        <v>22</v>
      </c>
      <c r="G171" t="s">
        <v>29</v>
      </c>
      <c r="H171" t="s">
        <v>29</v>
      </c>
      <c r="I171" t="s">
        <v>19</v>
      </c>
      <c r="J171" t="s">
        <v>29</v>
      </c>
    </row>
    <row r="172" spans="1:10" x14ac:dyDescent="0.3">
      <c r="A172">
        <v>419161</v>
      </c>
      <c r="B172" t="s">
        <v>386</v>
      </c>
      <c r="C172" s="1">
        <v>40287</v>
      </c>
      <c r="D172" t="s">
        <v>137</v>
      </c>
      <c r="E172" t="s">
        <v>28</v>
      </c>
      <c r="F172" t="s">
        <v>12</v>
      </c>
      <c r="G172" t="s">
        <v>26</v>
      </c>
      <c r="H172" t="s">
        <v>26</v>
      </c>
      <c r="I172" t="s">
        <v>19</v>
      </c>
      <c r="J172" t="s">
        <v>12</v>
      </c>
    </row>
    <row r="173" spans="1:10" x14ac:dyDescent="0.3">
      <c r="A173">
        <v>419162</v>
      </c>
      <c r="B173" t="s">
        <v>386</v>
      </c>
      <c r="C173" s="1">
        <v>40289</v>
      </c>
      <c r="D173" t="s">
        <v>132</v>
      </c>
      <c r="E173" t="s">
        <v>40</v>
      </c>
      <c r="F173" t="s">
        <v>11</v>
      </c>
      <c r="G173" t="s">
        <v>26</v>
      </c>
      <c r="H173" t="s">
        <v>26</v>
      </c>
      <c r="I173" t="s">
        <v>19</v>
      </c>
      <c r="J173" t="s">
        <v>26</v>
      </c>
    </row>
    <row r="174" spans="1:10" x14ac:dyDescent="0.3">
      <c r="A174">
        <v>419163</v>
      </c>
      <c r="B174" t="s">
        <v>386</v>
      </c>
      <c r="C174" s="1">
        <v>40290</v>
      </c>
      <c r="D174" t="s">
        <v>138</v>
      </c>
      <c r="E174" t="s">
        <v>40</v>
      </c>
      <c r="F174" t="s">
        <v>18</v>
      </c>
      <c r="G174" t="s">
        <v>29</v>
      </c>
      <c r="H174" t="s">
        <v>18</v>
      </c>
      <c r="I174" t="s">
        <v>19</v>
      </c>
      <c r="J174" t="s">
        <v>18</v>
      </c>
    </row>
    <row r="175" spans="1:10" x14ac:dyDescent="0.3">
      <c r="A175">
        <v>419164</v>
      </c>
      <c r="B175" t="s">
        <v>386</v>
      </c>
      <c r="C175" s="1">
        <v>40292</v>
      </c>
      <c r="D175" t="s">
        <v>62</v>
      </c>
      <c r="E175" t="s">
        <v>40</v>
      </c>
      <c r="F175" t="s">
        <v>11</v>
      </c>
      <c r="G175" t="s">
        <v>29</v>
      </c>
      <c r="H175" t="s">
        <v>29</v>
      </c>
      <c r="I175" t="s">
        <v>19</v>
      </c>
      <c r="J175" t="s">
        <v>11</v>
      </c>
    </row>
    <row r="176" spans="1:10" x14ac:dyDescent="0.3">
      <c r="A176">
        <v>419165</v>
      </c>
      <c r="B176" t="s">
        <v>386</v>
      </c>
      <c r="C176" s="1">
        <v>40293</v>
      </c>
      <c r="D176" t="s">
        <v>67</v>
      </c>
      <c r="E176" t="s">
        <v>40</v>
      </c>
      <c r="F176" t="s">
        <v>18</v>
      </c>
      <c r="G176" t="s">
        <v>26</v>
      </c>
      <c r="H176" t="s">
        <v>18</v>
      </c>
      <c r="I176" t="s">
        <v>19</v>
      </c>
      <c r="J176" t="s">
        <v>18</v>
      </c>
    </row>
    <row r="177" spans="1:10" x14ac:dyDescent="0.3">
      <c r="A177">
        <v>501198</v>
      </c>
      <c r="B177" t="s">
        <v>387</v>
      </c>
      <c r="C177" s="1">
        <v>40641</v>
      </c>
      <c r="D177" t="s">
        <v>139</v>
      </c>
      <c r="E177" t="s">
        <v>35</v>
      </c>
      <c r="F177" t="s">
        <v>18</v>
      </c>
      <c r="G177" t="s">
        <v>12</v>
      </c>
      <c r="H177" t="s">
        <v>18</v>
      </c>
      <c r="I177" t="s">
        <v>19</v>
      </c>
      <c r="J177" t="s">
        <v>18</v>
      </c>
    </row>
    <row r="178" spans="1:10" x14ac:dyDescent="0.3">
      <c r="A178">
        <v>501199</v>
      </c>
      <c r="B178" t="s">
        <v>387</v>
      </c>
      <c r="C178" s="1">
        <v>40642</v>
      </c>
      <c r="D178" t="s">
        <v>140</v>
      </c>
      <c r="E178" t="s">
        <v>33</v>
      </c>
      <c r="F178" t="s">
        <v>29</v>
      </c>
      <c r="G178" t="s">
        <v>23</v>
      </c>
      <c r="H178" t="s">
        <v>23</v>
      </c>
      <c r="I178" t="s">
        <v>13</v>
      </c>
      <c r="J178" t="s">
        <v>23</v>
      </c>
    </row>
    <row r="179" spans="1:10" x14ac:dyDescent="0.3">
      <c r="A179">
        <v>501200</v>
      </c>
      <c r="B179" t="s">
        <v>387</v>
      </c>
      <c r="C179" s="1">
        <v>40642</v>
      </c>
      <c r="D179" t="s">
        <v>78</v>
      </c>
      <c r="E179" t="s">
        <v>141</v>
      </c>
      <c r="F179" t="s">
        <v>142</v>
      </c>
      <c r="G179" t="s">
        <v>11</v>
      </c>
      <c r="H179" t="s">
        <v>142</v>
      </c>
      <c r="I179" t="s">
        <v>19</v>
      </c>
      <c r="J179" t="s">
        <v>11</v>
      </c>
    </row>
    <row r="180" spans="1:10" x14ac:dyDescent="0.3">
      <c r="A180">
        <v>501201</v>
      </c>
      <c r="B180" t="s">
        <v>387</v>
      </c>
      <c r="C180" s="1">
        <v>40643</v>
      </c>
      <c r="D180" t="s">
        <v>121</v>
      </c>
      <c r="E180" t="s">
        <v>21</v>
      </c>
      <c r="F180" t="s">
        <v>22</v>
      </c>
      <c r="G180" t="s">
        <v>26</v>
      </c>
      <c r="H180" t="s">
        <v>22</v>
      </c>
      <c r="I180" t="s">
        <v>19</v>
      </c>
      <c r="J180" t="s">
        <v>26</v>
      </c>
    </row>
    <row r="181" spans="1:10" x14ac:dyDescent="0.3">
      <c r="A181">
        <v>501202</v>
      </c>
      <c r="B181" t="s">
        <v>387</v>
      </c>
      <c r="C181" s="1">
        <v>40643</v>
      </c>
      <c r="D181" t="s">
        <v>143</v>
      </c>
      <c r="E181" t="s">
        <v>40</v>
      </c>
      <c r="F181" t="s">
        <v>144</v>
      </c>
      <c r="G181" t="s">
        <v>17</v>
      </c>
      <c r="H181" t="s">
        <v>17</v>
      </c>
      <c r="I181" t="s">
        <v>19</v>
      </c>
      <c r="J181" t="s">
        <v>144</v>
      </c>
    </row>
    <row r="182" spans="1:10" x14ac:dyDescent="0.3">
      <c r="A182">
        <v>501203</v>
      </c>
      <c r="B182" t="s">
        <v>387</v>
      </c>
      <c r="C182" s="1">
        <v>40644</v>
      </c>
      <c r="D182" t="s">
        <v>90</v>
      </c>
      <c r="E182" t="s">
        <v>28</v>
      </c>
      <c r="F182" t="s">
        <v>12</v>
      </c>
      <c r="G182" t="s">
        <v>29</v>
      </c>
      <c r="H182" t="s">
        <v>12</v>
      </c>
      <c r="I182" t="s">
        <v>19</v>
      </c>
      <c r="J182" t="s">
        <v>12</v>
      </c>
    </row>
    <row r="183" spans="1:10" x14ac:dyDescent="0.3">
      <c r="A183">
        <v>501204</v>
      </c>
      <c r="B183" t="s">
        <v>387</v>
      </c>
      <c r="C183" s="1">
        <v>40645</v>
      </c>
      <c r="D183" t="s">
        <v>100</v>
      </c>
      <c r="E183" t="s">
        <v>31</v>
      </c>
      <c r="F183" t="s">
        <v>23</v>
      </c>
      <c r="G183" t="s">
        <v>22</v>
      </c>
      <c r="H183" t="s">
        <v>22</v>
      </c>
      <c r="I183" t="s">
        <v>19</v>
      </c>
      <c r="J183" t="s">
        <v>23</v>
      </c>
    </row>
    <row r="184" spans="1:10" x14ac:dyDescent="0.3">
      <c r="A184">
        <v>501205</v>
      </c>
      <c r="B184" t="s">
        <v>387</v>
      </c>
      <c r="C184" s="1">
        <v>40645</v>
      </c>
      <c r="D184" t="s">
        <v>69</v>
      </c>
      <c r="E184" t="s">
        <v>10</v>
      </c>
      <c r="F184" t="s">
        <v>11</v>
      </c>
      <c r="G184" t="s">
        <v>26</v>
      </c>
      <c r="H184" t="s">
        <v>26</v>
      </c>
      <c r="I184" t="s">
        <v>13</v>
      </c>
      <c r="J184" t="s">
        <v>26</v>
      </c>
    </row>
    <row r="185" spans="1:10" x14ac:dyDescent="0.3">
      <c r="A185">
        <v>501206</v>
      </c>
      <c r="B185" t="s">
        <v>387</v>
      </c>
      <c r="C185" s="1">
        <v>40646</v>
      </c>
      <c r="D185" t="s">
        <v>145</v>
      </c>
      <c r="E185" t="s">
        <v>16</v>
      </c>
      <c r="F185" t="s">
        <v>17</v>
      </c>
      <c r="G185" t="s">
        <v>18</v>
      </c>
      <c r="H185" t="s">
        <v>17</v>
      </c>
      <c r="I185" t="s">
        <v>13</v>
      </c>
      <c r="J185" t="s">
        <v>17</v>
      </c>
    </row>
    <row r="186" spans="1:10" x14ac:dyDescent="0.3">
      <c r="A186">
        <v>501207</v>
      </c>
      <c r="B186" t="s">
        <v>387</v>
      </c>
      <c r="C186" s="1">
        <v>40646</v>
      </c>
      <c r="D186" t="s">
        <v>146</v>
      </c>
      <c r="E186" t="s">
        <v>40</v>
      </c>
      <c r="F186" t="s">
        <v>144</v>
      </c>
      <c r="G186" t="s">
        <v>142</v>
      </c>
      <c r="H186" t="s">
        <v>142</v>
      </c>
      <c r="I186" t="s">
        <v>19</v>
      </c>
      <c r="J186" t="s">
        <v>144</v>
      </c>
    </row>
    <row r="187" spans="1:10" x14ac:dyDescent="0.3">
      <c r="A187">
        <v>501208</v>
      </c>
      <c r="B187" t="s">
        <v>387</v>
      </c>
      <c r="C187" s="1">
        <v>40647</v>
      </c>
      <c r="D187" t="s">
        <v>147</v>
      </c>
      <c r="E187" t="s">
        <v>33</v>
      </c>
      <c r="F187" t="s">
        <v>29</v>
      </c>
      <c r="G187" t="s">
        <v>11</v>
      </c>
      <c r="H187" t="s">
        <v>11</v>
      </c>
      <c r="I187" t="s">
        <v>13</v>
      </c>
      <c r="J187" t="s">
        <v>29</v>
      </c>
    </row>
    <row r="188" spans="1:10" x14ac:dyDescent="0.3">
      <c r="A188">
        <v>501209</v>
      </c>
      <c r="B188" t="s">
        <v>387</v>
      </c>
      <c r="C188" s="1">
        <v>40648</v>
      </c>
      <c r="D188" t="s">
        <v>91</v>
      </c>
      <c r="E188" t="s">
        <v>31</v>
      </c>
      <c r="F188" t="s">
        <v>23</v>
      </c>
      <c r="G188" t="s">
        <v>12</v>
      </c>
      <c r="H188" t="s">
        <v>12</v>
      </c>
      <c r="I188" t="s">
        <v>13</v>
      </c>
      <c r="J188" t="s">
        <v>12</v>
      </c>
    </row>
    <row r="189" spans="1:10" x14ac:dyDescent="0.3">
      <c r="A189">
        <v>501210</v>
      </c>
      <c r="B189" t="s">
        <v>387</v>
      </c>
      <c r="C189" s="1">
        <v>40648</v>
      </c>
      <c r="D189" t="s">
        <v>9</v>
      </c>
      <c r="E189" t="s">
        <v>25</v>
      </c>
      <c r="F189" t="s">
        <v>26</v>
      </c>
      <c r="G189" t="s">
        <v>142</v>
      </c>
      <c r="H189" t="s">
        <v>142</v>
      </c>
      <c r="I189" t="s">
        <v>13</v>
      </c>
      <c r="J189" t="s">
        <v>142</v>
      </c>
    </row>
    <row r="190" spans="1:10" x14ac:dyDescent="0.3">
      <c r="A190">
        <v>501211</v>
      </c>
      <c r="B190" t="s">
        <v>387</v>
      </c>
      <c r="C190" s="1">
        <v>40649</v>
      </c>
      <c r="D190" t="s">
        <v>15</v>
      </c>
      <c r="E190" t="s">
        <v>35</v>
      </c>
      <c r="F190" t="s">
        <v>18</v>
      </c>
      <c r="G190" t="s">
        <v>11</v>
      </c>
      <c r="H190" t="s">
        <v>18</v>
      </c>
      <c r="I190" t="s">
        <v>19</v>
      </c>
      <c r="J190" t="s">
        <v>18</v>
      </c>
    </row>
    <row r="191" spans="1:10" x14ac:dyDescent="0.3">
      <c r="A191">
        <v>501212</v>
      </c>
      <c r="B191" t="s">
        <v>387</v>
      </c>
      <c r="C191" s="1">
        <v>40649</v>
      </c>
      <c r="D191" t="s">
        <v>145</v>
      </c>
      <c r="E191" t="s">
        <v>33</v>
      </c>
      <c r="F191" t="s">
        <v>29</v>
      </c>
      <c r="G191" t="s">
        <v>17</v>
      </c>
      <c r="H191" t="s">
        <v>17</v>
      </c>
      <c r="I191" t="s">
        <v>13</v>
      </c>
      <c r="J191" t="s">
        <v>17</v>
      </c>
    </row>
    <row r="192" spans="1:10" x14ac:dyDescent="0.3">
      <c r="A192">
        <v>501213</v>
      </c>
      <c r="B192" t="s">
        <v>387</v>
      </c>
      <c r="C192" s="1">
        <v>40650</v>
      </c>
      <c r="D192" t="s">
        <v>87</v>
      </c>
      <c r="E192" t="s">
        <v>40</v>
      </c>
      <c r="F192" t="s">
        <v>144</v>
      </c>
      <c r="G192" t="s">
        <v>22</v>
      </c>
      <c r="H192" t="s">
        <v>22</v>
      </c>
      <c r="I192" t="s">
        <v>13</v>
      </c>
      <c r="J192" t="s">
        <v>22</v>
      </c>
    </row>
    <row r="193" spans="1:10" x14ac:dyDescent="0.3">
      <c r="A193">
        <v>501214</v>
      </c>
      <c r="B193" t="s">
        <v>387</v>
      </c>
      <c r="C193" s="1">
        <v>40650</v>
      </c>
      <c r="D193" t="s">
        <v>54</v>
      </c>
      <c r="E193" t="s">
        <v>28</v>
      </c>
      <c r="F193" t="s">
        <v>12</v>
      </c>
      <c r="G193" t="s">
        <v>23</v>
      </c>
      <c r="H193" t="s">
        <v>12</v>
      </c>
      <c r="I193" t="s">
        <v>13</v>
      </c>
      <c r="J193" t="s">
        <v>12</v>
      </c>
    </row>
    <row r="194" spans="1:10" x14ac:dyDescent="0.3">
      <c r="A194">
        <v>501215</v>
      </c>
      <c r="B194" t="s">
        <v>387</v>
      </c>
      <c r="C194" s="1">
        <v>40651</v>
      </c>
      <c r="D194" t="s">
        <v>9</v>
      </c>
      <c r="E194" t="s">
        <v>141</v>
      </c>
      <c r="F194" t="s">
        <v>142</v>
      </c>
      <c r="G194" t="s">
        <v>18</v>
      </c>
      <c r="H194" t="s">
        <v>142</v>
      </c>
      <c r="I194" t="s">
        <v>13</v>
      </c>
      <c r="J194" t="s">
        <v>142</v>
      </c>
    </row>
    <row r="195" spans="1:10" x14ac:dyDescent="0.3">
      <c r="A195">
        <v>501216</v>
      </c>
      <c r="B195" t="s">
        <v>387</v>
      </c>
      <c r="C195" s="1">
        <v>40652</v>
      </c>
      <c r="D195" t="s">
        <v>148</v>
      </c>
      <c r="E195" t="s">
        <v>21</v>
      </c>
      <c r="F195" t="s">
        <v>22</v>
      </c>
      <c r="G195" t="s">
        <v>29</v>
      </c>
      <c r="H195" t="s">
        <v>29</v>
      </c>
      <c r="I195" t="s">
        <v>19</v>
      </c>
      <c r="J195" t="s">
        <v>29</v>
      </c>
    </row>
    <row r="196" spans="1:10" x14ac:dyDescent="0.3">
      <c r="A196">
        <v>501218</v>
      </c>
      <c r="B196" t="s">
        <v>387</v>
      </c>
      <c r="C196" s="1">
        <v>40653</v>
      </c>
      <c r="D196" t="s">
        <v>149</v>
      </c>
      <c r="E196" t="s">
        <v>25</v>
      </c>
      <c r="F196" t="s">
        <v>26</v>
      </c>
      <c r="G196" t="s">
        <v>144</v>
      </c>
      <c r="H196" t="s">
        <v>144</v>
      </c>
      <c r="I196" t="s">
        <v>19</v>
      </c>
      <c r="J196" t="s">
        <v>26</v>
      </c>
    </row>
    <row r="197" spans="1:10" x14ac:dyDescent="0.3">
      <c r="A197">
        <v>501219</v>
      </c>
      <c r="B197" t="s">
        <v>387</v>
      </c>
      <c r="C197" s="1">
        <v>40653</v>
      </c>
      <c r="D197" t="s">
        <v>57</v>
      </c>
      <c r="E197" t="s">
        <v>28</v>
      </c>
      <c r="F197" t="s">
        <v>12</v>
      </c>
      <c r="G197" t="s">
        <v>142</v>
      </c>
      <c r="H197" t="s">
        <v>12</v>
      </c>
      <c r="I197" t="s">
        <v>13</v>
      </c>
      <c r="J197" t="s">
        <v>142</v>
      </c>
    </row>
    <row r="198" spans="1:10" x14ac:dyDescent="0.3">
      <c r="A198">
        <v>501220</v>
      </c>
      <c r="B198" t="s">
        <v>387</v>
      </c>
      <c r="C198" s="1">
        <v>40654</v>
      </c>
      <c r="D198" t="s">
        <v>45</v>
      </c>
      <c r="E198" t="s">
        <v>16</v>
      </c>
      <c r="F198" t="s">
        <v>17</v>
      </c>
      <c r="G198" t="s">
        <v>23</v>
      </c>
      <c r="H198" t="s">
        <v>23</v>
      </c>
      <c r="I198" t="s">
        <v>13</v>
      </c>
      <c r="J198" t="s">
        <v>17</v>
      </c>
    </row>
    <row r="199" spans="1:10" x14ac:dyDescent="0.3">
      <c r="A199">
        <v>501221</v>
      </c>
      <c r="B199" t="s">
        <v>387</v>
      </c>
      <c r="C199" s="1">
        <v>40655</v>
      </c>
      <c r="D199" t="s">
        <v>98</v>
      </c>
      <c r="E199" t="s">
        <v>25</v>
      </c>
      <c r="F199" t="s">
        <v>26</v>
      </c>
      <c r="G199" t="s">
        <v>18</v>
      </c>
      <c r="H199" t="s">
        <v>18</v>
      </c>
      <c r="I199" t="s">
        <v>13</v>
      </c>
      <c r="J199" t="s">
        <v>26</v>
      </c>
    </row>
    <row r="200" spans="1:10" x14ac:dyDescent="0.3">
      <c r="A200">
        <v>501222</v>
      </c>
      <c r="B200" t="s">
        <v>387</v>
      </c>
      <c r="C200" s="1">
        <v>40655</v>
      </c>
      <c r="D200" t="s">
        <v>76</v>
      </c>
      <c r="E200" t="s">
        <v>28</v>
      </c>
      <c r="F200" t="s">
        <v>12</v>
      </c>
      <c r="G200" t="s">
        <v>11</v>
      </c>
      <c r="H200" t="s">
        <v>11</v>
      </c>
      <c r="I200" t="s">
        <v>13</v>
      </c>
      <c r="J200" t="s">
        <v>11</v>
      </c>
    </row>
    <row r="201" spans="1:10" x14ac:dyDescent="0.3">
      <c r="A201">
        <v>501223</v>
      </c>
      <c r="B201" t="s">
        <v>387</v>
      </c>
      <c r="C201" s="1">
        <v>40656</v>
      </c>
      <c r="D201" t="s">
        <v>120</v>
      </c>
      <c r="E201" t="s">
        <v>21</v>
      </c>
      <c r="F201" t="s">
        <v>22</v>
      </c>
      <c r="G201" t="s">
        <v>17</v>
      </c>
      <c r="H201" t="s">
        <v>17</v>
      </c>
      <c r="I201" t="s">
        <v>13</v>
      </c>
      <c r="J201" t="s">
        <v>22</v>
      </c>
    </row>
    <row r="202" spans="1:10" x14ac:dyDescent="0.3">
      <c r="A202">
        <v>501224</v>
      </c>
      <c r="B202" t="s">
        <v>387</v>
      </c>
      <c r="C202" s="1">
        <v>40657</v>
      </c>
      <c r="D202" t="s">
        <v>121</v>
      </c>
      <c r="E202" t="s">
        <v>33</v>
      </c>
      <c r="F202" t="s">
        <v>29</v>
      </c>
      <c r="G202" t="s">
        <v>26</v>
      </c>
      <c r="H202" t="s">
        <v>29</v>
      </c>
      <c r="I202" t="s">
        <v>13</v>
      </c>
      <c r="J202" t="s">
        <v>26</v>
      </c>
    </row>
    <row r="203" spans="1:10" x14ac:dyDescent="0.3">
      <c r="A203">
        <v>501225</v>
      </c>
      <c r="B203" t="s">
        <v>387</v>
      </c>
      <c r="C203" s="1">
        <v>40657</v>
      </c>
      <c r="D203" t="s">
        <v>100</v>
      </c>
      <c r="E203" t="s">
        <v>31</v>
      </c>
      <c r="F203" t="s">
        <v>23</v>
      </c>
      <c r="G203" t="s">
        <v>142</v>
      </c>
      <c r="H203" t="s">
        <v>23</v>
      </c>
      <c r="I203" t="s">
        <v>13</v>
      </c>
      <c r="J203" t="s">
        <v>23</v>
      </c>
    </row>
    <row r="204" spans="1:10" x14ac:dyDescent="0.3">
      <c r="A204">
        <v>501226</v>
      </c>
      <c r="B204" t="s">
        <v>387</v>
      </c>
      <c r="C204" s="1">
        <v>40658</v>
      </c>
      <c r="D204" t="s">
        <v>15</v>
      </c>
      <c r="E204" t="s">
        <v>35</v>
      </c>
      <c r="F204" t="s">
        <v>18</v>
      </c>
      <c r="G204" t="s">
        <v>144</v>
      </c>
      <c r="H204" t="s">
        <v>144</v>
      </c>
      <c r="I204" t="s">
        <v>13</v>
      </c>
      <c r="J204" t="s">
        <v>18</v>
      </c>
    </row>
    <row r="205" spans="1:10" x14ac:dyDescent="0.3">
      <c r="A205">
        <v>501227</v>
      </c>
      <c r="B205" t="s">
        <v>387</v>
      </c>
      <c r="C205" s="1">
        <v>40659</v>
      </c>
      <c r="D205" t="s">
        <v>150</v>
      </c>
      <c r="E205" t="s">
        <v>21</v>
      </c>
      <c r="F205" t="s">
        <v>22</v>
      </c>
      <c r="G205" t="s">
        <v>11</v>
      </c>
      <c r="H205" t="s">
        <v>11</v>
      </c>
      <c r="I205" t="s">
        <v>13</v>
      </c>
      <c r="J205" t="s">
        <v>11</v>
      </c>
    </row>
    <row r="206" spans="1:10" x14ac:dyDescent="0.3">
      <c r="A206">
        <v>501228</v>
      </c>
      <c r="B206" t="s">
        <v>387</v>
      </c>
      <c r="C206" s="1">
        <v>40660</v>
      </c>
      <c r="D206" t="s">
        <v>138</v>
      </c>
      <c r="E206" t="s">
        <v>40</v>
      </c>
      <c r="F206" t="s">
        <v>144</v>
      </c>
      <c r="G206" t="s">
        <v>18</v>
      </c>
      <c r="H206" t="s">
        <v>144</v>
      </c>
      <c r="I206" t="s">
        <v>19</v>
      </c>
      <c r="J206" t="s">
        <v>18</v>
      </c>
    </row>
    <row r="207" spans="1:10" x14ac:dyDescent="0.3">
      <c r="A207">
        <v>501229</v>
      </c>
      <c r="B207" t="s">
        <v>387</v>
      </c>
      <c r="C207" s="1">
        <v>40660</v>
      </c>
      <c r="D207" t="s">
        <v>151</v>
      </c>
      <c r="E207" t="s">
        <v>141</v>
      </c>
      <c r="F207" t="s">
        <v>142</v>
      </c>
      <c r="G207" t="s">
        <v>29</v>
      </c>
      <c r="H207" t="s">
        <v>142</v>
      </c>
      <c r="I207" t="s">
        <v>13</v>
      </c>
      <c r="J207" t="s">
        <v>29</v>
      </c>
    </row>
    <row r="208" spans="1:10" x14ac:dyDescent="0.3">
      <c r="A208">
        <v>501230</v>
      </c>
      <c r="B208" t="s">
        <v>387</v>
      </c>
      <c r="C208" s="1">
        <v>40661</v>
      </c>
      <c r="D208" t="s">
        <v>108</v>
      </c>
      <c r="E208" t="s">
        <v>21</v>
      </c>
      <c r="F208" t="s">
        <v>22</v>
      </c>
      <c r="G208" t="s">
        <v>12</v>
      </c>
      <c r="H208" t="s">
        <v>22</v>
      </c>
      <c r="I208" t="s">
        <v>13</v>
      </c>
      <c r="J208" t="s">
        <v>12</v>
      </c>
    </row>
    <row r="209" spans="1:10" x14ac:dyDescent="0.3">
      <c r="A209">
        <v>501231</v>
      </c>
      <c r="B209" t="s">
        <v>387</v>
      </c>
      <c r="C209" s="1">
        <v>40662</v>
      </c>
      <c r="D209" t="s">
        <v>152</v>
      </c>
      <c r="E209" t="s">
        <v>31</v>
      </c>
      <c r="F209" t="s">
        <v>23</v>
      </c>
      <c r="G209" t="s">
        <v>26</v>
      </c>
      <c r="H209" t="s">
        <v>23</v>
      </c>
      <c r="I209" t="s">
        <v>13</v>
      </c>
      <c r="J209" t="s">
        <v>23</v>
      </c>
    </row>
    <row r="210" spans="1:10" x14ac:dyDescent="0.3">
      <c r="A210">
        <v>501232</v>
      </c>
      <c r="B210" t="s">
        <v>387</v>
      </c>
      <c r="C210" s="1">
        <v>40662</v>
      </c>
      <c r="D210" t="s">
        <v>150</v>
      </c>
      <c r="E210" t="s">
        <v>10</v>
      </c>
      <c r="F210" t="s">
        <v>11</v>
      </c>
      <c r="G210" t="s">
        <v>144</v>
      </c>
      <c r="H210" t="s">
        <v>144</v>
      </c>
      <c r="I210" t="s">
        <v>13</v>
      </c>
      <c r="J210" t="s">
        <v>11</v>
      </c>
    </row>
    <row r="211" spans="1:10" x14ac:dyDescent="0.3">
      <c r="A211">
        <v>501233</v>
      </c>
      <c r="B211" t="s">
        <v>387</v>
      </c>
      <c r="C211" s="1">
        <v>40663</v>
      </c>
      <c r="D211" t="s">
        <v>32</v>
      </c>
      <c r="E211" t="s">
        <v>141</v>
      </c>
      <c r="F211" t="s">
        <v>142</v>
      </c>
      <c r="G211" t="s">
        <v>22</v>
      </c>
      <c r="H211" t="s">
        <v>22</v>
      </c>
      <c r="I211" t="s">
        <v>19</v>
      </c>
      <c r="J211" t="s">
        <v>22</v>
      </c>
    </row>
    <row r="212" spans="1:10" x14ac:dyDescent="0.3">
      <c r="A212">
        <v>501234</v>
      </c>
      <c r="B212" t="s">
        <v>387</v>
      </c>
      <c r="C212" s="1">
        <v>40663</v>
      </c>
      <c r="D212" t="s">
        <v>153</v>
      </c>
      <c r="E212" t="s">
        <v>28</v>
      </c>
      <c r="F212" t="s">
        <v>12</v>
      </c>
      <c r="G212" t="s">
        <v>17</v>
      </c>
      <c r="H212" t="s">
        <v>12</v>
      </c>
      <c r="I212" t="s">
        <v>13</v>
      </c>
      <c r="J212" t="s">
        <v>12</v>
      </c>
    </row>
    <row r="213" spans="1:10" x14ac:dyDescent="0.3">
      <c r="A213">
        <v>501235</v>
      </c>
      <c r="B213" t="s">
        <v>387</v>
      </c>
      <c r="C213" s="1">
        <v>40664</v>
      </c>
      <c r="D213" t="s">
        <v>97</v>
      </c>
      <c r="E213" t="s">
        <v>31</v>
      </c>
      <c r="F213" t="s">
        <v>23</v>
      </c>
      <c r="G213" t="s">
        <v>144</v>
      </c>
      <c r="H213" t="s">
        <v>23</v>
      </c>
      <c r="I213" t="s">
        <v>13</v>
      </c>
      <c r="J213" t="s">
        <v>23</v>
      </c>
    </row>
    <row r="214" spans="1:10" x14ac:dyDescent="0.3">
      <c r="A214">
        <v>501236</v>
      </c>
      <c r="B214" t="s">
        <v>387</v>
      </c>
      <c r="C214" s="1">
        <v>40664</v>
      </c>
      <c r="D214" t="s">
        <v>64</v>
      </c>
      <c r="E214" t="s">
        <v>35</v>
      </c>
      <c r="F214" t="s">
        <v>18</v>
      </c>
      <c r="G214" t="s">
        <v>29</v>
      </c>
      <c r="H214" t="s">
        <v>18</v>
      </c>
      <c r="I214" t="s">
        <v>19</v>
      </c>
      <c r="J214" t="s">
        <v>18</v>
      </c>
    </row>
    <row r="215" spans="1:10" x14ac:dyDescent="0.3">
      <c r="A215">
        <v>501237</v>
      </c>
      <c r="B215" t="s">
        <v>387</v>
      </c>
      <c r="C215" s="1">
        <v>40665</v>
      </c>
      <c r="D215" t="s">
        <v>132</v>
      </c>
      <c r="E215" t="s">
        <v>25</v>
      </c>
      <c r="F215" t="s">
        <v>26</v>
      </c>
      <c r="G215" t="s">
        <v>17</v>
      </c>
      <c r="H215" t="s">
        <v>17</v>
      </c>
      <c r="I215" t="s">
        <v>13</v>
      </c>
      <c r="J215" t="s">
        <v>26</v>
      </c>
    </row>
    <row r="216" spans="1:10" x14ac:dyDescent="0.3">
      <c r="A216">
        <v>501238</v>
      </c>
      <c r="B216" t="s">
        <v>387</v>
      </c>
      <c r="C216" s="1">
        <v>40665</v>
      </c>
      <c r="D216" t="s">
        <v>154</v>
      </c>
      <c r="E216" t="s">
        <v>21</v>
      </c>
      <c r="F216" t="s">
        <v>22</v>
      </c>
      <c r="G216" t="s">
        <v>142</v>
      </c>
      <c r="H216" t="s">
        <v>142</v>
      </c>
      <c r="I216" t="s">
        <v>13</v>
      </c>
      <c r="J216" t="s">
        <v>142</v>
      </c>
    </row>
    <row r="217" spans="1:10" x14ac:dyDescent="0.3">
      <c r="A217">
        <v>501239</v>
      </c>
      <c r="B217" t="s">
        <v>387</v>
      </c>
      <c r="C217" s="1">
        <v>40666</v>
      </c>
      <c r="D217" t="s">
        <v>36</v>
      </c>
      <c r="E217" t="s">
        <v>33</v>
      </c>
      <c r="F217" t="s">
        <v>29</v>
      </c>
      <c r="G217" t="s">
        <v>12</v>
      </c>
      <c r="H217" t="s">
        <v>29</v>
      </c>
      <c r="I217" t="s">
        <v>13</v>
      </c>
      <c r="J217" t="s">
        <v>12</v>
      </c>
    </row>
    <row r="218" spans="1:10" x14ac:dyDescent="0.3">
      <c r="A218">
        <v>501240</v>
      </c>
      <c r="B218" t="s">
        <v>387</v>
      </c>
      <c r="C218" s="1">
        <v>40667</v>
      </c>
      <c r="D218" t="s">
        <v>15</v>
      </c>
      <c r="E218" t="s">
        <v>35</v>
      </c>
      <c r="F218" t="s">
        <v>18</v>
      </c>
      <c r="G218" t="s">
        <v>23</v>
      </c>
      <c r="H218" t="s">
        <v>23</v>
      </c>
      <c r="I218" t="s">
        <v>19</v>
      </c>
      <c r="J218" t="s">
        <v>18</v>
      </c>
    </row>
    <row r="219" spans="1:10" x14ac:dyDescent="0.3">
      <c r="A219">
        <v>501241</v>
      </c>
      <c r="B219" t="s">
        <v>387</v>
      </c>
      <c r="C219" s="1">
        <v>40667</v>
      </c>
      <c r="D219" t="s">
        <v>155</v>
      </c>
      <c r="E219" t="s">
        <v>40</v>
      </c>
      <c r="F219" t="s">
        <v>144</v>
      </c>
      <c r="G219" t="s">
        <v>26</v>
      </c>
      <c r="H219" t="s">
        <v>144</v>
      </c>
      <c r="I219" t="s">
        <v>13</v>
      </c>
      <c r="J219" t="s">
        <v>26</v>
      </c>
    </row>
    <row r="220" spans="1:10" x14ac:dyDescent="0.3">
      <c r="A220">
        <v>501242</v>
      </c>
      <c r="B220" t="s">
        <v>387</v>
      </c>
      <c r="C220" s="1">
        <v>40668</v>
      </c>
      <c r="D220" t="s">
        <v>103</v>
      </c>
      <c r="E220" t="s">
        <v>141</v>
      </c>
      <c r="F220" t="s">
        <v>142</v>
      </c>
      <c r="G220" t="s">
        <v>12</v>
      </c>
      <c r="H220" t="s">
        <v>12</v>
      </c>
      <c r="I220" t="s">
        <v>13</v>
      </c>
      <c r="J220" t="s">
        <v>142</v>
      </c>
    </row>
    <row r="221" spans="1:10" x14ac:dyDescent="0.3">
      <c r="A221">
        <v>501243</v>
      </c>
      <c r="B221" t="s">
        <v>387</v>
      </c>
      <c r="C221" s="1">
        <v>40668</v>
      </c>
      <c r="D221" t="s">
        <v>32</v>
      </c>
      <c r="E221" t="s">
        <v>33</v>
      </c>
      <c r="F221" t="s">
        <v>29</v>
      </c>
      <c r="G221" t="s">
        <v>22</v>
      </c>
      <c r="H221" t="s">
        <v>22</v>
      </c>
      <c r="I221" t="s">
        <v>13</v>
      </c>
      <c r="J221" t="s">
        <v>22</v>
      </c>
    </row>
    <row r="222" spans="1:10" x14ac:dyDescent="0.3">
      <c r="A222">
        <v>501244</v>
      </c>
      <c r="B222" t="s">
        <v>387</v>
      </c>
      <c r="C222" s="1">
        <v>40669</v>
      </c>
      <c r="D222" t="s">
        <v>76</v>
      </c>
      <c r="E222" t="s">
        <v>10</v>
      </c>
      <c r="F222" t="s">
        <v>11</v>
      </c>
      <c r="G222" t="s">
        <v>17</v>
      </c>
      <c r="H222" t="s">
        <v>17</v>
      </c>
      <c r="I222" t="s">
        <v>13</v>
      </c>
      <c r="J222" t="s">
        <v>11</v>
      </c>
    </row>
    <row r="223" spans="1:10" x14ac:dyDescent="0.3">
      <c r="A223">
        <v>501245</v>
      </c>
      <c r="B223" t="s">
        <v>387</v>
      </c>
      <c r="C223" s="1">
        <v>40670</v>
      </c>
      <c r="D223" t="s">
        <v>153</v>
      </c>
      <c r="E223" t="s">
        <v>28</v>
      </c>
      <c r="F223" t="s">
        <v>12</v>
      </c>
      <c r="G223" t="s">
        <v>18</v>
      </c>
      <c r="H223" t="s">
        <v>18</v>
      </c>
      <c r="I223" t="s">
        <v>19</v>
      </c>
      <c r="J223" t="s">
        <v>12</v>
      </c>
    </row>
    <row r="224" spans="1:10" x14ac:dyDescent="0.3">
      <c r="A224">
        <v>501246</v>
      </c>
      <c r="B224" t="s">
        <v>387</v>
      </c>
      <c r="C224" s="1">
        <v>40670</v>
      </c>
      <c r="D224" t="s">
        <v>124</v>
      </c>
      <c r="E224" t="s">
        <v>25</v>
      </c>
      <c r="F224" t="s">
        <v>26</v>
      </c>
      <c r="G224" t="s">
        <v>22</v>
      </c>
      <c r="H224" t="s">
        <v>22</v>
      </c>
      <c r="I224" t="s">
        <v>13</v>
      </c>
      <c r="J224" t="s">
        <v>26</v>
      </c>
    </row>
    <row r="225" spans="1:10" x14ac:dyDescent="0.3">
      <c r="A225">
        <v>501247</v>
      </c>
      <c r="B225" t="s">
        <v>387</v>
      </c>
      <c r="C225" s="1">
        <v>40671</v>
      </c>
      <c r="D225" t="s">
        <v>76</v>
      </c>
      <c r="E225" t="s">
        <v>10</v>
      </c>
      <c r="F225" t="s">
        <v>11</v>
      </c>
      <c r="G225" t="s">
        <v>142</v>
      </c>
      <c r="H225" t="s">
        <v>142</v>
      </c>
      <c r="I225" t="s">
        <v>19</v>
      </c>
      <c r="J225" t="s">
        <v>11</v>
      </c>
    </row>
    <row r="226" spans="1:10" x14ac:dyDescent="0.3">
      <c r="A226">
        <v>501248</v>
      </c>
      <c r="B226" t="s">
        <v>387</v>
      </c>
      <c r="C226" s="1">
        <v>40671</v>
      </c>
      <c r="D226" t="s">
        <v>155</v>
      </c>
      <c r="E226" t="s">
        <v>16</v>
      </c>
      <c r="F226" t="s">
        <v>17</v>
      </c>
      <c r="G226" t="s">
        <v>144</v>
      </c>
      <c r="H226" t="s">
        <v>17</v>
      </c>
      <c r="I226" t="s">
        <v>19</v>
      </c>
      <c r="J226" t="s">
        <v>144</v>
      </c>
    </row>
    <row r="227" spans="1:10" x14ac:dyDescent="0.3">
      <c r="A227">
        <v>501249</v>
      </c>
      <c r="B227" t="s">
        <v>387</v>
      </c>
      <c r="C227" s="1">
        <v>40672</v>
      </c>
      <c r="D227" t="s">
        <v>122</v>
      </c>
      <c r="E227" t="s">
        <v>31</v>
      </c>
      <c r="F227" t="s">
        <v>23</v>
      </c>
      <c r="G227" t="s">
        <v>18</v>
      </c>
      <c r="H227" t="s">
        <v>23</v>
      </c>
      <c r="I227" t="s">
        <v>13</v>
      </c>
      <c r="J227" t="s">
        <v>18</v>
      </c>
    </row>
    <row r="228" spans="1:10" x14ac:dyDescent="0.3">
      <c r="A228">
        <v>501250</v>
      </c>
      <c r="B228" t="s">
        <v>387</v>
      </c>
      <c r="C228" s="1">
        <v>40673</v>
      </c>
      <c r="D228" t="s">
        <v>156</v>
      </c>
      <c r="E228" t="s">
        <v>33</v>
      </c>
      <c r="F228" t="s">
        <v>29</v>
      </c>
      <c r="G228" t="s">
        <v>144</v>
      </c>
      <c r="H228" t="s">
        <v>29</v>
      </c>
      <c r="I228" t="s">
        <v>19</v>
      </c>
      <c r="J228" t="s">
        <v>144</v>
      </c>
    </row>
    <row r="229" spans="1:10" x14ac:dyDescent="0.3">
      <c r="A229">
        <v>501251</v>
      </c>
      <c r="B229" t="s">
        <v>387</v>
      </c>
      <c r="C229" s="1">
        <v>40673</v>
      </c>
      <c r="D229" t="s">
        <v>157</v>
      </c>
      <c r="E229" t="s">
        <v>16</v>
      </c>
      <c r="F229" t="s">
        <v>17</v>
      </c>
      <c r="G229" t="s">
        <v>26</v>
      </c>
      <c r="H229" t="s">
        <v>26</v>
      </c>
      <c r="I229" t="s">
        <v>13</v>
      </c>
      <c r="J229" t="s">
        <v>17</v>
      </c>
    </row>
    <row r="230" spans="1:10" x14ac:dyDescent="0.3">
      <c r="A230">
        <v>501252</v>
      </c>
      <c r="B230" t="s">
        <v>387</v>
      </c>
      <c r="C230" s="1">
        <v>40674</v>
      </c>
      <c r="D230" t="s">
        <v>158</v>
      </c>
      <c r="E230" t="s">
        <v>31</v>
      </c>
      <c r="F230" t="s">
        <v>23</v>
      </c>
      <c r="G230" t="s">
        <v>11</v>
      </c>
      <c r="H230" t="s">
        <v>11</v>
      </c>
      <c r="I230" t="s">
        <v>13</v>
      </c>
      <c r="J230" t="s">
        <v>11</v>
      </c>
    </row>
    <row r="231" spans="1:10" x14ac:dyDescent="0.3">
      <c r="A231">
        <v>501253</v>
      </c>
      <c r="B231" t="s">
        <v>387</v>
      </c>
      <c r="C231" s="1">
        <v>40675</v>
      </c>
      <c r="D231" t="s">
        <v>42</v>
      </c>
      <c r="E231" t="s">
        <v>35</v>
      </c>
      <c r="F231" t="s">
        <v>18</v>
      </c>
      <c r="G231" t="s">
        <v>22</v>
      </c>
      <c r="H231" t="s">
        <v>18</v>
      </c>
      <c r="I231" t="s">
        <v>19</v>
      </c>
      <c r="J231" t="s">
        <v>18</v>
      </c>
    </row>
    <row r="232" spans="1:10" x14ac:dyDescent="0.3">
      <c r="A232">
        <v>501254</v>
      </c>
      <c r="B232" t="s">
        <v>387</v>
      </c>
      <c r="C232" s="1">
        <v>40676</v>
      </c>
      <c r="D232" t="s">
        <v>63</v>
      </c>
      <c r="E232" t="s">
        <v>159</v>
      </c>
      <c r="F232" t="s">
        <v>142</v>
      </c>
      <c r="G232" t="s">
        <v>17</v>
      </c>
      <c r="H232" t="s">
        <v>17</v>
      </c>
      <c r="I232" t="s">
        <v>13</v>
      </c>
      <c r="J232" t="s">
        <v>17</v>
      </c>
    </row>
    <row r="233" spans="1:10" x14ac:dyDescent="0.3">
      <c r="A233">
        <v>501255</v>
      </c>
      <c r="B233" t="s">
        <v>387</v>
      </c>
      <c r="C233" s="1">
        <v>40677</v>
      </c>
      <c r="D233" t="s">
        <v>76</v>
      </c>
      <c r="E233" t="s">
        <v>10</v>
      </c>
      <c r="F233" t="s">
        <v>11</v>
      </c>
      <c r="G233" t="s">
        <v>12</v>
      </c>
      <c r="H233" t="s">
        <v>11</v>
      </c>
      <c r="I233" t="s">
        <v>13</v>
      </c>
      <c r="J233" t="s">
        <v>11</v>
      </c>
    </row>
    <row r="234" spans="1:10" x14ac:dyDescent="0.3">
      <c r="A234">
        <v>501256</v>
      </c>
      <c r="B234" t="s">
        <v>387</v>
      </c>
      <c r="C234" s="1">
        <v>40677</v>
      </c>
      <c r="D234" t="s">
        <v>56</v>
      </c>
      <c r="E234" t="s">
        <v>25</v>
      </c>
      <c r="F234" t="s">
        <v>26</v>
      </c>
      <c r="G234" t="s">
        <v>29</v>
      </c>
      <c r="H234" t="s">
        <v>29</v>
      </c>
      <c r="I234" t="s">
        <v>19</v>
      </c>
      <c r="J234" t="s">
        <v>29</v>
      </c>
    </row>
    <row r="235" spans="1:10" x14ac:dyDescent="0.3">
      <c r="A235">
        <v>501257</v>
      </c>
      <c r="B235" t="s">
        <v>387</v>
      </c>
      <c r="C235" s="1">
        <v>40678</v>
      </c>
      <c r="D235" t="s">
        <v>130</v>
      </c>
      <c r="E235" t="s">
        <v>134</v>
      </c>
      <c r="F235" t="s">
        <v>17</v>
      </c>
      <c r="G235" t="s">
        <v>22</v>
      </c>
      <c r="H235" t="s">
        <v>22</v>
      </c>
      <c r="I235" t="s">
        <v>13</v>
      </c>
      <c r="J235" t="s">
        <v>17</v>
      </c>
    </row>
    <row r="236" spans="1:10" x14ac:dyDescent="0.3">
      <c r="A236">
        <v>501258</v>
      </c>
      <c r="B236" t="s">
        <v>387</v>
      </c>
      <c r="C236" s="1">
        <v>40678</v>
      </c>
      <c r="D236" t="s">
        <v>103</v>
      </c>
      <c r="E236" t="s">
        <v>159</v>
      </c>
      <c r="F236" t="s">
        <v>142</v>
      </c>
      <c r="G236" t="s">
        <v>23</v>
      </c>
      <c r="H236" t="s">
        <v>142</v>
      </c>
      <c r="I236" t="s">
        <v>13</v>
      </c>
      <c r="J236" t="s">
        <v>142</v>
      </c>
    </row>
    <row r="237" spans="1:10" x14ac:dyDescent="0.3">
      <c r="A237">
        <v>501259</v>
      </c>
      <c r="B237" t="s">
        <v>387</v>
      </c>
      <c r="C237" s="1">
        <v>40679</v>
      </c>
      <c r="D237" t="s">
        <v>56</v>
      </c>
      <c r="E237" t="s">
        <v>40</v>
      </c>
      <c r="F237" t="s">
        <v>144</v>
      </c>
      <c r="G237" t="s">
        <v>29</v>
      </c>
      <c r="H237" t="s">
        <v>29</v>
      </c>
      <c r="I237" t="s">
        <v>13</v>
      </c>
      <c r="J237" t="s">
        <v>29</v>
      </c>
    </row>
    <row r="238" spans="1:10" x14ac:dyDescent="0.3">
      <c r="A238">
        <v>501260</v>
      </c>
      <c r="B238" t="s">
        <v>387</v>
      </c>
      <c r="C238" s="1">
        <v>40680</v>
      </c>
      <c r="D238" t="s">
        <v>39</v>
      </c>
      <c r="E238" t="s">
        <v>134</v>
      </c>
      <c r="F238" t="s">
        <v>17</v>
      </c>
      <c r="G238" t="s">
        <v>11</v>
      </c>
      <c r="H238" t="s">
        <v>17</v>
      </c>
      <c r="I238" t="s">
        <v>19</v>
      </c>
      <c r="J238" t="s">
        <v>17</v>
      </c>
    </row>
    <row r="239" spans="1:10" x14ac:dyDescent="0.3">
      <c r="A239">
        <v>501261</v>
      </c>
      <c r="B239" t="s">
        <v>387</v>
      </c>
      <c r="C239" s="1">
        <v>40681</v>
      </c>
      <c r="D239" t="s">
        <v>160</v>
      </c>
      <c r="E239" t="s">
        <v>35</v>
      </c>
      <c r="F239" t="s">
        <v>18</v>
      </c>
      <c r="G239" t="s">
        <v>142</v>
      </c>
      <c r="H239" t="s">
        <v>18</v>
      </c>
      <c r="I239" t="s">
        <v>19</v>
      </c>
      <c r="J239" t="s">
        <v>18</v>
      </c>
    </row>
    <row r="240" spans="1:10" x14ac:dyDescent="0.3">
      <c r="A240">
        <v>501262</v>
      </c>
      <c r="B240" t="s">
        <v>387</v>
      </c>
      <c r="C240" s="1">
        <v>40682</v>
      </c>
      <c r="D240" t="s">
        <v>36</v>
      </c>
      <c r="E240" t="s">
        <v>40</v>
      </c>
      <c r="F240" t="s">
        <v>144</v>
      </c>
      <c r="G240" t="s">
        <v>12</v>
      </c>
      <c r="H240" t="s">
        <v>12</v>
      </c>
      <c r="I240" t="s">
        <v>13</v>
      </c>
      <c r="J240" t="s">
        <v>12</v>
      </c>
    </row>
    <row r="241" spans="1:10" x14ac:dyDescent="0.3">
      <c r="A241">
        <v>501263</v>
      </c>
      <c r="B241" t="s">
        <v>387</v>
      </c>
      <c r="C241" s="1">
        <v>40683</v>
      </c>
      <c r="D241" t="s">
        <v>30</v>
      </c>
      <c r="E241" t="s">
        <v>25</v>
      </c>
      <c r="F241" t="s">
        <v>26</v>
      </c>
      <c r="G241" t="s">
        <v>23</v>
      </c>
      <c r="H241" t="s">
        <v>26</v>
      </c>
      <c r="I241" t="s">
        <v>19</v>
      </c>
      <c r="J241" t="s">
        <v>23</v>
      </c>
    </row>
    <row r="242" spans="1:10" x14ac:dyDescent="0.3">
      <c r="A242">
        <v>501264</v>
      </c>
      <c r="B242" t="s">
        <v>387</v>
      </c>
      <c r="C242" s="1">
        <v>40684</v>
      </c>
      <c r="D242" t="s">
        <v>161</v>
      </c>
      <c r="E242" t="s">
        <v>134</v>
      </c>
      <c r="F242" t="s">
        <v>17</v>
      </c>
      <c r="G242" t="s">
        <v>29</v>
      </c>
      <c r="H242" t="s">
        <v>17</v>
      </c>
      <c r="I242" t="s">
        <v>13</v>
      </c>
      <c r="J242" t="s">
        <v>29</v>
      </c>
    </row>
    <row r="243" spans="1:10" x14ac:dyDescent="0.3">
      <c r="A243">
        <v>501265</v>
      </c>
      <c r="B243" t="s">
        <v>387</v>
      </c>
      <c r="C243" s="1">
        <v>40684</v>
      </c>
      <c r="D243" t="s">
        <v>14</v>
      </c>
      <c r="E243" t="s">
        <v>21</v>
      </c>
      <c r="F243" t="s">
        <v>22</v>
      </c>
      <c r="G243" t="s">
        <v>144</v>
      </c>
      <c r="H243" t="s">
        <v>22</v>
      </c>
      <c r="I243" t="s">
        <v>19</v>
      </c>
      <c r="J243" t="s">
        <v>14</v>
      </c>
    </row>
    <row r="244" spans="1:10" x14ac:dyDescent="0.3">
      <c r="A244">
        <v>501266</v>
      </c>
      <c r="B244" t="s">
        <v>387</v>
      </c>
      <c r="C244" s="1">
        <v>40685</v>
      </c>
      <c r="D244" t="s">
        <v>76</v>
      </c>
      <c r="E244" t="s">
        <v>10</v>
      </c>
      <c r="F244" t="s">
        <v>11</v>
      </c>
      <c r="G244" t="s">
        <v>18</v>
      </c>
      <c r="H244" t="s">
        <v>11</v>
      </c>
      <c r="I244" t="s">
        <v>13</v>
      </c>
      <c r="J244" t="s">
        <v>11</v>
      </c>
    </row>
    <row r="245" spans="1:10" x14ac:dyDescent="0.3">
      <c r="A245">
        <v>501267</v>
      </c>
      <c r="B245" t="s">
        <v>387</v>
      </c>
      <c r="C245" s="1">
        <v>40685</v>
      </c>
      <c r="D245" t="s">
        <v>162</v>
      </c>
      <c r="E245" t="s">
        <v>28</v>
      </c>
      <c r="F245" t="s">
        <v>12</v>
      </c>
      <c r="G245" t="s">
        <v>26</v>
      </c>
      <c r="H245" t="s">
        <v>26</v>
      </c>
      <c r="I245" t="s">
        <v>13</v>
      </c>
      <c r="J245" t="s">
        <v>26</v>
      </c>
    </row>
    <row r="246" spans="1:10" x14ac:dyDescent="0.3">
      <c r="A246">
        <v>501268</v>
      </c>
      <c r="B246" t="s">
        <v>387</v>
      </c>
      <c r="C246" s="1">
        <v>40687</v>
      </c>
      <c r="D246" t="s">
        <v>67</v>
      </c>
      <c r="E246" t="s">
        <v>25</v>
      </c>
      <c r="F246" t="s">
        <v>11</v>
      </c>
      <c r="G246" t="s">
        <v>18</v>
      </c>
      <c r="H246" t="s">
        <v>18</v>
      </c>
      <c r="I246" t="s">
        <v>13</v>
      </c>
      <c r="J246" t="s">
        <v>18</v>
      </c>
    </row>
    <row r="247" spans="1:10" x14ac:dyDescent="0.3">
      <c r="A247">
        <v>501269</v>
      </c>
      <c r="B247" t="s">
        <v>387</v>
      </c>
      <c r="C247" s="1">
        <v>40688</v>
      </c>
      <c r="D247" t="s">
        <v>149</v>
      </c>
      <c r="E247" t="s">
        <v>25</v>
      </c>
      <c r="F247" t="s">
        <v>26</v>
      </c>
      <c r="G247" t="s">
        <v>12</v>
      </c>
      <c r="H247" t="s">
        <v>26</v>
      </c>
      <c r="I247" t="s">
        <v>13</v>
      </c>
      <c r="J247" t="s">
        <v>26</v>
      </c>
    </row>
    <row r="248" spans="1:10" x14ac:dyDescent="0.3">
      <c r="A248">
        <v>501270</v>
      </c>
      <c r="B248" t="s">
        <v>387</v>
      </c>
      <c r="C248" s="1">
        <v>40690</v>
      </c>
      <c r="D248" t="s">
        <v>76</v>
      </c>
      <c r="E248" t="s">
        <v>35</v>
      </c>
      <c r="F248" t="s">
        <v>11</v>
      </c>
      <c r="G248" t="s">
        <v>26</v>
      </c>
      <c r="H248" t="s">
        <v>26</v>
      </c>
      <c r="I248" t="s">
        <v>13</v>
      </c>
      <c r="J248" t="s">
        <v>11</v>
      </c>
    </row>
    <row r="249" spans="1:10" x14ac:dyDescent="0.3">
      <c r="A249">
        <v>501271</v>
      </c>
      <c r="B249" t="s">
        <v>387</v>
      </c>
      <c r="C249" s="1">
        <v>40691</v>
      </c>
      <c r="D249" t="s">
        <v>122</v>
      </c>
      <c r="E249" t="s">
        <v>35</v>
      </c>
      <c r="F249" t="s">
        <v>18</v>
      </c>
      <c r="G249" t="s">
        <v>11</v>
      </c>
      <c r="H249" t="s">
        <v>18</v>
      </c>
      <c r="I249" t="s">
        <v>19</v>
      </c>
      <c r="J249" t="s">
        <v>18</v>
      </c>
    </row>
    <row r="250" spans="1:10" x14ac:dyDescent="0.3">
      <c r="A250">
        <v>548306</v>
      </c>
      <c r="B250" t="s">
        <v>388</v>
      </c>
      <c r="C250" s="1">
        <v>41003</v>
      </c>
      <c r="D250" t="s">
        <v>163</v>
      </c>
      <c r="E250" t="s">
        <v>35</v>
      </c>
      <c r="F250" t="s">
        <v>18</v>
      </c>
      <c r="G250" t="s">
        <v>26</v>
      </c>
      <c r="H250" t="s">
        <v>26</v>
      </c>
      <c r="I250" t="s">
        <v>13</v>
      </c>
      <c r="J250" t="s">
        <v>26</v>
      </c>
    </row>
    <row r="251" spans="1:10" x14ac:dyDescent="0.3">
      <c r="A251">
        <v>548307</v>
      </c>
      <c r="B251" t="s">
        <v>388</v>
      </c>
      <c r="C251" s="1">
        <v>41004</v>
      </c>
      <c r="D251" t="s">
        <v>47</v>
      </c>
      <c r="E251" t="s">
        <v>28</v>
      </c>
      <c r="F251" t="s">
        <v>12</v>
      </c>
      <c r="G251" t="s">
        <v>22</v>
      </c>
      <c r="H251" t="s">
        <v>22</v>
      </c>
      <c r="I251" t="s">
        <v>13</v>
      </c>
      <c r="J251" t="s">
        <v>22</v>
      </c>
    </row>
    <row r="252" spans="1:10" x14ac:dyDescent="0.3">
      <c r="A252">
        <v>548308</v>
      </c>
      <c r="B252" t="s">
        <v>388</v>
      </c>
      <c r="C252" s="1">
        <v>41005</v>
      </c>
      <c r="D252" t="s">
        <v>164</v>
      </c>
      <c r="E252" t="s">
        <v>25</v>
      </c>
      <c r="F252" t="s">
        <v>26</v>
      </c>
      <c r="G252" t="s">
        <v>144</v>
      </c>
      <c r="H252" t="s">
        <v>26</v>
      </c>
      <c r="I252" t="s">
        <v>13</v>
      </c>
      <c r="J252" t="s">
        <v>144</v>
      </c>
    </row>
    <row r="253" spans="1:10" x14ac:dyDescent="0.3">
      <c r="A253">
        <v>548309</v>
      </c>
      <c r="B253" t="s">
        <v>388</v>
      </c>
      <c r="C253" s="1">
        <v>41005</v>
      </c>
      <c r="D253" t="s">
        <v>165</v>
      </c>
      <c r="E253" t="s">
        <v>31</v>
      </c>
      <c r="F253" t="s">
        <v>23</v>
      </c>
      <c r="G253" t="s">
        <v>17</v>
      </c>
      <c r="H253" t="s">
        <v>17</v>
      </c>
      <c r="I253" t="s">
        <v>13</v>
      </c>
      <c r="J253" t="s">
        <v>23</v>
      </c>
    </row>
    <row r="254" spans="1:10" x14ac:dyDescent="0.3">
      <c r="A254">
        <v>548310</v>
      </c>
      <c r="B254" t="s">
        <v>388</v>
      </c>
      <c r="C254" s="1">
        <v>41006</v>
      </c>
      <c r="D254" t="s">
        <v>78</v>
      </c>
      <c r="E254" t="s">
        <v>10</v>
      </c>
      <c r="F254" t="s">
        <v>11</v>
      </c>
      <c r="G254" t="s">
        <v>22</v>
      </c>
      <c r="H254" t="s">
        <v>22</v>
      </c>
      <c r="I254" t="s">
        <v>13</v>
      </c>
      <c r="J254" t="s">
        <v>11</v>
      </c>
    </row>
    <row r="255" spans="1:10" x14ac:dyDescent="0.3">
      <c r="A255">
        <v>548311</v>
      </c>
      <c r="B255" t="s">
        <v>388</v>
      </c>
      <c r="C255" s="1">
        <v>41006</v>
      </c>
      <c r="D255" t="s">
        <v>166</v>
      </c>
      <c r="E255" t="s">
        <v>167</v>
      </c>
      <c r="F255" t="s">
        <v>29</v>
      </c>
      <c r="G255" t="s">
        <v>18</v>
      </c>
      <c r="H255" t="s">
        <v>29</v>
      </c>
      <c r="I255" t="s">
        <v>13</v>
      </c>
      <c r="J255" t="s">
        <v>18</v>
      </c>
    </row>
    <row r="256" spans="1:10" x14ac:dyDescent="0.3">
      <c r="A256">
        <v>548312</v>
      </c>
      <c r="B256" t="s">
        <v>388</v>
      </c>
      <c r="C256" s="1">
        <v>41007</v>
      </c>
      <c r="D256" t="s">
        <v>103</v>
      </c>
      <c r="E256" t="s">
        <v>31</v>
      </c>
      <c r="F256" t="s">
        <v>23</v>
      </c>
      <c r="G256" t="s">
        <v>12</v>
      </c>
      <c r="H256" t="s">
        <v>12</v>
      </c>
      <c r="I256" t="s">
        <v>13</v>
      </c>
      <c r="J256" t="s">
        <v>23</v>
      </c>
    </row>
    <row r="257" spans="1:10" x14ac:dyDescent="0.3">
      <c r="A257">
        <v>548313</v>
      </c>
      <c r="B257" t="s">
        <v>388</v>
      </c>
      <c r="C257" s="1">
        <v>41007</v>
      </c>
      <c r="D257" t="s">
        <v>168</v>
      </c>
      <c r="E257" t="s">
        <v>169</v>
      </c>
      <c r="F257" t="s">
        <v>144</v>
      </c>
      <c r="G257" t="s">
        <v>17</v>
      </c>
      <c r="H257" t="s">
        <v>144</v>
      </c>
      <c r="I257" t="s">
        <v>19</v>
      </c>
      <c r="J257" t="s">
        <v>144</v>
      </c>
    </row>
    <row r="258" spans="1:10" x14ac:dyDescent="0.3">
      <c r="A258">
        <v>548314</v>
      </c>
      <c r="B258" t="s">
        <v>388</v>
      </c>
      <c r="C258" s="1">
        <v>41008</v>
      </c>
      <c r="D258" t="s">
        <v>92</v>
      </c>
      <c r="E258" t="s">
        <v>167</v>
      </c>
      <c r="F258" t="s">
        <v>29</v>
      </c>
      <c r="G258" t="s">
        <v>26</v>
      </c>
      <c r="H258" t="s">
        <v>29</v>
      </c>
      <c r="I258" t="s">
        <v>19</v>
      </c>
      <c r="J258" t="s">
        <v>26</v>
      </c>
    </row>
    <row r="259" spans="1:10" x14ac:dyDescent="0.3">
      <c r="A259">
        <v>548315</v>
      </c>
      <c r="B259" t="s">
        <v>388</v>
      </c>
      <c r="C259" s="1">
        <v>41009</v>
      </c>
      <c r="D259" t="s">
        <v>54</v>
      </c>
      <c r="E259" t="s">
        <v>10</v>
      </c>
      <c r="F259" t="s">
        <v>11</v>
      </c>
      <c r="G259" t="s">
        <v>12</v>
      </c>
      <c r="H259" t="s">
        <v>11</v>
      </c>
      <c r="I259" t="s">
        <v>13</v>
      </c>
      <c r="J259" t="s">
        <v>12</v>
      </c>
    </row>
    <row r="260" spans="1:10" x14ac:dyDescent="0.3">
      <c r="A260">
        <v>548316</v>
      </c>
      <c r="B260" t="s">
        <v>388</v>
      </c>
      <c r="C260" s="1">
        <v>41009</v>
      </c>
      <c r="D260" t="s">
        <v>170</v>
      </c>
      <c r="E260" t="s">
        <v>21</v>
      </c>
      <c r="F260" t="s">
        <v>22</v>
      </c>
      <c r="G260" t="s">
        <v>18</v>
      </c>
      <c r="H260" t="s">
        <v>22</v>
      </c>
      <c r="I260" t="s">
        <v>13</v>
      </c>
      <c r="J260" t="s">
        <v>22</v>
      </c>
    </row>
    <row r="261" spans="1:10" x14ac:dyDescent="0.3">
      <c r="A261">
        <v>548317</v>
      </c>
      <c r="B261" t="s">
        <v>388</v>
      </c>
      <c r="C261" s="1">
        <v>41010</v>
      </c>
      <c r="D261" t="s">
        <v>132</v>
      </c>
      <c r="E261" t="s">
        <v>25</v>
      </c>
      <c r="F261" t="s">
        <v>26</v>
      </c>
      <c r="G261" t="s">
        <v>23</v>
      </c>
      <c r="H261" t="s">
        <v>23</v>
      </c>
      <c r="I261" t="s">
        <v>13</v>
      </c>
      <c r="J261" t="s">
        <v>26</v>
      </c>
    </row>
    <row r="262" spans="1:10" x14ac:dyDescent="0.3">
      <c r="A262">
        <v>548318</v>
      </c>
      <c r="B262" t="s">
        <v>388</v>
      </c>
      <c r="C262" s="1">
        <v>41011</v>
      </c>
      <c r="D262" t="s">
        <v>171</v>
      </c>
      <c r="E262" t="s">
        <v>35</v>
      </c>
      <c r="F262" t="s">
        <v>18</v>
      </c>
      <c r="G262" t="s">
        <v>11</v>
      </c>
      <c r="H262" t="s">
        <v>11</v>
      </c>
      <c r="I262" t="s">
        <v>19</v>
      </c>
      <c r="J262" t="s">
        <v>18</v>
      </c>
    </row>
    <row r="263" spans="1:10" x14ac:dyDescent="0.3">
      <c r="A263">
        <v>548319</v>
      </c>
      <c r="B263" t="s">
        <v>388</v>
      </c>
      <c r="C263" s="1">
        <v>41011</v>
      </c>
      <c r="D263" t="s">
        <v>172</v>
      </c>
      <c r="E263" t="s">
        <v>16</v>
      </c>
      <c r="F263" t="s">
        <v>17</v>
      </c>
      <c r="G263" t="s">
        <v>144</v>
      </c>
      <c r="H263" t="s">
        <v>17</v>
      </c>
      <c r="I263" t="s">
        <v>13</v>
      </c>
      <c r="J263" t="s">
        <v>17</v>
      </c>
    </row>
    <row r="264" spans="1:10" x14ac:dyDescent="0.3">
      <c r="A264">
        <v>548320</v>
      </c>
      <c r="B264" t="s">
        <v>388</v>
      </c>
      <c r="C264" s="1">
        <v>41012</v>
      </c>
      <c r="D264" t="s">
        <v>173</v>
      </c>
      <c r="E264" t="s">
        <v>28</v>
      </c>
      <c r="F264" t="s">
        <v>12</v>
      </c>
      <c r="G264" t="s">
        <v>23</v>
      </c>
      <c r="H264" t="s">
        <v>23</v>
      </c>
      <c r="I264" t="s">
        <v>19</v>
      </c>
      <c r="J264" t="s">
        <v>12</v>
      </c>
    </row>
    <row r="265" spans="1:10" x14ac:dyDescent="0.3">
      <c r="A265">
        <v>548322</v>
      </c>
      <c r="B265" t="s">
        <v>388</v>
      </c>
      <c r="C265" s="1">
        <v>41013</v>
      </c>
      <c r="D265" t="s">
        <v>174</v>
      </c>
      <c r="E265" t="s">
        <v>169</v>
      </c>
      <c r="F265" t="s">
        <v>144</v>
      </c>
      <c r="G265" t="s">
        <v>18</v>
      </c>
      <c r="H265" t="s">
        <v>18</v>
      </c>
      <c r="I265" t="s">
        <v>19</v>
      </c>
      <c r="J265" t="s">
        <v>144</v>
      </c>
    </row>
    <row r="266" spans="1:10" x14ac:dyDescent="0.3">
      <c r="A266">
        <v>548323</v>
      </c>
      <c r="B266" t="s">
        <v>388</v>
      </c>
      <c r="C266" s="1">
        <v>41014</v>
      </c>
      <c r="D266" t="s">
        <v>175</v>
      </c>
      <c r="E266" t="s">
        <v>28</v>
      </c>
      <c r="F266" t="s">
        <v>12</v>
      </c>
      <c r="G266" t="s">
        <v>17</v>
      </c>
      <c r="H266" t="s">
        <v>12</v>
      </c>
      <c r="I266" t="s">
        <v>13</v>
      </c>
      <c r="J266" t="s">
        <v>17</v>
      </c>
    </row>
    <row r="267" spans="1:10" x14ac:dyDescent="0.3">
      <c r="A267">
        <v>548324</v>
      </c>
      <c r="B267" t="s">
        <v>388</v>
      </c>
      <c r="C267" s="1">
        <v>41014</v>
      </c>
      <c r="D267" t="s">
        <v>165</v>
      </c>
      <c r="E267" t="s">
        <v>10</v>
      </c>
      <c r="F267" t="s">
        <v>11</v>
      </c>
      <c r="G267" t="s">
        <v>23</v>
      </c>
      <c r="H267" t="s">
        <v>23</v>
      </c>
      <c r="I267" t="s">
        <v>19</v>
      </c>
      <c r="J267" t="s">
        <v>23</v>
      </c>
    </row>
    <row r="268" spans="1:10" x14ac:dyDescent="0.3">
      <c r="A268">
        <v>548325</v>
      </c>
      <c r="B268" t="s">
        <v>388</v>
      </c>
      <c r="C268" s="1">
        <v>41015</v>
      </c>
      <c r="D268" t="s">
        <v>176</v>
      </c>
      <c r="E268" t="s">
        <v>25</v>
      </c>
      <c r="F268" t="s">
        <v>26</v>
      </c>
      <c r="G268" t="s">
        <v>22</v>
      </c>
      <c r="H268" t="s">
        <v>22</v>
      </c>
      <c r="I268" t="s">
        <v>13</v>
      </c>
      <c r="J268" t="s">
        <v>22</v>
      </c>
    </row>
    <row r="269" spans="1:10" x14ac:dyDescent="0.3">
      <c r="A269">
        <v>548326</v>
      </c>
      <c r="B269" t="s">
        <v>388</v>
      </c>
      <c r="C269" s="1">
        <v>41016</v>
      </c>
      <c r="D269" t="s">
        <v>103</v>
      </c>
      <c r="E269" t="s">
        <v>31</v>
      </c>
      <c r="F269" t="s">
        <v>23</v>
      </c>
      <c r="G269" t="s">
        <v>29</v>
      </c>
      <c r="H269" t="s">
        <v>29</v>
      </c>
      <c r="I269" t="s">
        <v>19</v>
      </c>
      <c r="J269" t="s">
        <v>23</v>
      </c>
    </row>
    <row r="270" spans="1:10" x14ac:dyDescent="0.3">
      <c r="A270">
        <v>548327</v>
      </c>
      <c r="B270" t="s">
        <v>388</v>
      </c>
      <c r="C270" s="1">
        <v>41016</v>
      </c>
      <c r="D270" t="s">
        <v>76</v>
      </c>
      <c r="E270" t="s">
        <v>10</v>
      </c>
      <c r="F270" t="s">
        <v>11</v>
      </c>
      <c r="G270" t="s">
        <v>144</v>
      </c>
      <c r="H270" t="s">
        <v>144</v>
      </c>
      <c r="I270" t="s">
        <v>19</v>
      </c>
      <c r="J270" t="s">
        <v>11</v>
      </c>
    </row>
    <row r="271" spans="1:10" x14ac:dyDescent="0.3">
      <c r="A271">
        <v>548328</v>
      </c>
      <c r="B271" t="s">
        <v>388</v>
      </c>
      <c r="C271" s="1">
        <v>41017</v>
      </c>
      <c r="D271" t="s">
        <v>91</v>
      </c>
      <c r="E271" t="s">
        <v>16</v>
      </c>
      <c r="F271" t="s">
        <v>17</v>
      </c>
      <c r="G271" t="s">
        <v>12</v>
      </c>
      <c r="H271" t="s">
        <v>17</v>
      </c>
      <c r="I271" t="s">
        <v>19</v>
      </c>
      <c r="J271" t="s">
        <v>12</v>
      </c>
    </row>
    <row r="272" spans="1:10" x14ac:dyDescent="0.3">
      <c r="A272">
        <v>548321</v>
      </c>
      <c r="B272" t="s">
        <v>388</v>
      </c>
      <c r="C272" s="1">
        <v>41018</v>
      </c>
      <c r="D272" t="s">
        <v>123</v>
      </c>
      <c r="E272" t="s">
        <v>21</v>
      </c>
      <c r="F272" t="s">
        <v>22</v>
      </c>
      <c r="G272" t="s">
        <v>29</v>
      </c>
      <c r="H272" t="s">
        <v>29</v>
      </c>
      <c r="I272" t="s">
        <v>19</v>
      </c>
      <c r="J272" t="s">
        <v>22</v>
      </c>
    </row>
    <row r="273" spans="1:10" x14ac:dyDescent="0.3">
      <c r="A273">
        <v>548330</v>
      </c>
      <c r="B273" t="s">
        <v>388</v>
      </c>
      <c r="C273" s="1">
        <v>41018</v>
      </c>
      <c r="D273" t="s">
        <v>177</v>
      </c>
      <c r="E273" t="s">
        <v>35</v>
      </c>
      <c r="F273" t="s">
        <v>18</v>
      </c>
      <c r="G273" t="s">
        <v>144</v>
      </c>
      <c r="H273" t="s">
        <v>144</v>
      </c>
      <c r="I273" t="s">
        <v>13</v>
      </c>
      <c r="J273" t="s">
        <v>18</v>
      </c>
    </row>
    <row r="274" spans="1:10" x14ac:dyDescent="0.3">
      <c r="A274">
        <v>548331</v>
      </c>
      <c r="B274" t="s">
        <v>388</v>
      </c>
      <c r="C274" s="1">
        <v>41019</v>
      </c>
      <c r="D274" t="s">
        <v>76</v>
      </c>
      <c r="E274" t="s">
        <v>16</v>
      </c>
      <c r="F274" t="s">
        <v>17</v>
      </c>
      <c r="G274" t="s">
        <v>11</v>
      </c>
      <c r="H274" t="s">
        <v>11</v>
      </c>
      <c r="I274" t="s">
        <v>13</v>
      </c>
      <c r="J274" t="s">
        <v>11</v>
      </c>
    </row>
    <row r="275" spans="1:10" x14ac:dyDescent="0.3">
      <c r="A275">
        <v>548332</v>
      </c>
      <c r="B275" t="s">
        <v>388</v>
      </c>
      <c r="C275" s="1">
        <v>41020</v>
      </c>
      <c r="D275" t="s">
        <v>171</v>
      </c>
      <c r="E275" t="s">
        <v>35</v>
      </c>
      <c r="F275" t="s">
        <v>18</v>
      </c>
      <c r="G275" t="s">
        <v>23</v>
      </c>
      <c r="H275" t="s">
        <v>23</v>
      </c>
      <c r="I275" t="s">
        <v>19</v>
      </c>
      <c r="J275" t="s">
        <v>18</v>
      </c>
    </row>
    <row r="276" spans="1:10" x14ac:dyDescent="0.3">
      <c r="A276">
        <v>548333</v>
      </c>
      <c r="B276" t="s">
        <v>388</v>
      </c>
      <c r="C276" s="1">
        <v>41020</v>
      </c>
      <c r="D276" t="s">
        <v>53</v>
      </c>
      <c r="E276" t="s">
        <v>21</v>
      </c>
      <c r="F276" t="s">
        <v>22</v>
      </c>
      <c r="G276" t="s">
        <v>144</v>
      </c>
      <c r="H276" t="s">
        <v>22</v>
      </c>
      <c r="I276" t="s">
        <v>13</v>
      </c>
      <c r="J276" t="s">
        <v>144</v>
      </c>
    </row>
    <row r="277" spans="1:10" x14ac:dyDescent="0.3">
      <c r="A277">
        <v>548334</v>
      </c>
      <c r="B277" t="s">
        <v>388</v>
      </c>
      <c r="C277" s="1">
        <v>41021</v>
      </c>
      <c r="D277" t="s">
        <v>45</v>
      </c>
      <c r="E277" t="s">
        <v>25</v>
      </c>
      <c r="F277" t="s">
        <v>26</v>
      </c>
      <c r="G277" t="s">
        <v>17</v>
      </c>
      <c r="H277" t="s">
        <v>26</v>
      </c>
      <c r="I277" t="s">
        <v>19</v>
      </c>
      <c r="J277" t="s">
        <v>17</v>
      </c>
    </row>
    <row r="278" spans="1:10" x14ac:dyDescent="0.3">
      <c r="A278">
        <v>548335</v>
      </c>
      <c r="B278" t="s">
        <v>388</v>
      </c>
      <c r="C278" s="1">
        <v>41021</v>
      </c>
      <c r="D278" t="s">
        <v>101</v>
      </c>
      <c r="E278" t="s">
        <v>112</v>
      </c>
      <c r="F278" t="s">
        <v>29</v>
      </c>
      <c r="G278" t="s">
        <v>12</v>
      </c>
      <c r="H278" t="s">
        <v>12</v>
      </c>
      <c r="I278" t="s">
        <v>13</v>
      </c>
      <c r="J278" t="s">
        <v>12</v>
      </c>
    </row>
    <row r="279" spans="1:10" x14ac:dyDescent="0.3">
      <c r="A279">
        <v>548336</v>
      </c>
      <c r="B279" t="s">
        <v>388</v>
      </c>
      <c r="C279" s="1">
        <v>41022</v>
      </c>
      <c r="D279" t="s">
        <v>78</v>
      </c>
      <c r="E279" t="s">
        <v>31</v>
      </c>
      <c r="F279" t="s">
        <v>23</v>
      </c>
      <c r="G279" t="s">
        <v>11</v>
      </c>
      <c r="H279" t="s">
        <v>23</v>
      </c>
      <c r="I279" t="s">
        <v>13</v>
      </c>
      <c r="J279" t="s">
        <v>11</v>
      </c>
    </row>
    <row r="280" spans="1:10" x14ac:dyDescent="0.3">
      <c r="A280">
        <v>548337</v>
      </c>
      <c r="B280" t="s">
        <v>388</v>
      </c>
      <c r="C280" s="1">
        <v>41023</v>
      </c>
      <c r="D280" t="s">
        <v>32</v>
      </c>
      <c r="E280" t="s">
        <v>169</v>
      </c>
      <c r="F280" t="s">
        <v>144</v>
      </c>
      <c r="G280" t="s">
        <v>22</v>
      </c>
      <c r="H280" t="s">
        <v>144</v>
      </c>
      <c r="I280" t="s">
        <v>19</v>
      </c>
      <c r="J280" t="s">
        <v>22</v>
      </c>
    </row>
    <row r="281" spans="1:10" x14ac:dyDescent="0.3">
      <c r="A281">
        <v>548339</v>
      </c>
      <c r="B281" t="s">
        <v>388</v>
      </c>
      <c r="C281" s="1">
        <v>41024</v>
      </c>
      <c r="D281" t="s">
        <v>124</v>
      </c>
      <c r="E281" t="s">
        <v>16</v>
      </c>
      <c r="F281" t="s">
        <v>17</v>
      </c>
      <c r="G281" t="s">
        <v>26</v>
      </c>
      <c r="H281" t="s">
        <v>17</v>
      </c>
      <c r="I281" t="s">
        <v>19</v>
      </c>
      <c r="J281" t="s">
        <v>26</v>
      </c>
    </row>
    <row r="282" spans="1:10" x14ac:dyDescent="0.3">
      <c r="A282">
        <v>548341</v>
      </c>
      <c r="B282" t="s">
        <v>388</v>
      </c>
      <c r="C282" s="1">
        <v>41025</v>
      </c>
      <c r="D282" t="s">
        <v>178</v>
      </c>
      <c r="E282" t="s">
        <v>169</v>
      </c>
      <c r="F282" t="s">
        <v>144</v>
      </c>
      <c r="G282" t="s">
        <v>29</v>
      </c>
      <c r="H282" t="s">
        <v>29</v>
      </c>
      <c r="I282" t="s">
        <v>19</v>
      </c>
      <c r="J282" t="s">
        <v>29</v>
      </c>
    </row>
    <row r="283" spans="1:10" x14ac:dyDescent="0.3">
      <c r="A283">
        <v>548342</v>
      </c>
      <c r="B283" t="s">
        <v>388</v>
      </c>
      <c r="C283" s="1">
        <v>41026</v>
      </c>
      <c r="D283" t="s">
        <v>32</v>
      </c>
      <c r="E283" t="s">
        <v>21</v>
      </c>
      <c r="F283" t="s">
        <v>22</v>
      </c>
      <c r="G283" t="s">
        <v>26</v>
      </c>
      <c r="H283" t="s">
        <v>26</v>
      </c>
      <c r="I283" t="s">
        <v>13</v>
      </c>
      <c r="J283" t="s">
        <v>22</v>
      </c>
    </row>
    <row r="284" spans="1:10" x14ac:dyDescent="0.3">
      <c r="A284">
        <v>548343</v>
      </c>
      <c r="B284" t="s">
        <v>388</v>
      </c>
      <c r="C284" s="1">
        <v>41027</v>
      </c>
      <c r="D284" t="s">
        <v>179</v>
      </c>
      <c r="E284" t="s">
        <v>35</v>
      </c>
      <c r="F284" t="s">
        <v>18</v>
      </c>
      <c r="G284" t="s">
        <v>17</v>
      </c>
      <c r="H284" t="s">
        <v>17</v>
      </c>
      <c r="I284" t="s">
        <v>19</v>
      </c>
      <c r="J284" t="s">
        <v>17</v>
      </c>
    </row>
    <row r="285" spans="1:10" x14ac:dyDescent="0.3">
      <c r="A285">
        <v>548344</v>
      </c>
      <c r="B285" t="s">
        <v>388</v>
      </c>
      <c r="C285" s="1">
        <v>41027</v>
      </c>
      <c r="D285" t="s">
        <v>91</v>
      </c>
      <c r="E285" t="s">
        <v>28</v>
      </c>
      <c r="F285" t="s">
        <v>12</v>
      </c>
      <c r="G285" t="s">
        <v>11</v>
      </c>
      <c r="H285" t="s">
        <v>12</v>
      </c>
      <c r="I285" t="s">
        <v>19</v>
      </c>
      <c r="J285" t="s">
        <v>12</v>
      </c>
    </row>
    <row r="286" spans="1:10" x14ac:dyDescent="0.3">
      <c r="A286">
        <v>548345</v>
      </c>
      <c r="B286" t="s">
        <v>388</v>
      </c>
      <c r="C286" s="1">
        <v>41028</v>
      </c>
      <c r="D286" t="s">
        <v>32</v>
      </c>
      <c r="E286" t="s">
        <v>21</v>
      </c>
      <c r="F286" t="s">
        <v>22</v>
      </c>
      <c r="G286" t="s">
        <v>23</v>
      </c>
      <c r="H286" t="s">
        <v>22</v>
      </c>
      <c r="I286" t="s">
        <v>19</v>
      </c>
      <c r="J286" t="s">
        <v>22</v>
      </c>
    </row>
    <row r="287" spans="1:10" x14ac:dyDescent="0.3">
      <c r="A287">
        <v>548346</v>
      </c>
      <c r="B287" t="s">
        <v>388</v>
      </c>
      <c r="C287" s="1">
        <v>41028</v>
      </c>
      <c r="D287" t="s">
        <v>147</v>
      </c>
      <c r="E287" t="s">
        <v>25</v>
      </c>
      <c r="F287" t="s">
        <v>26</v>
      </c>
      <c r="G287" t="s">
        <v>29</v>
      </c>
      <c r="H287" t="s">
        <v>26</v>
      </c>
      <c r="I287" t="s">
        <v>13</v>
      </c>
      <c r="J287" t="s">
        <v>26</v>
      </c>
    </row>
    <row r="288" spans="1:10" x14ac:dyDescent="0.3">
      <c r="A288">
        <v>548347</v>
      </c>
      <c r="B288" t="s">
        <v>388</v>
      </c>
      <c r="C288" s="1">
        <v>41029</v>
      </c>
      <c r="D288" t="s">
        <v>91</v>
      </c>
      <c r="E288" t="s">
        <v>35</v>
      </c>
      <c r="F288" t="s">
        <v>18</v>
      </c>
      <c r="G288" t="s">
        <v>12</v>
      </c>
      <c r="H288" t="s">
        <v>18</v>
      </c>
      <c r="I288" t="s">
        <v>19</v>
      </c>
      <c r="J288" t="s">
        <v>12</v>
      </c>
    </row>
    <row r="289" spans="1:10" x14ac:dyDescent="0.3">
      <c r="A289">
        <v>548348</v>
      </c>
      <c r="B289" t="s">
        <v>388</v>
      </c>
      <c r="C289" s="1">
        <v>41030</v>
      </c>
      <c r="D289" t="s">
        <v>37</v>
      </c>
      <c r="E289" t="s">
        <v>112</v>
      </c>
      <c r="F289" t="s">
        <v>29</v>
      </c>
      <c r="G289" t="s">
        <v>144</v>
      </c>
      <c r="H289" t="s">
        <v>29</v>
      </c>
      <c r="I289" t="s">
        <v>19</v>
      </c>
      <c r="J289" t="s">
        <v>29</v>
      </c>
    </row>
    <row r="290" spans="1:10" x14ac:dyDescent="0.3">
      <c r="A290">
        <v>548349</v>
      </c>
      <c r="B290" t="s">
        <v>388</v>
      </c>
      <c r="C290" s="1">
        <v>41030</v>
      </c>
      <c r="D290" t="s">
        <v>180</v>
      </c>
      <c r="E290" t="s">
        <v>31</v>
      </c>
      <c r="F290" t="s">
        <v>23</v>
      </c>
      <c r="G290" t="s">
        <v>22</v>
      </c>
      <c r="H290" t="s">
        <v>23</v>
      </c>
      <c r="I290" t="s">
        <v>19</v>
      </c>
      <c r="J290" t="s">
        <v>22</v>
      </c>
    </row>
    <row r="291" spans="1:10" x14ac:dyDescent="0.3">
      <c r="A291">
        <v>548350</v>
      </c>
      <c r="B291" t="s">
        <v>388</v>
      </c>
      <c r="C291" s="1">
        <v>41031</v>
      </c>
      <c r="D291" t="s">
        <v>181</v>
      </c>
      <c r="E291" t="s">
        <v>10</v>
      </c>
      <c r="F291" t="s">
        <v>11</v>
      </c>
      <c r="G291" t="s">
        <v>17</v>
      </c>
      <c r="H291" t="s">
        <v>17</v>
      </c>
      <c r="I291" t="s">
        <v>13</v>
      </c>
      <c r="J291" t="s">
        <v>17</v>
      </c>
    </row>
    <row r="292" spans="1:10" x14ac:dyDescent="0.3">
      <c r="A292">
        <v>548351</v>
      </c>
      <c r="B292" t="s">
        <v>388</v>
      </c>
      <c r="C292" s="1">
        <v>41032</v>
      </c>
      <c r="D292" t="s">
        <v>121</v>
      </c>
      <c r="E292" t="s">
        <v>169</v>
      </c>
      <c r="F292" t="s">
        <v>144</v>
      </c>
      <c r="G292" t="s">
        <v>26</v>
      </c>
      <c r="H292" t="s">
        <v>26</v>
      </c>
      <c r="I292" t="s">
        <v>19</v>
      </c>
      <c r="J292" t="s">
        <v>26</v>
      </c>
    </row>
    <row r="293" spans="1:10" x14ac:dyDescent="0.3">
      <c r="A293">
        <v>548352</v>
      </c>
      <c r="B293" t="s">
        <v>388</v>
      </c>
      <c r="C293" s="1">
        <v>41033</v>
      </c>
      <c r="D293" t="s">
        <v>67</v>
      </c>
      <c r="E293" t="s">
        <v>35</v>
      </c>
      <c r="F293" t="s">
        <v>18</v>
      </c>
      <c r="G293" t="s">
        <v>29</v>
      </c>
      <c r="H293" t="s">
        <v>18</v>
      </c>
      <c r="I293" t="s">
        <v>19</v>
      </c>
      <c r="J293" t="s">
        <v>18</v>
      </c>
    </row>
    <row r="294" spans="1:10" x14ac:dyDescent="0.3">
      <c r="A294">
        <v>548353</v>
      </c>
      <c r="B294" t="s">
        <v>388</v>
      </c>
      <c r="C294" s="1">
        <v>41034</v>
      </c>
      <c r="D294" t="s">
        <v>175</v>
      </c>
      <c r="E294" t="s">
        <v>28</v>
      </c>
      <c r="F294" t="s">
        <v>12</v>
      </c>
      <c r="G294" t="s">
        <v>144</v>
      </c>
      <c r="H294" t="s">
        <v>12</v>
      </c>
      <c r="I294" t="s">
        <v>19</v>
      </c>
      <c r="J294" t="s">
        <v>12</v>
      </c>
    </row>
    <row r="295" spans="1:10" x14ac:dyDescent="0.3">
      <c r="A295">
        <v>548354</v>
      </c>
      <c r="B295" t="s">
        <v>388</v>
      </c>
      <c r="C295" s="1">
        <v>41034</v>
      </c>
      <c r="D295" t="s">
        <v>30</v>
      </c>
      <c r="E295" t="s">
        <v>16</v>
      </c>
      <c r="F295" t="s">
        <v>17</v>
      </c>
      <c r="G295" t="s">
        <v>23</v>
      </c>
      <c r="H295" t="s">
        <v>23</v>
      </c>
      <c r="I295" t="s">
        <v>19</v>
      </c>
      <c r="J295" t="s">
        <v>23</v>
      </c>
    </row>
    <row r="296" spans="1:10" x14ac:dyDescent="0.3">
      <c r="A296">
        <v>548355</v>
      </c>
      <c r="B296" t="s">
        <v>388</v>
      </c>
      <c r="C296" s="1">
        <v>41035</v>
      </c>
      <c r="D296" t="s">
        <v>96</v>
      </c>
      <c r="E296" t="s">
        <v>25</v>
      </c>
      <c r="F296" t="s">
        <v>26</v>
      </c>
      <c r="G296" t="s">
        <v>18</v>
      </c>
      <c r="H296" t="s">
        <v>26</v>
      </c>
      <c r="I296" t="s">
        <v>13</v>
      </c>
      <c r="J296" t="s">
        <v>26</v>
      </c>
    </row>
    <row r="297" spans="1:10" x14ac:dyDescent="0.3">
      <c r="A297">
        <v>548356</v>
      </c>
      <c r="B297" t="s">
        <v>388</v>
      </c>
      <c r="C297" s="1">
        <v>41035</v>
      </c>
      <c r="D297" t="s">
        <v>78</v>
      </c>
      <c r="E297" t="s">
        <v>10</v>
      </c>
      <c r="F297" t="s">
        <v>11</v>
      </c>
      <c r="G297" t="s">
        <v>29</v>
      </c>
      <c r="H297" t="s">
        <v>11</v>
      </c>
      <c r="I297" t="s">
        <v>13</v>
      </c>
      <c r="J297" t="s">
        <v>11</v>
      </c>
    </row>
    <row r="298" spans="1:10" x14ac:dyDescent="0.3">
      <c r="A298">
        <v>548357</v>
      </c>
      <c r="B298" t="s">
        <v>388</v>
      </c>
      <c r="C298" s="1">
        <v>41036</v>
      </c>
      <c r="D298" t="s">
        <v>90</v>
      </c>
      <c r="E298" t="s">
        <v>21</v>
      </c>
      <c r="F298" t="s">
        <v>22</v>
      </c>
      <c r="G298" t="s">
        <v>12</v>
      </c>
      <c r="H298" t="s">
        <v>22</v>
      </c>
      <c r="I298" t="s">
        <v>19</v>
      </c>
      <c r="J298" t="s">
        <v>12</v>
      </c>
    </row>
    <row r="299" spans="1:10" x14ac:dyDescent="0.3">
      <c r="A299">
        <v>548358</v>
      </c>
      <c r="B299" t="s">
        <v>388</v>
      </c>
      <c r="C299" s="1">
        <v>41037</v>
      </c>
      <c r="D299" t="s">
        <v>30</v>
      </c>
      <c r="E299" t="s">
        <v>169</v>
      </c>
      <c r="F299" t="s">
        <v>144</v>
      </c>
      <c r="G299" t="s">
        <v>23</v>
      </c>
      <c r="H299" t="s">
        <v>144</v>
      </c>
      <c r="I299" t="s">
        <v>19</v>
      </c>
      <c r="J299" t="s">
        <v>23</v>
      </c>
    </row>
    <row r="300" spans="1:10" x14ac:dyDescent="0.3">
      <c r="A300">
        <v>548359</v>
      </c>
      <c r="B300" t="s">
        <v>388</v>
      </c>
      <c r="C300" s="1">
        <v>41037</v>
      </c>
      <c r="D300" t="s">
        <v>179</v>
      </c>
      <c r="E300" t="s">
        <v>33</v>
      </c>
      <c r="F300" t="s">
        <v>29</v>
      </c>
      <c r="G300" t="s">
        <v>17</v>
      </c>
      <c r="H300" t="s">
        <v>29</v>
      </c>
      <c r="I300" t="s">
        <v>13</v>
      </c>
      <c r="J300" t="s">
        <v>17</v>
      </c>
    </row>
    <row r="301" spans="1:10" x14ac:dyDescent="0.3">
      <c r="A301">
        <v>548360</v>
      </c>
      <c r="B301" t="s">
        <v>388</v>
      </c>
      <c r="C301" s="1">
        <v>41038</v>
      </c>
      <c r="D301" t="s">
        <v>76</v>
      </c>
      <c r="E301" t="s">
        <v>25</v>
      </c>
      <c r="F301" t="s">
        <v>26</v>
      </c>
      <c r="G301" t="s">
        <v>11</v>
      </c>
      <c r="H301" t="s">
        <v>11</v>
      </c>
      <c r="I301" t="s">
        <v>13</v>
      </c>
      <c r="J301" t="s">
        <v>11</v>
      </c>
    </row>
    <row r="302" spans="1:10" x14ac:dyDescent="0.3">
      <c r="A302">
        <v>548329</v>
      </c>
      <c r="B302" t="s">
        <v>388</v>
      </c>
      <c r="C302" s="1">
        <v>41039</v>
      </c>
      <c r="D302" t="s">
        <v>120</v>
      </c>
      <c r="E302" t="s">
        <v>33</v>
      </c>
      <c r="F302" t="s">
        <v>29</v>
      </c>
      <c r="G302" t="s">
        <v>22</v>
      </c>
      <c r="H302" t="s">
        <v>29</v>
      </c>
      <c r="I302" t="s">
        <v>19</v>
      </c>
      <c r="J302" t="s">
        <v>22</v>
      </c>
    </row>
    <row r="303" spans="1:10" x14ac:dyDescent="0.3">
      <c r="A303">
        <v>548361</v>
      </c>
      <c r="B303" t="s">
        <v>388</v>
      </c>
      <c r="C303" s="1">
        <v>41039</v>
      </c>
      <c r="D303" t="s">
        <v>182</v>
      </c>
      <c r="E303" t="s">
        <v>31</v>
      </c>
      <c r="F303" t="s">
        <v>23</v>
      </c>
      <c r="G303" t="s">
        <v>18</v>
      </c>
      <c r="H303" t="s">
        <v>18</v>
      </c>
      <c r="I303" t="s">
        <v>13</v>
      </c>
      <c r="J303" t="s">
        <v>18</v>
      </c>
    </row>
    <row r="304" spans="1:10" x14ac:dyDescent="0.3">
      <c r="A304">
        <v>548362</v>
      </c>
      <c r="B304" t="s">
        <v>388</v>
      </c>
      <c r="C304" s="1">
        <v>41040</v>
      </c>
      <c r="D304" t="s">
        <v>76</v>
      </c>
      <c r="E304" t="s">
        <v>169</v>
      </c>
      <c r="F304" t="s">
        <v>144</v>
      </c>
      <c r="G304" t="s">
        <v>11</v>
      </c>
      <c r="H304" t="s">
        <v>144</v>
      </c>
      <c r="I304" t="s">
        <v>13</v>
      </c>
      <c r="J304" t="s">
        <v>11</v>
      </c>
    </row>
    <row r="305" spans="1:10" x14ac:dyDescent="0.3">
      <c r="A305">
        <v>548363</v>
      </c>
      <c r="B305" t="s">
        <v>388</v>
      </c>
      <c r="C305" s="1">
        <v>41041</v>
      </c>
      <c r="D305" t="s">
        <v>92</v>
      </c>
      <c r="E305" t="s">
        <v>28</v>
      </c>
      <c r="F305" t="s">
        <v>12</v>
      </c>
      <c r="G305" t="s">
        <v>26</v>
      </c>
      <c r="H305" t="s">
        <v>26</v>
      </c>
      <c r="I305" t="s">
        <v>19</v>
      </c>
      <c r="J305" t="s">
        <v>26</v>
      </c>
    </row>
    <row r="306" spans="1:10" x14ac:dyDescent="0.3">
      <c r="A306">
        <v>548364</v>
      </c>
      <c r="B306" t="s">
        <v>388</v>
      </c>
      <c r="C306" s="1">
        <v>41041</v>
      </c>
      <c r="D306" t="s">
        <v>182</v>
      </c>
      <c r="E306" t="s">
        <v>35</v>
      </c>
      <c r="F306" t="s">
        <v>18</v>
      </c>
      <c r="G306" t="s">
        <v>22</v>
      </c>
      <c r="H306" t="s">
        <v>18</v>
      </c>
      <c r="I306" t="s">
        <v>13</v>
      </c>
      <c r="J306" t="s">
        <v>18</v>
      </c>
    </row>
    <row r="307" spans="1:10" x14ac:dyDescent="0.3">
      <c r="A307">
        <v>548365</v>
      </c>
      <c r="B307" t="s">
        <v>388</v>
      </c>
      <c r="C307" s="1">
        <v>41042</v>
      </c>
      <c r="D307" t="s">
        <v>183</v>
      </c>
      <c r="E307" t="s">
        <v>31</v>
      </c>
      <c r="F307" t="s">
        <v>23</v>
      </c>
      <c r="G307" t="s">
        <v>144</v>
      </c>
      <c r="H307" t="s">
        <v>23</v>
      </c>
      <c r="I307" t="s">
        <v>19</v>
      </c>
      <c r="J307" t="s">
        <v>23</v>
      </c>
    </row>
    <row r="308" spans="1:10" x14ac:dyDescent="0.3">
      <c r="A308">
        <v>548366</v>
      </c>
      <c r="B308" t="s">
        <v>388</v>
      </c>
      <c r="C308" s="1">
        <v>41042</v>
      </c>
      <c r="D308" t="s">
        <v>27</v>
      </c>
      <c r="E308" t="s">
        <v>16</v>
      </c>
      <c r="F308" t="s">
        <v>17</v>
      </c>
      <c r="G308" t="s">
        <v>29</v>
      </c>
      <c r="H308" t="s">
        <v>29</v>
      </c>
      <c r="I308" t="s">
        <v>19</v>
      </c>
      <c r="J308" t="s">
        <v>17</v>
      </c>
    </row>
    <row r="309" spans="1:10" x14ac:dyDescent="0.3">
      <c r="A309">
        <v>548367</v>
      </c>
      <c r="B309" t="s">
        <v>388</v>
      </c>
      <c r="C309" s="1">
        <v>41043</v>
      </c>
      <c r="D309" t="s">
        <v>124</v>
      </c>
      <c r="E309" t="s">
        <v>10</v>
      </c>
      <c r="F309" t="s">
        <v>11</v>
      </c>
      <c r="G309" t="s">
        <v>26</v>
      </c>
      <c r="H309" t="s">
        <v>26</v>
      </c>
      <c r="I309" t="s">
        <v>13</v>
      </c>
      <c r="J309" t="s">
        <v>26</v>
      </c>
    </row>
    <row r="310" spans="1:10" x14ac:dyDescent="0.3">
      <c r="A310">
        <v>548368</v>
      </c>
      <c r="B310" t="s">
        <v>388</v>
      </c>
      <c r="C310" s="1">
        <v>41043</v>
      </c>
      <c r="D310" t="s">
        <v>15</v>
      </c>
      <c r="E310" t="s">
        <v>28</v>
      </c>
      <c r="F310" t="s">
        <v>12</v>
      </c>
      <c r="G310" t="s">
        <v>18</v>
      </c>
      <c r="H310" t="s">
        <v>18</v>
      </c>
      <c r="I310" t="s">
        <v>13</v>
      </c>
      <c r="J310" t="s">
        <v>18</v>
      </c>
    </row>
    <row r="311" spans="1:10" x14ac:dyDescent="0.3">
      <c r="A311">
        <v>548369</v>
      </c>
      <c r="B311" t="s">
        <v>388</v>
      </c>
      <c r="C311" s="1">
        <v>41044</v>
      </c>
      <c r="D311" t="s">
        <v>184</v>
      </c>
      <c r="E311" t="s">
        <v>21</v>
      </c>
      <c r="F311" t="s">
        <v>22</v>
      </c>
      <c r="G311" t="s">
        <v>17</v>
      </c>
      <c r="H311" t="s">
        <v>17</v>
      </c>
      <c r="I311" t="s">
        <v>19</v>
      </c>
      <c r="J311" t="s">
        <v>22</v>
      </c>
    </row>
    <row r="312" spans="1:10" x14ac:dyDescent="0.3">
      <c r="A312">
        <v>548370</v>
      </c>
      <c r="B312" t="s">
        <v>388</v>
      </c>
      <c r="C312" s="1">
        <v>41045</v>
      </c>
      <c r="D312" t="s">
        <v>175</v>
      </c>
      <c r="E312" t="s">
        <v>25</v>
      </c>
      <c r="F312" t="s">
        <v>26</v>
      </c>
      <c r="G312" t="s">
        <v>12</v>
      </c>
      <c r="H312" t="s">
        <v>26</v>
      </c>
      <c r="I312" t="s">
        <v>13</v>
      </c>
      <c r="J312" t="s">
        <v>12</v>
      </c>
    </row>
    <row r="313" spans="1:10" x14ac:dyDescent="0.3">
      <c r="A313">
        <v>548371</v>
      </c>
      <c r="B313" t="s">
        <v>388</v>
      </c>
      <c r="C313" s="1">
        <v>41046</v>
      </c>
      <c r="D313" t="s">
        <v>39</v>
      </c>
      <c r="E313" t="s">
        <v>134</v>
      </c>
      <c r="F313" t="s">
        <v>17</v>
      </c>
      <c r="G313" t="s">
        <v>18</v>
      </c>
      <c r="H313" t="s">
        <v>17</v>
      </c>
      <c r="I313" t="s">
        <v>13</v>
      </c>
      <c r="J313" t="s">
        <v>17</v>
      </c>
    </row>
    <row r="314" spans="1:10" x14ac:dyDescent="0.3">
      <c r="A314">
        <v>548372</v>
      </c>
      <c r="B314" t="s">
        <v>388</v>
      </c>
      <c r="C314" s="1">
        <v>41046</v>
      </c>
      <c r="D314" t="s">
        <v>76</v>
      </c>
      <c r="E314" t="s">
        <v>21</v>
      </c>
      <c r="F314" t="s">
        <v>22</v>
      </c>
      <c r="G314" t="s">
        <v>11</v>
      </c>
      <c r="H314" t="s">
        <v>22</v>
      </c>
      <c r="I314" t="s">
        <v>13</v>
      </c>
      <c r="J314" t="s">
        <v>11</v>
      </c>
    </row>
    <row r="315" spans="1:10" x14ac:dyDescent="0.3">
      <c r="A315">
        <v>548373</v>
      </c>
      <c r="B315" t="s">
        <v>388</v>
      </c>
      <c r="C315" s="1">
        <v>41047</v>
      </c>
      <c r="D315" t="s">
        <v>147</v>
      </c>
      <c r="E315" t="s">
        <v>33</v>
      </c>
      <c r="F315" t="s">
        <v>29</v>
      </c>
      <c r="G315" t="s">
        <v>23</v>
      </c>
      <c r="H315" t="s">
        <v>23</v>
      </c>
      <c r="I315" t="s">
        <v>19</v>
      </c>
      <c r="J315" t="s">
        <v>29</v>
      </c>
    </row>
    <row r="316" spans="1:10" x14ac:dyDescent="0.3">
      <c r="A316">
        <v>548374</v>
      </c>
      <c r="B316" t="s">
        <v>388</v>
      </c>
      <c r="C316" s="1">
        <v>41048</v>
      </c>
      <c r="D316" t="s">
        <v>184</v>
      </c>
      <c r="E316" t="s">
        <v>134</v>
      </c>
      <c r="F316" t="s">
        <v>17</v>
      </c>
      <c r="G316" t="s">
        <v>22</v>
      </c>
      <c r="H316" t="s">
        <v>22</v>
      </c>
      <c r="I316" t="s">
        <v>13</v>
      </c>
      <c r="J316" t="s">
        <v>22</v>
      </c>
    </row>
    <row r="317" spans="1:10" x14ac:dyDescent="0.3">
      <c r="A317">
        <v>548375</v>
      </c>
      <c r="B317" t="s">
        <v>388</v>
      </c>
      <c r="C317" s="1">
        <v>41048</v>
      </c>
      <c r="D317" t="s">
        <v>173</v>
      </c>
      <c r="E317" t="s">
        <v>169</v>
      </c>
      <c r="F317" t="s">
        <v>144</v>
      </c>
      <c r="G317" t="s">
        <v>12</v>
      </c>
      <c r="H317" t="s">
        <v>12</v>
      </c>
      <c r="I317" t="s">
        <v>19</v>
      </c>
      <c r="J317" t="s">
        <v>12</v>
      </c>
    </row>
    <row r="318" spans="1:10" x14ac:dyDescent="0.3">
      <c r="A318">
        <v>548376</v>
      </c>
      <c r="B318" t="s">
        <v>388</v>
      </c>
      <c r="C318" s="1">
        <v>41049</v>
      </c>
      <c r="D318" t="s">
        <v>147</v>
      </c>
      <c r="E318" t="s">
        <v>33</v>
      </c>
      <c r="F318" t="s">
        <v>29</v>
      </c>
      <c r="G318" t="s">
        <v>11</v>
      </c>
      <c r="H318" t="s">
        <v>11</v>
      </c>
      <c r="I318" t="s">
        <v>13</v>
      </c>
      <c r="J318" t="s">
        <v>29</v>
      </c>
    </row>
    <row r="319" spans="1:10" x14ac:dyDescent="0.3">
      <c r="A319">
        <v>548377</v>
      </c>
      <c r="B319" t="s">
        <v>388</v>
      </c>
      <c r="C319" s="1">
        <v>41049</v>
      </c>
      <c r="D319" t="s">
        <v>96</v>
      </c>
      <c r="E319" t="s">
        <v>31</v>
      </c>
      <c r="F319" t="s">
        <v>23</v>
      </c>
      <c r="G319" t="s">
        <v>26</v>
      </c>
      <c r="H319" t="s">
        <v>23</v>
      </c>
      <c r="I319" t="s">
        <v>19</v>
      </c>
      <c r="J319" t="s">
        <v>26</v>
      </c>
    </row>
    <row r="320" spans="1:10" x14ac:dyDescent="0.3">
      <c r="A320">
        <v>548378</v>
      </c>
      <c r="B320" t="s">
        <v>388</v>
      </c>
      <c r="C320" s="1">
        <v>41051</v>
      </c>
      <c r="D320" t="s">
        <v>36</v>
      </c>
      <c r="E320" t="s">
        <v>169</v>
      </c>
      <c r="F320" t="s">
        <v>22</v>
      </c>
      <c r="G320" t="s">
        <v>12</v>
      </c>
      <c r="H320" t="s">
        <v>12</v>
      </c>
      <c r="I320" t="s">
        <v>19</v>
      </c>
      <c r="J320" t="s">
        <v>12</v>
      </c>
    </row>
    <row r="321" spans="1:10" x14ac:dyDescent="0.3">
      <c r="A321">
        <v>548379</v>
      </c>
      <c r="B321" t="s">
        <v>388</v>
      </c>
      <c r="C321" s="1">
        <v>41052</v>
      </c>
      <c r="D321" t="s">
        <v>42</v>
      </c>
      <c r="E321" t="s">
        <v>10</v>
      </c>
      <c r="F321" t="s">
        <v>18</v>
      </c>
      <c r="G321" t="s">
        <v>26</v>
      </c>
      <c r="H321" t="s">
        <v>26</v>
      </c>
      <c r="I321" t="s">
        <v>13</v>
      </c>
      <c r="J321" t="s">
        <v>18</v>
      </c>
    </row>
    <row r="322" spans="1:10" x14ac:dyDescent="0.3">
      <c r="A322">
        <v>548380</v>
      </c>
      <c r="B322" t="s">
        <v>388</v>
      </c>
      <c r="C322" s="1">
        <v>41054</v>
      </c>
      <c r="D322" t="s">
        <v>122</v>
      </c>
      <c r="E322" t="s">
        <v>35</v>
      </c>
      <c r="F322" t="s">
        <v>22</v>
      </c>
      <c r="G322" t="s">
        <v>18</v>
      </c>
      <c r="H322" t="s">
        <v>22</v>
      </c>
      <c r="I322" t="s">
        <v>13</v>
      </c>
      <c r="J322" t="s">
        <v>18</v>
      </c>
    </row>
    <row r="323" spans="1:10" x14ac:dyDescent="0.3">
      <c r="A323">
        <v>548381</v>
      </c>
      <c r="B323" t="s">
        <v>388</v>
      </c>
      <c r="C323" s="1">
        <v>41056</v>
      </c>
      <c r="D323" t="s">
        <v>185</v>
      </c>
      <c r="E323" t="s">
        <v>35</v>
      </c>
      <c r="F323" t="s">
        <v>12</v>
      </c>
      <c r="G323" t="s">
        <v>18</v>
      </c>
      <c r="H323" t="s">
        <v>18</v>
      </c>
      <c r="I323" t="s">
        <v>19</v>
      </c>
      <c r="J323" t="s">
        <v>12</v>
      </c>
    </row>
    <row r="324" spans="1:10" x14ac:dyDescent="0.3">
      <c r="A324">
        <v>597998</v>
      </c>
      <c r="B324" t="s">
        <v>389</v>
      </c>
      <c r="C324" s="1">
        <v>41367</v>
      </c>
      <c r="D324" t="s">
        <v>175</v>
      </c>
      <c r="E324" t="s">
        <v>28</v>
      </c>
      <c r="F324" t="s">
        <v>12</v>
      </c>
      <c r="G324" t="s">
        <v>22</v>
      </c>
      <c r="H324" t="s">
        <v>12</v>
      </c>
      <c r="I324" t="s">
        <v>13</v>
      </c>
      <c r="J324" t="s">
        <v>12</v>
      </c>
    </row>
    <row r="325" spans="1:10" x14ac:dyDescent="0.3">
      <c r="A325">
        <v>597999</v>
      </c>
      <c r="B325" t="s">
        <v>389</v>
      </c>
      <c r="C325" s="1">
        <v>41368</v>
      </c>
      <c r="D325" t="s">
        <v>76</v>
      </c>
      <c r="E325" t="s">
        <v>10</v>
      </c>
      <c r="F325" t="s">
        <v>11</v>
      </c>
      <c r="G325" t="s">
        <v>26</v>
      </c>
      <c r="H325" t="s">
        <v>26</v>
      </c>
      <c r="I325" t="s">
        <v>13</v>
      </c>
      <c r="J325" t="s">
        <v>11</v>
      </c>
    </row>
    <row r="326" spans="1:10" x14ac:dyDescent="0.3">
      <c r="A326">
        <v>598000</v>
      </c>
      <c r="B326" t="s">
        <v>389</v>
      </c>
      <c r="C326" s="1">
        <v>41369</v>
      </c>
      <c r="D326" t="s">
        <v>56</v>
      </c>
      <c r="E326" t="s">
        <v>33</v>
      </c>
      <c r="F326" t="s">
        <v>186</v>
      </c>
      <c r="G326" t="s">
        <v>144</v>
      </c>
      <c r="H326" t="s">
        <v>144</v>
      </c>
      <c r="I326" t="s">
        <v>13</v>
      </c>
      <c r="J326" t="s">
        <v>186</v>
      </c>
    </row>
    <row r="327" spans="1:10" x14ac:dyDescent="0.3">
      <c r="A327">
        <v>598001</v>
      </c>
      <c r="B327" t="s">
        <v>389</v>
      </c>
      <c r="C327" s="1">
        <v>41370</v>
      </c>
      <c r="D327" t="s">
        <v>71</v>
      </c>
      <c r="E327" t="s">
        <v>21</v>
      </c>
      <c r="F327" t="s">
        <v>22</v>
      </c>
      <c r="G327" t="s">
        <v>23</v>
      </c>
      <c r="H327" t="s">
        <v>23</v>
      </c>
      <c r="I327" t="s">
        <v>19</v>
      </c>
      <c r="J327" t="s">
        <v>23</v>
      </c>
    </row>
    <row r="328" spans="1:10" x14ac:dyDescent="0.3">
      <c r="A328">
        <v>598002</v>
      </c>
      <c r="B328" t="s">
        <v>389</v>
      </c>
      <c r="C328" s="1">
        <v>41370</v>
      </c>
      <c r="D328" t="s">
        <v>132</v>
      </c>
      <c r="E328" t="s">
        <v>35</v>
      </c>
      <c r="F328" t="s">
        <v>18</v>
      </c>
      <c r="G328" t="s">
        <v>26</v>
      </c>
      <c r="H328" t="s">
        <v>26</v>
      </c>
      <c r="I328" t="s">
        <v>19</v>
      </c>
      <c r="J328" t="s">
        <v>26</v>
      </c>
    </row>
    <row r="329" spans="1:10" x14ac:dyDescent="0.3">
      <c r="A329">
        <v>598003</v>
      </c>
      <c r="B329" t="s">
        <v>389</v>
      </c>
      <c r="C329" s="1">
        <v>41371</v>
      </c>
      <c r="D329" t="s">
        <v>187</v>
      </c>
      <c r="E329" t="s">
        <v>169</v>
      </c>
      <c r="F329" t="s">
        <v>144</v>
      </c>
      <c r="G329" t="s">
        <v>17</v>
      </c>
      <c r="H329" t="s">
        <v>144</v>
      </c>
      <c r="I329" t="s">
        <v>19</v>
      </c>
      <c r="J329" t="s">
        <v>17</v>
      </c>
    </row>
    <row r="330" spans="1:10" x14ac:dyDescent="0.3">
      <c r="A330">
        <v>598004</v>
      </c>
      <c r="B330" t="s">
        <v>389</v>
      </c>
      <c r="C330" s="1">
        <v>41371</v>
      </c>
      <c r="D330" t="s">
        <v>188</v>
      </c>
      <c r="E330" t="s">
        <v>33</v>
      </c>
      <c r="F330" t="s">
        <v>186</v>
      </c>
      <c r="G330" t="s">
        <v>11</v>
      </c>
      <c r="H330" t="s">
        <v>11</v>
      </c>
      <c r="I330" t="s">
        <v>19</v>
      </c>
      <c r="J330" t="s">
        <v>186</v>
      </c>
    </row>
    <row r="331" spans="1:10" x14ac:dyDescent="0.3">
      <c r="A331">
        <v>598005</v>
      </c>
      <c r="B331" t="s">
        <v>389</v>
      </c>
      <c r="C331" s="1">
        <v>41372</v>
      </c>
      <c r="D331" t="s">
        <v>140</v>
      </c>
      <c r="E331" t="s">
        <v>31</v>
      </c>
      <c r="F331" t="s">
        <v>23</v>
      </c>
      <c r="G331" t="s">
        <v>12</v>
      </c>
      <c r="H331" t="s">
        <v>12</v>
      </c>
      <c r="I331" t="s">
        <v>13</v>
      </c>
      <c r="J331" t="s">
        <v>23</v>
      </c>
    </row>
    <row r="332" spans="1:10" x14ac:dyDescent="0.3">
      <c r="A332">
        <v>598006</v>
      </c>
      <c r="B332" t="s">
        <v>389</v>
      </c>
      <c r="C332" s="1">
        <v>41373</v>
      </c>
      <c r="D332" t="s">
        <v>63</v>
      </c>
      <c r="E332" t="s">
        <v>25</v>
      </c>
      <c r="F332" t="s">
        <v>26</v>
      </c>
      <c r="G332" t="s">
        <v>22</v>
      </c>
      <c r="H332" t="s">
        <v>26</v>
      </c>
      <c r="I332" t="s">
        <v>19</v>
      </c>
      <c r="J332" t="s">
        <v>26</v>
      </c>
    </row>
    <row r="333" spans="1:10" x14ac:dyDescent="0.3">
      <c r="A333">
        <v>598048</v>
      </c>
      <c r="B333" t="s">
        <v>389</v>
      </c>
      <c r="C333" s="1">
        <v>41373</v>
      </c>
      <c r="D333" t="s">
        <v>150</v>
      </c>
      <c r="E333" t="s">
        <v>10</v>
      </c>
      <c r="F333" t="s">
        <v>11</v>
      </c>
      <c r="G333" t="s">
        <v>186</v>
      </c>
      <c r="H333" t="s">
        <v>186</v>
      </c>
      <c r="I333" t="s">
        <v>19</v>
      </c>
      <c r="J333" t="s">
        <v>11</v>
      </c>
    </row>
    <row r="334" spans="1:10" x14ac:dyDescent="0.3">
      <c r="A334">
        <v>598007</v>
      </c>
      <c r="B334" t="s">
        <v>389</v>
      </c>
      <c r="C334" s="1">
        <v>41374</v>
      </c>
      <c r="D334" t="s">
        <v>15</v>
      </c>
      <c r="E334" t="s">
        <v>16</v>
      </c>
      <c r="F334" t="s">
        <v>17</v>
      </c>
      <c r="G334" t="s">
        <v>18</v>
      </c>
      <c r="H334" t="s">
        <v>18</v>
      </c>
      <c r="I334" t="s">
        <v>13</v>
      </c>
      <c r="J334" t="s">
        <v>18</v>
      </c>
    </row>
    <row r="335" spans="1:10" x14ac:dyDescent="0.3">
      <c r="A335">
        <v>598008</v>
      </c>
      <c r="B335" t="s">
        <v>389</v>
      </c>
      <c r="C335" s="1">
        <v>41375</v>
      </c>
      <c r="D335" t="s">
        <v>76</v>
      </c>
      <c r="E335" t="s">
        <v>10</v>
      </c>
      <c r="F335" t="s">
        <v>11</v>
      </c>
      <c r="G335" t="s">
        <v>12</v>
      </c>
      <c r="H335" t="s">
        <v>11</v>
      </c>
      <c r="I335" t="s">
        <v>13</v>
      </c>
      <c r="J335" t="s">
        <v>11</v>
      </c>
    </row>
    <row r="336" spans="1:10" x14ac:dyDescent="0.3">
      <c r="A336">
        <v>598009</v>
      </c>
      <c r="B336" t="s">
        <v>389</v>
      </c>
      <c r="C336" s="1">
        <v>41375</v>
      </c>
      <c r="D336" t="s">
        <v>189</v>
      </c>
      <c r="E336" t="s">
        <v>169</v>
      </c>
      <c r="F336" t="s">
        <v>144</v>
      </c>
      <c r="G336" t="s">
        <v>23</v>
      </c>
      <c r="H336" t="s">
        <v>23</v>
      </c>
      <c r="I336" t="s">
        <v>19</v>
      </c>
      <c r="J336" t="s">
        <v>144</v>
      </c>
    </row>
    <row r="337" spans="1:10" x14ac:dyDescent="0.3">
      <c r="A337">
        <v>598010</v>
      </c>
      <c r="B337" t="s">
        <v>389</v>
      </c>
      <c r="C337" s="1">
        <v>41376</v>
      </c>
      <c r="D337" t="s">
        <v>56</v>
      </c>
      <c r="E337" t="s">
        <v>21</v>
      </c>
      <c r="F337" t="s">
        <v>22</v>
      </c>
      <c r="G337" t="s">
        <v>186</v>
      </c>
      <c r="H337" t="s">
        <v>22</v>
      </c>
      <c r="I337" t="s">
        <v>19</v>
      </c>
      <c r="J337" t="s">
        <v>186</v>
      </c>
    </row>
    <row r="338" spans="1:10" x14ac:dyDescent="0.3">
      <c r="A338">
        <v>598011</v>
      </c>
      <c r="B338" t="s">
        <v>389</v>
      </c>
      <c r="C338" s="1">
        <v>41377</v>
      </c>
      <c r="D338" t="s">
        <v>92</v>
      </c>
      <c r="E338" t="s">
        <v>25</v>
      </c>
      <c r="F338" t="s">
        <v>26</v>
      </c>
      <c r="G338" t="s">
        <v>144</v>
      </c>
      <c r="H338" t="s">
        <v>26</v>
      </c>
      <c r="I338" t="s">
        <v>19</v>
      </c>
      <c r="J338" t="s">
        <v>26</v>
      </c>
    </row>
    <row r="339" spans="1:10" x14ac:dyDescent="0.3">
      <c r="A339">
        <v>598012</v>
      </c>
      <c r="B339" t="s">
        <v>389</v>
      </c>
      <c r="C339" s="1">
        <v>41377</v>
      </c>
      <c r="D339" t="s">
        <v>166</v>
      </c>
      <c r="E339" t="s">
        <v>35</v>
      </c>
      <c r="F339" t="s">
        <v>18</v>
      </c>
      <c r="G339" t="s">
        <v>11</v>
      </c>
      <c r="H339" t="s">
        <v>18</v>
      </c>
      <c r="I339" t="s">
        <v>13</v>
      </c>
      <c r="J339" t="s">
        <v>18</v>
      </c>
    </row>
    <row r="340" spans="1:10" x14ac:dyDescent="0.3">
      <c r="A340">
        <v>598013</v>
      </c>
      <c r="B340" t="s">
        <v>389</v>
      </c>
      <c r="C340" s="1">
        <v>41378</v>
      </c>
      <c r="D340" t="s">
        <v>91</v>
      </c>
      <c r="E340" t="s">
        <v>28</v>
      </c>
      <c r="F340" t="s">
        <v>12</v>
      </c>
      <c r="G340" t="s">
        <v>186</v>
      </c>
      <c r="H340" t="s">
        <v>12</v>
      </c>
      <c r="I340" t="s">
        <v>19</v>
      </c>
      <c r="J340" t="s">
        <v>12</v>
      </c>
    </row>
    <row r="341" spans="1:10" x14ac:dyDescent="0.3">
      <c r="A341">
        <v>598014</v>
      </c>
      <c r="B341" t="s">
        <v>389</v>
      </c>
      <c r="C341" s="1">
        <v>41378</v>
      </c>
      <c r="D341" t="s">
        <v>190</v>
      </c>
      <c r="E341" t="s">
        <v>31</v>
      </c>
      <c r="F341" t="s">
        <v>23</v>
      </c>
      <c r="G341" t="s">
        <v>17</v>
      </c>
      <c r="H341" t="s">
        <v>23</v>
      </c>
      <c r="I341" t="s">
        <v>13</v>
      </c>
      <c r="J341" t="s">
        <v>23</v>
      </c>
    </row>
    <row r="342" spans="1:10" x14ac:dyDescent="0.3">
      <c r="A342">
        <v>598015</v>
      </c>
      <c r="B342" t="s">
        <v>389</v>
      </c>
      <c r="C342" s="1">
        <v>41379</v>
      </c>
      <c r="D342" t="s">
        <v>164</v>
      </c>
      <c r="E342" t="s">
        <v>35</v>
      </c>
      <c r="F342" t="s">
        <v>18</v>
      </c>
      <c r="G342" t="s">
        <v>144</v>
      </c>
      <c r="H342" t="s">
        <v>144</v>
      </c>
      <c r="I342" t="s">
        <v>19</v>
      </c>
      <c r="J342" t="s">
        <v>144</v>
      </c>
    </row>
    <row r="343" spans="1:10" x14ac:dyDescent="0.3">
      <c r="A343">
        <v>598016</v>
      </c>
      <c r="B343" t="s">
        <v>389</v>
      </c>
      <c r="C343" s="1">
        <v>41380</v>
      </c>
      <c r="D343" t="s">
        <v>191</v>
      </c>
      <c r="E343" t="s">
        <v>16</v>
      </c>
      <c r="F343" t="s">
        <v>17</v>
      </c>
      <c r="G343" t="s">
        <v>12</v>
      </c>
      <c r="H343" t="s">
        <v>12</v>
      </c>
      <c r="I343" t="s">
        <v>13</v>
      </c>
      <c r="J343" t="s">
        <v>17</v>
      </c>
    </row>
    <row r="344" spans="1:10" x14ac:dyDescent="0.3">
      <c r="A344">
        <v>598017</v>
      </c>
      <c r="B344" t="s">
        <v>389</v>
      </c>
      <c r="C344" s="1">
        <v>41380</v>
      </c>
      <c r="D344" t="s">
        <v>150</v>
      </c>
      <c r="E344" t="s">
        <v>10</v>
      </c>
      <c r="F344" t="s">
        <v>11</v>
      </c>
      <c r="G344" t="s">
        <v>22</v>
      </c>
      <c r="H344" t="s">
        <v>11</v>
      </c>
      <c r="I344" t="s">
        <v>13</v>
      </c>
      <c r="J344" t="s">
        <v>11</v>
      </c>
    </row>
    <row r="345" spans="1:10" x14ac:dyDescent="0.3">
      <c r="A345">
        <v>598018</v>
      </c>
      <c r="B345" t="s">
        <v>389</v>
      </c>
      <c r="C345" s="1">
        <v>41381</v>
      </c>
      <c r="D345" t="s">
        <v>56</v>
      </c>
      <c r="E345" t="s">
        <v>192</v>
      </c>
      <c r="F345" t="s">
        <v>144</v>
      </c>
      <c r="G345" t="s">
        <v>186</v>
      </c>
      <c r="H345" t="s">
        <v>144</v>
      </c>
      <c r="I345" t="s">
        <v>13</v>
      </c>
      <c r="J345" t="s">
        <v>186</v>
      </c>
    </row>
    <row r="346" spans="1:10" x14ac:dyDescent="0.3">
      <c r="A346">
        <v>598019</v>
      </c>
      <c r="B346" t="s">
        <v>389</v>
      </c>
      <c r="C346" s="1">
        <v>41381</v>
      </c>
      <c r="D346" t="s">
        <v>165</v>
      </c>
      <c r="E346" t="s">
        <v>31</v>
      </c>
      <c r="F346" t="s">
        <v>23</v>
      </c>
      <c r="G346" t="s">
        <v>26</v>
      </c>
      <c r="H346" t="s">
        <v>23</v>
      </c>
      <c r="I346" t="s">
        <v>19</v>
      </c>
      <c r="J346" t="s">
        <v>23</v>
      </c>
    </row>
    <row r="347" spans="1:10" x14ac:dyDescent="0.3">
      <c r="A347">
        <v>598020</v>
      </c>
      <c r="B347" t="s">
        <v>389</v>
      </c>
      <c r="C347" s="1">
        <v>41382</v>
      </c>
      <c r="D347" t="s">
        <v>15</v>
      </c>
      <c r="E347" t="s">
        <v>21</v>
      </c>
      <c r="F347" t="s">
        <v>22</v>
      </c>
      <c r="G347" t="s">
        <v>18</v>
      </c>
      <c r="H347" t="s">
        <v>18</v>
      </c>
      <c r="I347" t="s">
        <v>19</v>
      </c>
      <c r="J347" t="s">
        <v>18</v>
      </c>
    </row>
    <row r="348" spans="1:10" x14ac:dyDescent="0.3">
      <c r="A348">
        <v>598021</v>
      </c>
      <c r="B348" t="s">
        <v>389</v>
      </c>
      <c r="C348" s="1">
        <v>41383</v>
      </c>
      <c r="D348" t="s">
        <v>188</v>
      </c>
      <c r="E348" t="s">
        <v>33</v>
      </c>
      <c r="F348" t="s">
        <v>186</v>
      </c>
      <c r="G348" t="s">
        <v>17</v>
      </c>
      <c r="H348" t="s">
        <v>17</v>
      </c>
      <c r="I348" t="s">
        <v>19</v>
      </c>
      <c r="J348" t="s">
        <v>186</v>
      </c>
    </row>
    <row r="349" spans="1:10" x14ac:dyDescent="0.3">
      <c r="A349">
        <v>598022</v>
      </c>
      <c r="B349" t="s">
        <v>389</v>
      </c>
      <c r="C349" s="1">
        <v>41384</v>
      </c>
      <c r="D349" t="s">
        <v>166</v>
      </c>
      <c r="E349" t="s">
        <v>28</v>
      </c>
      <c r="F349" t="s">
        <v>12</v>
      </c>
      <c r="G349" t="s">
        <v>18</v>
      </c>
      <c r="H349" t="s">
        <v>12</v>
      </c>
      <c r="I349" t="s">
        <v>19</v>
      </c>
      <c r="J349" t="s">
        <v>18</v>
      </c>
    </row>
    <row r="350" spans="1:10" x14ac:dyDescent="0.3">
      <c r="A350">
        <v>598023</v>
      </c>
      <c r="B350" t="s">
        <v>389</v>
      </c>
      <c r="C350" s="1">
        <v>41384</v>
      </c>
      <c r="D350" t="s">
        <v>65</v>
      </c>
      <c r="E350" t="s">
        <v>10</v>
      </c>
      <c r="F350" t="s">
        <v>11</v>
      </c>
      <c r="G350" t="s">
        <v>23</v>
      </c>
      <c r="H350" t="s">
        <v>11</v>
      </c>
      <c r="I350" t="s">
        <v>13</v>
      </c>
      <c r="J350" t="s">
        <v>11</v>
      </c>
    </row>
    <row r="351" spans="1:10" x14ac:dyDescent="0.3">
      <c r="A351">
        <v>598024</v>
      </c>
      <c r="B351" t="s">
        <v>389</v>
      </c>
      <c r="C351" s="1">
        <v>41385</v>
      </c>
      <c r="D351" t="s">
        <v>32</v>
      </c>
      <c r="E351" t="s">
        <v>21</v>
      </c>
      <c r="F351" t="s">
        <v>22</v>
      </c>
      <c r="G351" t="s">
        <v>26</v>
      </c>
      <c r="H351" t="s">
        <v>26</v>
      </c>
      <c r="I351" t="s">
        <v>19</v>
      </c>
      <c r="J351" t="s">
        <v>22</v>
      </c>
    </row>
    <row r="352" spans="1:10" x14ac:dyDescent="0.3">
      <c r="A352">
        <v>598025</v>
      </c>
      <c r="B352" t="s">
        <v>389</v>
      </c>
      <c r="C352" s="1">
        <v>41385</v>
      </c>
      <c r="D352" t="s">
        <v>193</v>
      </c>
      <c r="E352" t="s">
        <v>16</v>
      </c>
      <c r="F352" t="s">
        <v>17</v>
      </c>
      <c r="G352" t="s">
        <v>144</v>
      </c>
      <c r="H352" t="s">
        <v>17</v>
      </c>
      <c r="I352" t="s">
        <v>13</v>
      </c>
      <c r="J352" t="s">
        <v>17</v>
      </c>
    </row>
    <row r="353" spans="1:10" x14ac:dyDescent="0.3">
      <c r="A353">
        <v>598026</v>
      </c>
      <c r="B353" t="s">
        <v>389</v>
      </c>
      <c r="C353" s="1">
        <v>41386</v>
      </c>
      <c r="D353" t="s">
        <v>15</v>
      </c>
      <c r="E353" t="s">
        <v>35</v>
      </c>
      <c r="F353" t="s">
        <v>18</v>
      </c>
      <c r="G353" t="s">
        <v>23</v>
      </c>
      <c r="H353" t="s">
        <v>23</v>
      </c>
      <c r="I353" t="s">
        <v>19</v>
      </c>
      <c r="J353" t="s">
        <v>18</v>
      </c>
    </row>
    <row r="354" spans="1:10" x14ac:dyDescent="0.3">
      <c r="A354">
        <v>598027</v>
      </c>
      <c r="B354" t="s">
        <v>389</v>
      </c>
      <c r="C354" s="1">
        <v>41387</v>
      </c>
      <c r="D354" t="s">
        <v>76</v>
      </c>
      <c r="E354" t="s">
        <v>10</v>
      </c>
      <c r="F354" t="s">
        <v>11</v>
      </c>
      <c r="G354" t="s">
        <v>144</v>
      </c>
      <c r="H354" t="s">
        <v>144</v>
      </c>
      <c r="I354" t="s">
        <v>13</v>
      </c>
      <c r="J354" t="s">
        <v>11</v>
      </c>
    </row>
    <row r="355" spans="1:10" x14ac:dyDescent="0.3">
      <c r="A355">
        <v>598059</v>
      </c>
      <c r="B355" t="s">
        <v>389</v>
      </c>
      <c r="C355" s="1">
        <v>41387</v>
      </c>
      <c r="D355" t="s">
        <v>131</v>
      </c>
      <c r="E355" t="s">
        <v>21</v>
      </c>
      <c r="F355" t="s">
        <v>22</v>
      </c>
      <c r="G355" t="s">
        <v>17</v>
      </c>
      <c r="H355" t="s">
        <v>17</v>
      </c>
      <c r="I355" t="s">
        <v>13</v>
      </c>
      <c r="J355" t="s">
        <v>17</v>
      </c>
    </row>
    <row r="356" spans="1:10" x14ac:dyDescent="0.3">
      <c r="A356">
        <v>598029</v>
      </c>
      <c r="B356" t="s">
        <v>389</v>
      </c>
      <c r="C356" s="1">
        <v>41388</v>
      </c>
      <c r="D356" t="s">
        <v>96</v>
      </c>
      <c r="E356" t="s">
        <v>28</v>
      </c>
      <c r="F356" t="s">
        <v>12</v>
      </c>
      <c r="G356" t="s">
        <v>26</v>
      </c>
      <c r="H356" t="s">
        <v>12</v>
      </c>
      <c r="I356" t="s">
        <v>19</v>
      </c>
      <c r="J356" t="s">
        <v>26</v>
      </c>
    </row>
    <row r="357" spans="1:10" x14ac:dyDescent="0.3">
      <c r="A357">
        <v>598030</v>
      </c>
      <c r="B357" t="s">
        <v>389</v>
      </c>
      <c r="C357" s="1">
        <v>41389</v>
      </c>
      <c r="D357" t="s">
        <v>42</v>
      </c>
      <c r="E357" t="s">
        <v>35</v>
      </c>
      <c r="F357" t="s">
        <v>18</v>
      </c>
      <c r="G357" t="s">
        <v>186</v>
      </c>
      <c r="H357" t="s">
        <v>186</v>
      </c>
      <c r="I357" t="s">
        <v>19</v>
      </c>
      <c r="J357" t="s">
        <v>18</v>
      </c>
    </row>
    <row r="358" spans="1:10" x14ac:dyDescent="0.3">
      <c r="A358">
        <v>598031</v>
      </c>
      <c r="B358" t="s">
        <v>389</v>
      </c>
      <c r="C358" s="1">
        <v>41390</v>
      </c>
      <c r="D358" t="s">
        <v>90</v>
      </c>
      <c r="E358" t="s">
        <v>28</v>
      </c>
      <c r="F358" t="s">
        <v>12</v>
      </c>
      <c r="G358" t="s">
        <v>17</v>
      </c>
      <c r="H358" t="s">
        <v>17</v>
      </c>
      <c r="I358" t="s">
        <v>19</v>
      </c>
      <c r="J358" t="s">
        <v>12</v>
      </c>
    </row>
    <row r="359" spans="1:10" x14ac:dyDescent="0.3">
      <c r="A359">
        <v>598032</v>
      </c>
      <c r="B359" t="s">
        <v>389</v>
      </c>
      <c r="C359" s="1">
        <v>41391</v>
      </c>
      <c r="D359" t="s">
        <v>190</v>
      </c>
      <c r="E359" t="s">
        <v>31</v>
      </c>
      <c r="F359" t="s">
        <v>23</v>
      </c>
      <c r="G359" t="s">
        <v>186</v>
      </c>
      <c r="H359" t="s">
        <v>186</v>
      </c>
      <c r="I359" t="s">
        <v>19</v>
      </c>
      <c r="J359" t="s">
        <v>23</v>
      </c>
    </row>
    <row r="360" spans="1:10" x14ac:dyDescent="0.3">
      <c r="A360">
        <v>598033</v>
      </c>
      <c r="B360" t="s">
        <v>389</v>
      </c>
      <c r="C360" s="1">
        <v>41391</v>
      </c>
      <c r="D360" t="s">
        <v>96</v>
      </c>
      <c r="E360" t="s">
        <v>25</v>
      </c>
      <c r="F360" t="s">
        <v>26</v>
      </c>
      <c r="G360" t="s">
        <v>11</v>
      </c>
      <c r="H360" t="s">
        <v>26</v>
      </c>
      <c r="I360" t="s">
        <v>19</v>
      </c>
      <c r="J360" t="s">
        <v>26</v>
      </c>
    </row>
    <row r="361" spans="1:10" x14ac:dyDescent="0.3">
      <c r="A361">
        <v>598034</v>
      </c>
      <c r="B361" t="s">
        <v>389</v>
      </c>
      <c r="C361" s="1">
        <v>41392</v>
      </c>
      <c r="D361" t="s">
        <v>15</v>
      </c>
      <c r="E361" t="s">
        <v>35</v>
      </c>
      <c r="F361" t="s">
        <v>18</v>
      </c>
      <c r="G361" t="s">
        <v>12</v>
      </c>
      <c r="H361" t="s">
        <v>12</v>
      </c>
      <c r="I361" t="s">
        <v>13</v>
      </c>
      <c r="J361" t="s">
        <v>18</v>
      </c>
    </row>
    <row r="362" spans="1:10" x14ac:dyDescent="0.3">
      <c r="A362">
        <v>598035</v>
      </c>
      <c r="B362" t="s">
        <v>389</v>
      </c>
      <c r="C362" s="1">
        <v>41392</v>
      </c>
      <c r="D362" t="s">
        <v>120</v>
      </c>
      <c r="E362" t="s">
        <v>194</v>
      </c>
      <c r="F362" t="s">
        <v>22</v>
      </c>
      <c r="G362" t="s">
        <v>144</v>
      </c>
      <c r="H362" t="s">
        <v>144</v>
      </c>
      <c r="I362" t="s">
        <v>13</v>
      </c>
      <c r="J362" t="s">
        <v>22</v>
      </c>
    </row>
    <row r="363" spans="1:10" x14ac:dyDescent="0.3">
      <c r="A363">
        <v>598036</v>
      </c>
      <c r="B363" t="s">
        <v>389</v>
      </c>
      <c r="C363" s="1">
        <v>41393</v>
      </c>
      <c r="D363" t="s">
        <v>195</v>
      </c>
      <c r="E363" t="s">
        <v>31</v>
      </c>
      <c r="F363" t="s">
        <v>23</v>
      </c>
      <c r="G363" t="s">
        <v>11</v>
      </c>
      <c r="H363" t="s">
        <v>23</v>
      </c>
      <c r="I363" t="s">
        <v>13</v>
      </c>
      <c r="J363" t="s">
        <v>23</v>
      </c>
    </row>
    <row r="364" spans="1:10" x14ac:dyDescent="0.3">
      <c r="A364">
        <v>598037</v>
      </c>
      <c r="B364" t="s">
        <v>389</v>
      </c>
      <c r="C364" s="1">
        <v>41393</v>
      </c>
      <c r="D364" t="s">
        <v>92</v>
      </c>
      <c r="E364" t="s">
        <v>25</v>
      </c>
      <c r="F364" t="s">
        <v>26</v>
      </c>
      <c r="G364" t="s">
        <v>17</v>
      </c>
      <c r="H364" t="s">
        <v>26</v>
      </c>
      <c r="I364" t="s">
        <v>19</v>
      </c>
      <c r="J364" t="s">
        <v>26</v>
      </c>
    </row>
    <row r="365" spans="1:10" x14ac:dyDescent="0.3">
      <c r="A365">
        <v>598038</v>
      </c>
      <c r="B365" t="s">
        <v>389</v>
      </c>
      <c r="C365" s="1">
        <v>41394</v>
      </c>
      <c r="D365" t="s">
        <v>42</v>
      </c>
      <c r="E365" t="s">
        <v>169</v>
      </c>
      <c r="F365" t="s">
        <v>144</v>
      </c>
      <c r="G365" t="s">
        <v>18</v>
      </c>
      <c r="H365" t="s">
        <v>18</v>
      </c>
      <c r="I365" t="s">
        <v>19</v>
      </c>
      <c r="J365" t="s">
        <v>18</v>
      </c>
    </row>
    <row r="366" spans="1:10" x14ac:dyDescent="0.3">
      <c r="A366">
        <v>598039</v>
      </c>
      <c r="B366" t="s">
        <v>389</v>
      </c>
      <c r="C366" s="1">
        <v>41395</v>
      </c>
      <c r="D366" t="s">
        <v>151</v>
      </c>
      <c r="E366" t="s">
        <v>33</v>
      </c>
      <c r="F366" t="s">
        <v>186</v>
      </c>
      <c r="G366" t="s">
        <v>26</v>
      </c>
      <c r="H366" t="s">
        <v>26</v>
      </c>
      <c r="I366" t="s">
        <v>19</v>
      </c>
      <c r="J366" t="s">
        <v>186</v>
      </c>
    </row>
    <row r="367" spans="1:10" x14ac:dyDescent="0.3">
      <c r="A367">
        <v>598040</v>
      </c>
      <c r="B367" t="s">
        <v>389</v>
      </c>
      <c r="C367" s="1">
        <v>41395</v>
      </c>
      <c r="D367" t="s">
        <v>120</v>
      </c>
      <c r="E367" t="s">
        <v>194</v>
      </c>
      <c r="F367" t="s">
        <v>22</v>
      </c>
      <c r="G367" t="s">
        <v>12</v>
      </c>
      <c r="H367" t="s">
        <v>12</v>
      </c>
      <c r="I367" t="s">
        <v>19</v>
      </c>
      <c r="J367" t="s">
        <v>22</v>
      </c>
    </row>
    <row r="368" spans="1:10" x14ac:dyDescent="0.3">
      <c r="A368">
        <v>598041</v>
      </c>
      <c r="B368" t="s">
        <v>389</v>
      </c>
      <c r="C368" s="1">
        <v>41396</v>
      </c>
      <c r="D368" t="s">
        <v>67</v>
      </c>
      <c r="E368" t="s">
        <v>35</v>
      </c>
      <c r="F368" t="s">
        <v>18</v>
      </c>
      <c r="G368" t="s">
        <v>17</v>
      </c>
      <c r="H368" t="s">
        <v>18</v>
      </c>
      <c r="I368" t="s">
        <v>19</v>
      </c>
      <c r="J368" t="s">
        <v>18</v>
      </c>
    </row>
    <row r="369" spans="1:10" x14ac:dyDescent="0.3">
      <c r="A369">
        <v>598042</v>
      </c>
      <c r="B369" t="s">
        <v>389</v>
      </c>
      <c r="C369" s="1">
        <v>41396</v>
      </c>
      <c r="D369" t="s">
        <v>78</v>
      </c>
      <c r="E369" t="s">
        <v>169</v>
      </c>
      <c r="F369" t="s">
        <v>144</v>
      </c>
      <c r="G369" t="s">
        <v>11</v>
      </c>
      <c r="H369" t="s">
        <v>11</v>
      </c>
      <c r="I369" t="s">
        <v>19</v>
      </c>
      <c r="J369" t="s">
        <v>11</v>
      </c>
    </row>
    <row r="370" spans="1:10" x14ac:dyDescent="0.3">
      <c r="A370">
        <v>598043</v>
      </c>
      <c r="B370" t="s">
        <v>389</v>
      </c>
      <c r="C370" s="1">
        <v>41397</v>
      </c>
      <c r="D370" t="s">
        <v>36</v>
      </c>
      <c r="E370" t="s">
        <v>28</v>
      </c>
      <c r="F370" t="s">
        <v>12</v>
      </c>
      <c r="G370" t="s">
        <v>23</v>
      </c>
      <c r="H370" t="s">
        <v>23</v>
      </c>
      <c r="I370" t="s">
        <v>19</v>
      </c>
      <c r="J370" t="s">
        <v>12</v>
      </c>
    </row>
    <row r="371" spans="1:10" x14ac:dyDescent="0.3">
      <c r="A371">
        <v>598044</v>
      </c>
      <c r="B371" t="s">
        <v>389</v>
      </c>
      <c r="C371" s="1">
        <v>41398</v>
      </c>
      <c r="D371" t="s">
        <v>196</v>
      </c>
      <c r="E371" t="s">
        <v>33</v>
      </c>
      <c r="F371" t="s">
        <v>186</v>
      </c>
      <c r="G371" t="s">
        <v>22</v>
      </c>
      <c r="H371" t="s">
        <v>22</v>
      </c>
      <c r="I371" t="s">
        <v>19</v>
      </c>
      <c r="J371" t="s">
        <v>186</v>
      </c>
    </row>
    <row r="372" spans="1:10" x14ac:dyDescent="0.3">
      <c r="A372">
        <v>598046</v>
      </c>
      <c r="B372" t="s">
        <v>389</v>
      </c>
      <c r="C372" s="1">
        <v>41399</v>
      </c>
      <c r="D372" t="s">
        <v>197</v>
      </c>
      <c r="E372" t="s">
        <v>25</v>
      </c>
      <c r="F372" t="s">
        <v>26</v>
      </c>
      <c r="G372" t="s">
        <v>18</v>
      </c>
      <c r="H372" t="s">
        <v>26</v>
      </c>
      <c r="I372" t="s">
        <v>19</v>
      </c>
      <c r="J372" t="s">
        <v>26</v>
      </c>
    </row>
    <row r="373" spans="1:10" x14ac:dyDescent="0.3">
      <c r="A373">
        <v>598047</v>
      </c>
      <c r="B373" t="s">
        <v>389</v>
      </c>
      <c r="C373" s="1">
        <v>41399</v>
      </c>
      <c r="D373" t="s">
        <v>165</v>
      </c>
      <c r="E373" t="s">
        <v>31</v>
      </c>
      <c r="F373" t="s">
        <v>23</v>
      </c>
      <c r="G373" t="s">
        <v>144</v>
      </c>
      <c r="H373" t="s">
        <v>144</v>
      </c>
      <c r="I373" t="s">
        <v>19</v>
      </c>
      <c r="J373" t="s">
        <v>23</v>
      </c>
    </row>
    <row r="374" spans="1:10" x14ac:dyDescent="0.3">
      <c r="A374">
        <v>598064</v>
      </c>
      <c r="B374" t="s">
        <v>389</v>
      </c>
      <c r="C374" s="1">
        <v>41400</v>
      </c>
      <c r="D374" t="s">
        <v>193</v>
      </c>
      <c r="E374" t="s">
        <v>16</v>
      </c>
      <c r="F374" t="s">
        <v>17</v>
      </c>
      <c r="G374" t="s">
        <v>11</v>
      </c>
      <c r="H374" t="s">
        <v>17</v>
      </c>
      <c r="I374" t="s">
        <v>13</v>
      </c>
      <c r="J374" t="s">
        <v>17</v>
      </c>
    </row>
    <row r="375" spans="1:10" x14ac:dyDescent="0.3">
      <c r="A375">
        <v>598049</v>
      </c>
      <c r="B375" t="s">
        <v>389</v>
      </c>
      <c r="C375" s="1">
        <v>41401</v>
      </c>
      <c r="D375" t="s">
        <v>165</v>
      </c>
      <c r="E375" t="s">
        <v>31</v>
      </c>
      <c r="F375" t="s">
        <v>23</v>
      </c>
      <c r="G375" t="s">
        <v>22</v>
      </c>
      <c r="H375" t="s">
        <v>22</v>
      </c>
      <c r="I375" t="s">
        <v>19</v>
      </c>
      <c r="J375" t="s">
        <v>23</v>
      </c>
    </row>
    <row r="376" spans="1:10" x14ac:dyDescent="0.3">
      <c r="A376">
        <v>598050</v>
      </c>
      <c r="B376" t="s">
        <v>389</v>
      </c>
      <c r="C376" s="1">
        <v>41401</v>
      </c>
      <c r="D376" t="s">
        <v>69</v>
      </c>
      <c r="E376" t="s">
        <v>25</v>
      </c>
      <c r="F376" t="s">
        <v>26</v>
      </c>
      <c r="G376" t="s">
        <v>12</v>
      </c>
      <c r="H376" t="s">
        <v>26</v>
      </c>
      <c r="I376" t="s">
        <v>19</v>
      </c>
      <c r="J376" t="s">
        <v>26</v>
      </c>
    </row>
    <row r="377" spans="1:10" x14ac:dyDescent="0.3">
      <c r="A377">
        <v>598051</v>
      </c>
      <c r="B377" t="s">
        <v>389</v>
      </c>
      <c r="C377" s="1">
        <v>41402</v>
      </c>
      <c r="D377" t="s">
        <v>67</v>
      </c>
      <c r="E377" t="s">
        <v>33</v>
      </c>
      <c r="F377" t="s">
        <v>186</v>
      </c>
      <c r="G377" t="s">
        <v>18</v>
      </c>
      <c r="H377" t="s">
        <v>186</v>
      </c>
      <c r="I377" t="s">
        <v>13</v>
      </c>
      <c r="J377" t="s">
        <v>18</v>
      </c>
    </row>
    <row r="378" spans="1:10" x14ac:dyDescent="0.3">
      <c r="A378">
        <v>598052</v>
      </c>
      <c r="B378" t="s">
        <v>389</v>
      </c>
      <c r="C378" s="1">
        <v>41403</v>
      </c>
      <c r="D378" t="s">
        <v>198</v>
      </c>
      <c r="E378" t="s">
        <v>16</v>
      </c>
      <c r="F378" t="s">
        <v>17</v>
      </c>
      <c r="G378" t="s">
        <v>23</v>
      </c>
      <c r="H378" t="s">
        <v>23</v>
      </c>
      <c r="I378" t="s">
        <v>13</v>
      </c>
      <c r="J378" t="s">
        <v>23</v>
      </c>
    </row>
    <row r="379" spans="1:10" x14ac:dyDescent="0.3">
      <c r="A379">
        <v>598053</v>
      </c>
      <c r="B379" t="s">
        <v>389</v>
      </c>
      <c r="C379" s="1">
        <v>41403</v>
      </c>
      <c r="D379" t="s">
        <v>91</v>
      </c>
      <c r="E379" t="s">
        <v>169</v>
      </c>
      <c r="F379" t="s">
        <v>144</v>
      </c>
      <c r="G379" t="s">
        <v>12</v>
      </c>
      <c r="H379" t="s">
        <v>12</v>
      </c>
      <c r="I379" t="s">
        <v>19</v>
      </c>
      <c r="J379" t="s">
        <v>12</v>
      </c>
    </row>
    <row r="380" spans="1:10" x14ac:dyDescent="0.3">
      <c r="A380">
        <v>598054</v>
      </c>
      <c r="B380" t="s">
        <v>389</v>
      </c>
      <c r="C380" s="1">
        <v>41404</v>
      </c>
      <c r="D380" t="s">
        <v>136</v>
      </c>
      <c r="E380" t="s">
        <v>21</v>
      </c>
      <c r="F380" t="s">
        <v>22</v>
      </c>
      <c r="G380" t="s">
        <v>11</v>
      </c>
      <c r="H380" t="s">
        <v>22</v>
      </c>
      <c r="I380" t="s">
        <v>13</v>
      </c>
      <c r="J380" t="s">
        <v>11</v>
      </c>
    </row>
    <row r="381" spans="1:10" x14ac:dyDescent="0.3">
      <c r="A381">
        <v>598055</v>
      </c>
      <c r="B381" t="s">
        <v>389</v>
      </c>
      <c r="C381" s="1">
        <v>41405</v>
      </c>
      <c r="D381" t="s">
        <v>197</v>
      </c>
      <c r="E381" t="s">
        <v>169</v>
      </c>
      <c r="F381" t="s">
        <v>144</v>
      </c>
      <c r="G381" t="s">
        <v>26</v>
      </c>
      <c r="H381" t="s">
        <v>144</v>
      </c>
      <c r="I381" t="s">
        <v>19</v>
      </c>
      <c r="J381" t="s">
        <v>26</v>
      </c>
    </row>
    <row r="382" spans="1:10" x14ac:dyDescent="0.3">
      <c r="A382">
        <v>598056</v>
      </c>
      <c r="B382" t="s">
        <v>389</v>
      </c>
      <c r="C382" s="1">
        <v>41405</v>
      </c>
      <c r="D382" t="s">
        <v>199</v>
      </c>
      <c r="E382" t="s">
        <v>16</v>
      </c>
      <c r="F382" t="s">
        <v>17</v>
      </c>
      <c r="G382" t="s">
        <v>186</v>
      </c>
      <c r="H382" t="s">
        <v>17</v>
      </c>
      <c r="I382" t="s">
        <v>13</v>
      </c>
      <c r="J382" t="s">
        <v>186</v>
      </c>
    </row>
    <row r="383" spans="1:10" x14ac:dyDescent="0.3">
      <c r="A383">
        <v>598057</v>
      </c>
      <c r="B383" t="s">
        <v>389</v>
      </c>
      <c r="C383" s="1">
        <v>41406</v>
      </c>
      <c r="D383" t="s">
        <v>90</v>
      </c>
      <c r="E383" t="s">
        <v>200</v>
      </c>
      <c r="F383" t="s">
        <v>12</v>
      </c>
      <c r="G383" t="s">
        <v>11</v>
      </c>
      <c r="H383" t="s">
        <v>12</v>
      </c>
      <c r="I383" t="s">
        <v>13</v>
      </c>
      <c r="J383" t="s">
        <v>12</v>
      </c>
    </row>
    <row r="384" spans="1:10" x14ac:dyDescent="0.3">
      <c r="A384">
        <v>598058</v>
      </c>
      <c r="B384" t="s">
        <v>389</v>
      </c>
      <c r="C384" s="1">
        <v>41406</v>
      </c>
      <c r="D384" t="s">
        <v>30</v>
      </c>
      <c r="E384" t="s">
        <v>31</v>
      </c>
      <c r="F384" t="s">
        <v>23</v>
      </c>
      <c r="G384" t="s">
        <v>18</v>
      </c>
      <c r="H384" t="s">
        <v>23</v>
      </c>
      <c r="I384" t="s">
        <v>13</v>
      </c>
      <c r="J384" t="s">
        <v>23</v>
      </c>
    </row>
    <row r="385" spans="1:10" x14ac:dyDescent="0.3">
      <c r="A385">
        <v>598060</v>
      </c>
      <c r="B385" t="s">
        <v>389</v>
      </c>
      <c r="C385" s="1">
        <v>41407</v>
      </c>
      <c r="D385" t="s">
        <v>132</v>
      </c>
      <c r="E385" t="s">
        <v>25</v>
      </c>
      <c r="F385" t="s">
        <v>26</v>
      </c>
      <c r="G385" t="s">
        <v>186</v>
      </c>
      <c r="H385" t="s">
        <v>186</v>
      </c>
      <c r="I385" t="s">
        <v>19</v>
      </c>
      <c r="J385" t="s">
        <v>26</v>
      </c>
    </row>
    <row r="386" spans="1:10" x14ac:dyDescent="0.3">
      <c r="A386">
        <v>598045</v>
      </c>
      <c r="B386" t="s">
        <v>389</v>
      </c>
      <c r="C386" s="1">
        <v>41408</v>
      </c>
      <c r="D386" t="s">
        <v>39</v>
      </c>
      <c r="E386" t="s">
        <v>10</v>
      </c>
      <c r="F386" t="s">
        <v>11</v>
      </c>
      <c r="G386" t="s">
        <v>17</v>
      </c>
      <c r="H386" t="s">
        <v>17</v>
      </c>
      <c r="I386" t="s">
        <v>13</v>
      </c>
      <c r="J386" t="s">
        <v>17</v>
      </c>
    </row>
    <row r="387" spans="1:10" x14ac:dyDescent="0.3">
      <c r="A387">
        <v>598062</v>
      </c>
      <c r="B387" t="s">
        <v>389</v>
      </c>
      <c r="C387" s="1">
        <v>41408</v>
      </c>
      <c r="D387" t="s">
        <v>42</v>
      </c>
      <c r="E387" t="s">
        <v>35</v>
      </c>
      <c r="F387" t="s">
        <v>18</v>
      </c>
      <c r="G387" t="s">
        <v>22</v>
      </c>
      <c r="H387" t="s">
        <v>18</v>
      </c>
      <c r="I387" t="s">
        <v>19</v>
      </c>
      <c r="J387" t="s">
        <v>18</v>
      </c>
    </row>
    <row r="388" spans="1:10" x14ac:dyDescent="0.3">
      <c r="A388">
        <v>598061</v>
      </c>
      <c r="B388" t="s">
        <v>389</v>
      </c>
      <c r="C388" s="1">
        <v>41409</v>
      </c>
      <c r="D388" t="s">
        <v>105</v>
      </c>
      <c r="E388" t="s">
        <v>200</v>
      </c>
      <c r="F388" t="s">
        <v>12</v>
      </c>
      <c r="G388" t="s">
        <v>144</v>
      </c>
      <c r="H388" t="s">
        <v>12</v>
      </c>
      <c r="I388" t="s">
        <v>13</v>
      </c>
      <c r="J388" t="s">
        <v>144</v>
      </c>
    </row>
    <row r="389" spans="1:10" x14ac:dyDescent="0.3">
      <c r="A389">
        <v>598063</v>
      </c>
      <c r="B389" t="s">
        <v>389</v>
      </c>
      <c r="C389" s="1">
        <v>41409</v>
      </c>
      <c r="D389" t="s">
        <v>201</v>
      </c>
      <c r="E389" t="s">
        <v>25</v>
      </c>
      <c r="F389" t="s">
        <v>26</v>
      </c>
      <c r="G389" t="s">
        <v>23</v>
      </c>
      <c r="H389" t="s">
        <v>23</v>
      </c>
      <c r="I389" t="s">
        <v>13</v>
      </c>
      <c r="J389" t="s">
        <v>26</v>
      </c>
    </row>
    <row r="390" spans="1:10" x14ac:dyDescent="0.3">
      <c r="A390">
        <v>598028</v>
      </c>
      <c r="B390" t="s">
        <v>389</v>
      </c>
      <c r="C390" s="1">
        <v>41410</v>
      </c>
      <c r="D390" t="s">
        <v>193</v>
      </c>
      <c r="E390" t="s">
        <v>134</v>
      </c>
      <c r="F390" t="s">
        <v>17</v>
      </c>
      <c r="G390" t="s">
        <v>22</v>
      </c>
      <c r="H390" t="s">
        <v>22</v>
      </c>
      <c r="I390" t="s">
        <v>13</v>
      </c>
      <c r="J390" t="s">
        <v>17</v>
      </c>
    </row>
    <row r="391" spans="1:10" x14ac:dyDescent="0.3">
      <c r="A391">
        <v>598065</v>
      </c>
      <c r="B391" t="s">
        <v>389</v>
      </c>
      <c r="C391" s="1">
        <v>41411</v>
      </c>
      <c r="D391" t="s">
        <v>56</v>
      </c>
      <c r="E391" t="s">
        <v>33</v>
      </c>
      <c r="F391" t="s">
        <v>186</v>
      </c>
      <c r="G391" t="s">
        <v>23</v>
      </c>
      <c r="H391" t="s">
        <v>186</v>
      </c>
      <c r="I391" t="s">
        <v>19</v>
      </c>
      <c r="J391" t="s">
        <v>186</v>
      </c>
    </row>
    <row r="392" spans="1:10" x14ac:dyDescent="0.3">
      <c r="A392">
        <v>598066</v>
      </c>
      <c r="B392" t="s">
        <v>389</v>
      </c>
      <c r="C392" s="1">
        <v>41412</v>
      </c>
      <c r="D392" t="s">
        <v>181</v>
      </c>
      <c r="E392" t="s">
        <v>134</v>
      </c>
      <c r="F392" t="s">
        <v>17</v>
      </c>
      <c r="G392" t="s">
        <v>26</v>
      </c>
      <c r="H392" t="s">
        <v>26</v>
      </c>
      <c r="I392" t="s">
        <v>13</v>
      </c>
      <c r="J392" t="s">
        <v>17</v>
      </c>
    </row>
    <row r="393" spans="1:10" x14ac:dyDescent="0.3">
      <c r="A393">
        <v>598068</v>
      </c>
      <c r="B393" t="s">
        <v>389</v>
      </c>
      <c r="C393" s="1">
        <v>41412</v>
      </c>
      <c r="D393" t="s">
        <v>150</v>
      </c>
      <c r="E393" t="s">
        <v>10</v>
      </c>
      <c r="F393" t="s">
        <v>11</v>
      </c>
      <c r="G393" t="s">
        <v>18</v>
      </c>
      <c r="H393" t="s">
        <v>18</v>
      </c>
      <c r="I393" t="s">
        <v>13</v>
      </c>
      <c r="J393" t="s">
        <v>11</v>
      </c>
    </row>
    <row r="394" spans="1:10" x14ac:dyDescent="0.3">
      <c r="A394">
        <v>598067</v>
      </c>
      <c r="B394" t="s">
        <v>389</v>
      </c>
      <c r="C394" s="1">
        <v>41413</v>
      </c>
      <c r="D394" t="s">
        <v>202</v>
      </c>
      <c r="E394" t="s">
        <v>169</v>
      </c>
      <c r="F394" t="s">
        <v>144</v>
      </c>
      <c r="G394" t="s">
        <v>22</v>
      </c>
      <c r="H394" t="s">
        <v>144</v>
      </c>
      <c r="I394" t="s">
        <v>19</v>
      </c>
      <c r="J394" t="s">
        <v>144</v>
      </c>
    </row>
    <row r="395" spans="1:10" x14ac:dyDescent="0.3">
      <c r="A395">
        <v>598069</v>
      </c>
      <c r="B395" t="s">
        <v>389</v>
      </c>
      <c r="C395" s="1">
        <v>41413</v>
      </c>
      <c r="D395" t="s">
        <v>199</v>
      </c>
      <c r="E395" t="s">
        <v>33</v>
      </c>
      <c r="F395" t="s">
        <v>186</v>
      </c>
      <c r="G395" t="s">
        <v>12</v>
      </c>
      <c r="H395" t="s">
        <v>12</v>
      </c>
      <c r="I395" t="s">
        <v>19</v>
      </c>
      <c r="J395" t="s">
        <v>186</v>
      </c>
    </row>
    <row r="396" spans="1:10" x14ac:dyDescent="0.3">
      <c r="A396">
        <v>598070</v>
      </c>
      <c r="B396" t="s">
        <v>389</v>
      </c>
      <c r="C396" s="1">
        <v>41415</v>
      </c>
      <c r="D396" t="s">
        <v>15</v>
      </c>
      <c r="E396" t="s">
        <v>21</v>
      </c>
      <c r="F396" t="s">
        <v>18</v>
      </c>
      <c r="G396" t="s">
        <v>26</v>
      </c>
      <c r="H396" t="s">
        <v>18</v>
      </c>
      <c r="I396" t="s">
        <v>19</v>
      </c>
      <c r="J396" t="s">
        <v>18</v>
      </c>
    </row>
    <row r="397" spans="1:10" x14ac:dyDescent="0.3">
      <c r="A397">
        <v>598071</v>
      </c>
      <c r="B397" t="s">
        <v>389</v>
      </c>
      <c r="C397" s="1">
        <v>41416</v>
      </c>
      <c r="D397" t="s">
        <v>103</v>
      </c>
      <c r="E397" t="s">
        <v>21</v>
      </c>
      <c r="F397" t="s">
        <v>23</v>
      </c>
      <c r="G397" t="s">
        <v>186</v>
      </c>
      <c r="H397" t="s">
        <v>186</v>
      </c>
      <c r="I397" t="s">
        <v>19</v>
      </c>
      <c r="J397" t="s">
        <v>23</v>
      </c>
    </row>
    <row r="398" spans="1:10" x14ac:dyDescent="0.3">
      <c r="A398">
        <v>598072</v>
      </c>
      <c r="B398" t="s">
        <v>389</v>
      </c>
      <c r="C398" s="1">
        <v>41418</v>
      </c>
      <c r="D398" t="s">
        <v>98</v>
      </c>
      <c r="E398" t="s">
        <v>28</v>
      </c>
      <c r="F398" t="s">
        <v>26</v>
      </c>
      <c r="G398" t="s">
        <v>23</v>
      </c>
      <c r="H398" t="s">
        <v>23</v>
      </c>
      <c r="I398" t="s">
        <v>19</v>
      </c>
      <c r="J398" t="s">
        <v>26</v>
      </c>
    </row>
    <row r="399" spans="1:10" x14ac:dyDescent="0.3">
      <c r="A399">
        <v>598073</v>
      </c>
      <c r="B399" t="s">
        <v>389</v>
      </c>
      <c r="C399" s="1">
        <v>41420</v>
      </c>
      <c r="D399" t="s">
        <v>132</v>
      </c>
      <c r="E399" t="s">
        <v>28</v>
      </c>
      <c r="F399" t="s">
        <v>18</v>
      </c>
      <c r="G399" t="s">
        <v>26</v>
      </c>
      <c r="H399" t="s">
        <v>26</v>
      </c>
      <c r="I399" t="s">
        <v>19</v>
      </c>
      <c r="J399" t="s">
        <v>26</v>
      </c>
    </row>
    <row r="400" spans="1:10" x14ac:dyDescent="0.3">
      <c r="A400">
        <v>729279</v>
      </c>
      <c r="B400" t="s">
        <v>390</v>
      </c>
      <c r="C400" s="1">
        <v>41745</v>
      </c>
      <c r="D400" t="s">
        <v>90</v>
      </c>
      <c r="E400" t="s">
        <v>203</v>
      </c>
      <c r="F400" t="s">
        <v>26</v>
      </c>
      <c r="G400" t="s">
        <v>12</v>
      </c>
      <c r="H400" t="s">
        <v>12</v>
      </c>
      <c r="I400" t="s">
        <v>19</v>
      </c>
      <c r="J400" t="s">
        <v>12</v>
      </c>
    </row>
    <row r="401" spans="1:10" x14ac:dyDescent="0.3">
      <c r="A401">
        <v>729281</v>
      </c>
      <c r="B401" t="s">
        <v>390</v>
      </c>
      <c r="C401" s="1">
        <v>41746</v>
      </c>
      <c r="D401" t="s">
        <v>204</v>
      </c>
      <c r="E401" t="s">
        <v>205</v>
      </c>
      <c r="F401" t="s">
        <v>22</v>
      </c>
      <c r="G401" t="s">
        <v>11</v>
      </c>
      <c r="H401" t="s">
        <v>11</v>
      </c>
      <c r="I401" t="s">
        <v>13</v>
      </c>
      <c r="J401" t="s">
        <v>11</v>
      </c>
    </row>
    <row r="402" spans="1:10" x14ac:dyDescent="0.3">
      <c r="A402">
        <v>729283</v>
      </c>
      <c r="B402" t="s">
        <v>390</v>
      </c>
      <c r="C402" s="1">
        <v>41747</v>
      </c>
      <c r="D402" t="s">
        <v>206</v>
      </c>
      <c r="E402" t="s">
        <v>203</v>
      </c>
      <c r="F402" t="s">
        <v>18</v>
      </c>
      <c r="G402" t="s">
        <v>17</v>
      </c>
      <c r="H402" t="s">
        <v>18</v>
      </c>
      <c r="I402" t="s">
        <v>19</v>
      </c>
      <c r="J402" t="s">
        <v>17</v>
      </c>
    </row>
    <row r="403" spans="1:10" x14ac:dyDescent="0.3">
      <c r="A403">
        <v>729285</v>
      </c>
      <c r="B403" t="s">
        <v>390</v>
      </c>
      <c r="C403" s="1">
        <v>41747</v>
      </c>
      <c r="D403" t="s">
        <v>165</v>
      </c>
      <c r="E403" t="s">
        <v>203</v>
      </c>
      <c r="F403" t="s">
        <v>186</v>
      </c>
      <c r="G403" t="s">
        <v>23</v>
      </c>
      <c r="H403" t="s">
        <v>23</v>
      </c>
      <c r="I403" t="s">
        <v>13</v>
      </c>
      <c r="J403" t="s">
        <v>23</v>
      </c>
    </row>
    <row r="404" spans="1:10" x14ac:dyDescent="0.3">
      <c r="A404">
        <v>729287</v>
      </c>
      <c r="B404" t="s">
        <v>390</v>
      </c>
      <c r="C404" s="1">
        <v>41748</v>
      </c>
      <c r="D404" t="s">
        <v>199</v>
      </c>
      <c r="E404" t="s">
        <v>207</v>
      </c>
      <c r="F404" t="s">
        <v>11</v>
      </c>
      <c r="G404" t="s">
        <v>26</v>
      </c>
      <c r="H404" t="s">
        <v>11</v>
      </c>
      <c r="I404" t="s">
        <v>13</v>
      </c>
      <c r="J404" t="s">
        <v>11</v>
      </c>
    </row>
    <row r="405" spans="1:10" x14ac:dyDescent="0.3">
      <c r="A405">
        <v>729289</v>
      </c>
      <c r="B405" t="s">
        <v>390</v>
      </c>
      <c r="C405" s="1">
        <v>41748</v>
      </c>
      <c r="D405" t="s">
        <v>85</v>
      </c>
      <c r="E405" t="s">
        <v>207</v>
      </c>
      <c r="F405" t="s">
        <v>12</v>
      </c>
      <c r="G405" t="s">
        <v>22</v>
      </c>
      <c r="H405" t="s">
        <v>12</v>
      </c>
      <c r="I405" t="s">
        <v>19</v>
      </c>
      <c r="J405" t="s">
        <v>22</v>
      </c>
    </row>
    <row r="406" spans="1:10" x14ac:dyDescent="0.3">
      <c r="A406">
        <v>729291</v>
      </c>
      <c r="B406" t="s">
        <v>390</v>
      </c>
      <c r="C406" s="1">
        <v>41749</v>
      </c>
      <c r="D406" t="s">
        <v>206</v>
      </c>
      <c r="E406" t="s">
        <v>205</v>
      </c>
      <c r="F406" t="s">
        <v>23</v>
      </c>
      <c r="G406" t="s">
        <v>17</v>
      </c>
      <c r="H406" t="s">
        <v>17</v>
      </c>
      <c r="I406" t="s">
        <v>13</v>
      </c>
      <c r="J406" t="s">
        <v>17</v>
      </c>
    </row>
    <row r="407" spans="1:10" x14ac:dyDescent="0.3">
      <c r="A407">
        <v>729293</v>
      </c>
      <c r="B407" t="s">
        <v>390</v>
      </c>
      <c r="C407" s="1">
        <v>41750</v>
      </c>
      <c r="D407" t="s">
        <v>67</v>
      </c>
      <c r="E407" t="s">
        <v>203</v>
      </c>
      <c r="F407" t="s">
        <v>18</v>
      </c>
      <c r="G407" t="s">
        <v>22</v>
      </c>
      <c r="H407" t="s">
        <v>18</v>
      </c>
      <c r="I407" t="s">
        <v>19</v>
      </c>
      <c r="J407" t="s">
        <v>18</v>
      </c>
    </row>
    <row r="408" spans="1:10" x14ac:dyDescent="0.3">
      <c r="A408">
        <v>729295</v>
      </c>
      <c r="B408" t="s">
        <v>390</v>
      </c>
      <c r="C408" s="1">
        <v>41751</v>
      </c>
      <c r="D408" t="s">
        <v>206</v>
      </c>
      <c r="E408" t="s">
        <v>205</v>
      </c>
      <c r="F408" t="s">
        <v>17</v>
      </c>
      <c r="G408" t="s">
        <v>186</v>
      </c>
      <c r="H408" t="s">
        <v>186</v>
      </c>
      <c r="I408" t="s">
        <v>13</v>
      </c>
      <c r="J408" t="s">
        <v>17</v>
      </c>
    </row>
    <row r="409" spans="1:10" x14ac:dyDescent="0.3">
      <c r="A409">
        <v>729297</v>
      </c>
      <c r="B409" t="s">
        <v>390</v>
      </c>
      <c r="C409" s="1">
        <v>41752</v>
      </c>
      <c r="D409" t="s">
        <v>166</v>
      </c>
      <c r="E409" t="s">
        <v>207</v>
      </c>
      <c r="F409" t="s">
        <v>23</v>
      </c>
      <c r="G409" t="s">
        <v>18</v>
      </c>
      <c r="H409" t="s">
        <v>23</v>
      </c>
      <c r="I409" t="s">
        <v>13</v>
      </c>
      <c r="J409" t="s">
        <v>18</v>
      </c>
    </row>
    <row r="410" spans="1:10" x14ac:dyDescent="0.3">
      <c r="A410">
        <v>729299</v>
      </c>
      <c r="B410" t="s">
        <v>390</v>
      </c>
      <c r="C410" s="1">
        <v>41753</v>
      </c>
      <c r="D410" t="s">
        <v>208</v>
      </c>
      <c r="E410" t="s">
        <v>205</v>
      </c>
      <c r="F410" t="s">
        <v>11</v>
      </c>
      <c r="G410" t="s">
        <v>12</v>
      </c>
      <c r="H410" t="s">
        <v>11</v>
      </c>
      <c r="I410" t="s">
        <v>13</v>
      </c>
      <c r="J410" t="s">
        <v>12</v>
      </c>
    </row>
    <row r="411" spans="1:10" x14ac:dyDescent="0.3">
      <c r="A411">
        <v>729301</v>
      </c>
      <c r="B411" t="s">
        <v>390</v>
      </c>
      <c r="C411" s="1">
        <v>41754</v>
      </c>
      <c r="D411" t="s">
        <v>189</v>
      </c>
      <c r="E411" t="s">
        <v>207</v>
      </c>
      <c r="F411" t="s">
        <v>186</v>
      </c>
      <c r="G411" t="s">
        <v>22</v>
      </c>
      <c r="H411" t="s">
        <v>186</v>
      </c>
      <c r="I411" t="s">
        <v>19</v>
      </c>
      <c r="J411" t="s">
        <v>186</v>
      </c>
    </row>
    <row r="412" spans="1:10" x14ac:dyDescent="0.3">
      <c r="A412">
        <v>729303</v>
      </c>
      <c r="B412" t="s">
        <v>390</v>
      </c>
      <c r="C412" s="1">
        <v>41754</v>
      </c>
      <c r="D412" t="s">
        <v>209</v>
      </c>
      <c r="E412" t="s">
        <v>207</v>
      </c>
      <c r="F412" t="s">
        <v>18</v>
      </c>
      <c r="G412" t="s">
        <v>26</v>
      </c>
      <c r="H412" t="s">
        <v>26</v>
      </c>
      <c r="I412" t="s">
        <v>19</v>
      </c>
      <c r="J412" t="s">
        <v>18</v>
      </c>
    </row>
    <row r="413" spans="1:10" x14ac:dyDescent="0.3">
      <c r="A413">
        <v>729305</v>
      </c>
      <c r="B413" t="s">
        <v>390</v>
      </c>
      <c r="C413" s="1">
        <v>41755</v>
      </c>
      <c r="D413" t="s">
        <v>210</v>
      </c>
      <c r="E413" t="s">
        <v>203</v>
      </c>
      <c r="F413" t="s">
        <v>23</v>
      </c>
      <c r="G413" t="s">
        <v>11</v>
      </c>
      <c r="H413" t="s">
        <v>23</v>
      </c>
      <c r="I413" t="s">
        <v>13</v>
      </c>
      <c r="J413" t="s">
        <v>23</v>
      </c>
    </row>
    <row r="414" spans="1:10" x14ac:dyDescent="0.3">
      <c r="A414">
        <v>729307</v>
      </c>
      <c r="B414" t="s">
        <v>390</v>
      </c>
      <c r="C414" s="1">
        <v>41755</v>
      </c>
      <c r="D414" t="s">
        <v>211</v>
      </c>
      <c r="E414" t="s">
        <v>203</v>
      </c>
      <c r="F414" t="s">
        <v>12</v>
      </c>
      <c r="G414" t="s">
        <v>17</v>
      </c>
      <c r="H414" t="s">
        <v>12</v>
      </c>
      <c r="I414" t="s">
        <v>13</v>
      </c>
      <c r="J414" t="s">
        <v>17</v>
      </c>
    </row>
    <row r="415" spans="1:10" x14ac:dyDescent="0.3">
      <c r="A415">
        <v>729309</v>
      </c>
      <c r="B415" t="s">
        <v>390</v>
      </c>
      <c r="C415" s="1">
        <v>41756</v>
      </c>
      <c r="D415" t="s">
        <v>122</v>
      </c>
      <c r="E415" t="s">
        <v>205</v>
      </c>
      <c r="F415" t="s">
        <v>22</v>
      </c>
      <c r="G415" t="s">
        <v>26</v>
      </c>
      <c r="H415" t="s">
        <v>26</v>
      </c>
      <c r="I415" t="s">
        <v>19</v>
      </c>
      <c r="J415" t="s">
        <v>22</v>
      </c>
    </row>
    <row r="416" spans="1:10" x14ac:dyDescent="0.3">
      <c r="A416">
        <v>729311</v>
      </c>
      <c r="B416" t="s">
        <v>390</v>
      </c>
      <c r="C416" s="1">
        <v>41756</v>
      </c>
      <c r="D416" t="s">
        <v>96</v>
      </c>
      <c r="E416" t="s">
        <v>205</v>
      </c>
      <c r="F416" t="s">
        <v>186</v>
      </c>
      <c r="G416" t="s">
        <v>18</v>
      </c>
      <c r="H416" t="s">
        <v>186</v>
      </c>
      <c r="I416" t="s">
        <v>19</v>
      </c>
      <c r="J416" t="s">
        <v>18</v>
      </c>
    </row>
    <row r="417" spans="1:10" x14ac:dyDescent="0.3">
      <c r="A417">
        <v>729313</v>
      </c>
      <c r="B417" t="s">
        <v>390</v>
      </c>
      <c r="C417" s="1">
        <v>41757</v>
      </c>
      <c r="D417" t="s">
        <v>211</v>
      </c>
      <c r="E417" t="s">
        <v>207</v>
      </c>
      <c r="F417" t="s">
        <v>17</v>
      </c>
      <c r="G417" t="s">
        <v>11</v>
      </c>
      <c r="H417" t="s">
        <v>17</v>
      </c>
      <c r="I417" t="s">
        <v>13</v>
      </c>
      <c r="J417" t="s">
        <v>17</v>
      </c>
    </row>
    <row r="418" spans="1:10" x14ac:dyDescent="0.3">
      <c r="A418">
        <v>729315</v>
      </c>
      <c r="B418" t="s">
        <v>390</v>
      </c>
      <c r="C418" s="1">
        <v>41758</v>
      </c>
      <c r="D418" t="s">
        <v>190</v>
      </c>
      <c r="E418" t="s">
        <v>203</v>
      </c>
      <c r="F418" t="s">
        <v>12</v>
      </c>
      <c r="G418" t="s">
        <v>23</v>
      </c>
      <c r="H418" t="s">
        <v>23</v>
      </c>
      <c r="I418" t="s">
        <v>19</v>
      </c>
      <c r="J418" t="s">
        <v>23</v>
      </c>
    </row>
    <row r="419" spans="1:10" x14ac:dyDescent="0.3">
      <c r="A419">
        <v>729317</v>
      </c>
      <c r="B419" t="s">
        <v>390</v>
      </c>
      <c r="C419" s="1">
        <v>41759</v>
      </c>
      <c r="D419" t="s">
        <v>212</v>
      </c>
      <c r="E419" t="s">
        <v>207</v>
      </c>
      <c r="F419" t="s">
        <v>26</v>
      </c>
      <c r="G419" t="s">
        <v>186</v>
      </c>
      <c r="H419" t="s">
        <v>26</v>
      </c>
      <c r="I419" t="s">
        <v>13</v>
      </c>
      <c r="J419" t="s">
        <v>186</v>
      </c>
    </row>
    <row r="420" spans="1:10" x14ac:dyDescent="0.3">
      <c r="A420">
        <v>733971</v>
      </c>
      <c r="B420" t="s">
        <v>390</v>
      </c>
      <c r="C420" s="1">
        <v>41761</v>
      </c>
      <c r="D420" t="s">
        <v>166</v>
      </c>
      <c r="E420" t="s">
        <v>200</v>
      </c>
      <c r="F420" t="s">
        <v>18</v>
      </c>
      <c r="G420" t="s">
        <v>12</v>
      </c>
      <c r="H420" t="s">
        <v>18</v>
      </c>
      <c r="I420" t="s">
        <v>19</v>
      </c>
      <c r="J420" t="s">
        <v>18</v>
      </c>
    </row>
    <row r="421" spans="1:10" x14ac:dyDescent="0.3">
      <c r="A421">
        <v>733973</v>
      </c>
      <c r="B421" t="s">
        <v>390</v>
      </c>
      <c r="C421" s="1">
        <v>41762</v>
      </c>
      <c r="D421" t="s">
        <v>213</v>
      </c>
      <c r="E421" t="s">
        <v>25</v>
      </c>
      <c r="F421" t="s">
        <v>26</v>
      </c>
      <c r="G421" t="s">
        <v>17</v>
      </c>
      <c r="H421" t="s">
        <v>17</v>
      </c>
      <c r="I421" t="s">
        <v>19</v>
      </c>
      <c r="J421" t="s">
        <v>26</v>
      </c>
    </row>
    <row r="422" spans="1:10" x14ac:dyDescent="0.3">
      <c r="A422">
        <v>733975</v>
      </c>
      <c r="B422" t="s">
        <v>390</v>
      </c>
      <c r="C422" s="1">
        <v>41762</v>
      </c>
      <c r="D422" t="s">
        <v>214</v>
      </c>
      <c r="E422" t="s">
        <v>21</v>
      </c>
      <c r="F422" t="s">
        <v>22</v>
      </c>
      <c r="G422" t="s">
        <v>23</v>
      </c>
      <c r="H422" t="s">
        <v>23</v>
      </c>
      <c r="I422" t="s">
        <v>13</v>
      </c>
      <c r="J422" t="s">
        <v>23</v>
      </c>
    </row>
    <row r="423" spans="1:10" x14ac:dyDescent="0.3">
      <c r="A423">
        <v>733977</v>
      </c>
      <c r="B423" t="s">
        <v>390</v>
      </c>
      <c r="C423" s="1">
        <v>41763</v>
      </c>
      <c r="D423" t="s">
        <v>78</v>
      </c>
      <c r="E423" t="s">
        <v>10</v>
      </c>
      <c r="F423" t="s">
        <v>11</v>
      </c>
      <c r="G423" t="s">
        <v>186</v>
      </c>
      <c r="H423" t="s">
        <v>11</v>
      </c>
      <c r="I423" t="s">
        <v>13</v>
      </c>
      <c r="J423" t="s">
        <v>11</v>
      </c>
    </row>
    <row r="424" spans="1:10" x14ac:dyDescent="0.3">
      <c r="A424">
        <v>733979</v>
      </c>
      <c r="B424" t="s">
        <v>390</v>
      </c>
      <c r="C424" s="1">
        <v>41764</v>
      </c>
      <c r="D424" t="s">
        <v>210</v>
      </c>
      <c r="E424" t="s">
        <v>110</v>
      </c>
      <c r="F424" t="s">
        <v>23</v>
      </c>
      <c r="G424" t="s">
        <v>12</v>
      </c>
      <c r="H424" t="s">
        <v>12</v>
      </c>
      <c r="I424" t="s">
        <v>13</v>
      </c>
      <c r="J424" t="s">
        <v>23</v>
      </c>
    </row>
    <row r="425" spans="1:10" x14ac:dyDescent="0.3">
      <c r="A425">
        <v>733981</v>
      </c>
      <c r="B425" t="s">
        <v>390</v>
      </c>
      <c r="C425" s="1">
        <v>41764</v>
      </c>
      <c r="D425" t="s">
        <v>96</v>
      </c>
      <c r="E425" t="s">
        <v>21</v>
      </c>
      <c r="F425" t="s">
        <v>22</v>
      </c>
      <c r="G425" t="s">
        <v>18</v>
      </c>
      <c r="H425" t="s">
        <v>18</v>
      </c>
      <c r="I425" t="s">
        <v>13</v>
      </c>
      <c r="J425" t="s">
        <v>18</v>
      </c>
    </row>
    <row r="426" spans="1:10" x14ac:dyDescent="0.3">
      <c r="A426">
        <v>733983</v>
      </c>
      <c r="B426" t="s">
        <v>390</v>
      </c>
      <c r="C426" s="1">
        <v>41765</v>
      </c>
      <c r="D426" t="s">
        <v>92</v>
      </c>
      <c r="E426" t="s">
        <v>25</v>
      </c>
      <c r="F426" t="s">
        <v>26</v>
      </c>
      <c r="G426" t="s">
        <v>11</v>
      </c>
      <c r="H426" t="s">
        <v>11</v>
      </c>
      <c r="I426" t="s">
        <v>13</v>
      </c>
      <c r="J426" t="s">
        <v>26</v>
      </c>
    </row>
    <row r="427" spans="1:10" x14ac:dyDescent="0.3">
      <c r="A427">
        <v>733985</v>
      </c>
      <c r="B427" t="s">
        <v>390</v>
      </c>
      <c r="C427" s="1">
        <v>41766</v>
      </c>
      <c r="D427" t="s">
        <v>91</v>
      </c>
      <c r="E427" t="s">
        <v>21</v>
      </c>
      <c r="F427" t="s">
        <v>22</v>
      </c>
      <c r="G427" t="s">
        <v>12</v>
      </c>
      <c r="H427" t="s">
        <v>22</v>
      </c>
      <c r="I427" t="s">
        <v>19</v>
      </c>
      <c r="J427" t="s">
        <v>12</v>
      </c>
    </row>
    <row r="428" spans="1:10" x14ac:dyDescent="0.3">
      <c r="A428">
        <v>733987</v>
      </c>
      <c r="B428" t="s">
        <v>390</v>
      </c>
      <c r="C428" s="1">
        <v>41766</v>
      </c>
      <c r="D428" t="s">
        <v>206</v>
      </c>
      <c r="E428" t="s">
        <v>112</v>
      </c>
      <c r="F428" t="s">
        <v>17</v>
      </c>
      <c r="G428" t="s">
        <v>18</v>
      </c>
      <c r="H428" t="s">
        <v>18</v>
      </c>
      <c r="I428" t="s">
        <v>13</v>
      </c>
      <c r="J428" t="s">
        <v>17</v>
      </c>
    </row>
    <row r="429" spans="1:10" x14ac:dyDescent="0.3">
      <c r="A429">
        <v>733989</v>
      </c>
      <c r="B429" t="s">
        <v>390</v>
      </c>
      <c r="C429" s="1">
        <v>41767</v>
      </c>
      <c r="D429" t="s">
        <v>212</v>
      </c>
      <c r="E429" t="s">
        <v>110</v>
      </c>
      <c r="F429" t="s">
        <v>23</v>
      </c>
      <c r="G429" t="s">
        <v>186</v>
      </c>
      <c r="H429" t="s">
        <v>23</v>
      </c>
      <c r="I429" t="s">
        <v>13</v>
      </c>
      <c r="J429" t="s">
        <v>186</v>
      </c>
    </row>
    <row r="430" spans="1:10" x14ac:dyDescent="0.3">
      <c r="A430">
        <v>733991</v>
      </c>
      <c r="B430" t="s">
        <v>390</v>
      </c>
      <c r="C430" s="1">
        <v>41768</v>
      </c>
      <c r="D430" t="s">
        <v>211</v>
      </c>
      <c r="E430" t="s">
        <v>10</v>
      </c>
      <c r="F430" t="s">
        <v>11</v>
      </c>
      <c r="G430" t="s">
        <v>17</v>
      </c>
      <c r="H430" t="s">
        <v>11</v>
      </c>
      <c r="I430" t="s">
        <v>13</v>
      </c>
      <c r="J430" t="s">
        <v>17</v>
      </c>
    </row>
    <row r="431" spans="1:10" x14ac:dyDescent="0.3">
      <c r="A431">
        <v>733993</v>
      </c>
      <c r="B431" t="s">
        <v>390</v>
      </c>
      <c r="C431" s="1">
        <v>41769</v>
      </c>
      <c r="D431" t="s">
        <v>147</v>
      </c>
      <c r="E431" t="s">
        <v>21</v>
      </c>
      <c r="F431" t="s">
        <v>22</v>
      </c>
      <c r="G431" t="s">
        <v>186</v>
      </c>
      <c r="H431" t="s">
        <v>186</v>
      </c>
      <c r="I431" t="s">
        <v>13</v>
      </c>
      <c r="J431" t="s">
        <v>186</v>
      </c>
    </row>
    <row r="432" spans="1:10" x14ac:dyDescent="0.3">
      <c r="A432">
        <v>733995</v>
      </c>
      <c r="B432" t="s">
        <v>390</v>
      </c>
      <c r="C432" s="1">
        <v>41769</v>
      </c>
      <c r="D432" t="s">
        <v>96</v>
      </c>
      <c r="E432" t="s">
        <v>25</v>
      </c>
      <c r="F432" t="s">
        <v>26</v>
      </c>
      <c r="G432" t="s">
        <v>18</v>
      </c>
      <c r="H432" t="s">
        <v>18</v>
      </c>
      <c r="I432" t="s">
        <v>13</v>
      </c>
      <c r="J432" t="s">
        <v>18</v>
      </c>
    </row>
    <row r="433" spans="1:10" x14ac:dyDescent="0.3">
      <c r="A433">
        <v>733997</v>
      </c>
      <c r="B433" t="s">
        <v>390</v>
      </c>
      <c r="C433" s="1">
        <v>41770</v>
      </c>
      <c r="D433" t="s">
        <v>91</v>
      </c>
      <c r="E433" t="s">
        <v>112</v>
      </c>
      <c r="F433" t="s">
        <v>17</v>
      </c>
      <c r="G433" t="s">
        <v>12</v>
      </c>
      <c r="H433" t="s">
        <v>12</v>
      </c>
      <c r="I433" t="s">
        <v>13</v>
      </c>
      <c r="J433" t="s">
        <v>12</v>
      </c>
    </row>
    <row r="434" spans="1:10" x14ac:dyDescent="0.3">
      <c r="A434">
        <v>733999</v>
      </c>
      <c r="B434" t="s">
        <v>390</v>
      </c>
      <c r="C434" s="1">
        <v>41770</v>
      </c>
      <c r="D434" t="s">
        <v>190</v>
      </c>
      <c r="E434" t="s">
        <v>10</v>
      </c>
      <c r="F434" t="s">
        <v>11</v>
      </c>
      <c r="G434" t="s">
        <v>23</v>
      </c>
      <c r="H434" t="s">
        <v>11</v>
      </c>
      <c r="I434" t="s">
        <v>19</v>
      </c>
      <c r="J434" t="s">
        <v>23</v>
      </c>
    </row>
    <row r="435" spans="1:10" x14ac:dyDescent="0.3">
      <c r="A435">
        <v>734001</v>
      </c>
      <c r="B435" t="s">
        <v>390</v>
      </c>
      <c r="C435" s="1">
        <v>41771</v>
      </c>
      <c r="D435" t="s">
        <v>124</v>
      </c>
      <c r="E435" t="s">
        <v>33</v>
      </c>
      <c r="F435" t="s">
        <v>186</v>
      </c>
      <c r="G435" t="s">
        <v>26</v>
      </c>
      <c r="H435" t="s">
        <v>186</v>
      </c>
      <c r="I435" t="s">
        <v>19</v>
      </c>
      <c r="J435" t="s">
        <v>26</v>
      </c>
    </row>
    <row r="436" spans="1:10" x14ac:dyDescent="0.3">
      <c r="A436">
        <v>734003</v>
      </c>
      <c r="B436" t="s">
        <v>390</v>
      </c>
      <c r="C436" s="1">
        <v>41772</v>
      </c>
      <c r="D436" t="s">
        <v>166</v>
      </c>
      <c r="E436" t="s">
        <v>200</v>
      </c>
      <c r="F436" t="s">
        <v>18</v>
      </c>
      <c r="G436" t="s">
        <v>23</v>
      </c>
      <c r="H436" t="s">
        <v>23</v>
      </c>
      <c r="I436" t="s">
        <v>19</v>
      </c>
      <c r="J436" t="s">
        <v>18</v>
      </c>
    </row>
    <row r="437" spans="1:10" x14ac:dyDescent="0.3">
      <c r="A437">
        <v>734005</v>
      </c>
      <c r="B437" t="s">
        <v>390</v>
      </c>
      <c r="C437" s="1">
        <v>41772</v>
      </c>
      <c r="D437" t="s">
        <v>87</v>
      </c>
      <c r="E437" t="s">
        <v>10</v>
      </c>
      <c r="F437" t="s">
        <v>11</v>
      </c>
      <c r="G437" t="s">
        <v>22</v>
      </c>
      <c r="H437" t="s">
        <v>22</v>
      </c>
      <c r="I437" t="s">
        <v>13</v>
      </c>
      <c r="J437" t="s">
        <v>11</v>
      </c>
    </row>
    <row r="438" spans="1:10" x14ac:dyDescent="0.3">
      <c r="A438">
        <v>734007</v>
      </c>
      <c r="B438" t="s">
        <v>390</v>
      </c>
      <c r="C438" s="1">
        <v>41773</v>
      </c>
      <c r="D438" t="s">
        <v>160</v>
      </c>
      <c r="E438" t="s">
        <v>33</v>
      </c>
      <c r="F438" t="s">
        <v>186</v>
      </c>
      <c r="G438" t="s">
        <v>17</v>
      </c>
      <c r="H438" t="s">
        <v>17</v>
      </c>
      <c r="I438" t="s">
        <v>13</v>
      </c>
      <c r="J438" t="s">
        <v>17</v>
      </c>
    </row>
    <row r="439" spans="1:10" x14ac:dyDescent="0.3">
      <c r="A439">
        <v>734009</v>
      </c>
      <c r="B439" t="s">
        <v>390</v>
      </c>
      <c r="C439" s="1">
        <v>41773</v>
      </c>
      <c r="D439" t="s">
        <v>115</v>
      </c>
      <c r="E439" t="s">
        <v>112</v>
      </c>
      <c r="F439" t="s">
        <v>12</v>
      </c>
      <c r="G439" t="s">
        <v>26</v>
      </c>
      <c r="H439" t="s">
        <v>12</v>
      </c>
      <c r="I439" t="s">
        <v>13</v>
      </c>
      <c r="J439" t="s">
        <v>12</v>
      </c>
    </row>
    <row r="440" spans="1:10" x14ac:dyDescent="0.3">
      <c r="A440">
        <v>734011</v>
      </c>
      <c r="B440" t="s">
        <v>390</v>
      </c>
      <c r="C440" s="1">
        <v>41774</v>
      </c>
      <c r="D440" t="s">
        <v>165</v>
      </c>
      <c r="E440" t="s">
        <v>110</v>
      </c>
      <c r="F440" t="s">
        <v>23</v>
      </c>
      <c r="G440" t="s">
        <v>22</v>
      </c>
      <c r="H440" t="s">
        <v>22</v>
      </c>
      <c r="I440" t="s">
        <v>13</v>
      </c>
      <c r="J440" t="s">
        <v>23</v>
      </c>
    </row>
    <row r="441" spans="1:10" x14ac:dyDescent="0.3">
      <c r="A441">
        <v>734013</v>
      </c>
      <c r="B441" t="s">
        <v>390</v>
      </c>
      <c r="C441" s="1">
        <v>41777</v>
      </c>
      <c r="D441" t="s">
        <v>78</v>
      </c>
      <c r="E441" t="s">
        <v>200</v>
      </c>
      <c r="F441" t="s">
        <v>18</v>
      </c>
      <c r="G441" t="s">
        <v>11</v>
      </c>
      <c r="H441" t="s">
        <v>18</v>
      </c>
      <c r="I441" t="s">
        <v>19</v>
      </c>
      <c r="J441" t="s">
        <v>11</v>
      </c>
    </row>
    <row r="442" spans="1:10" x14ac:dyDescent="0.3">
      <c r="A442">
        <v>734015</v>
      </c>
      <c r="B442" t="s">
        <v>390</v>
      </c>
      <c r="C442" s="1">
        <v>41777</v>
      </c>
      <c r="D442" t="s">
        <v>184</v>
      </c>
      <c r="E442" t="s">
        <v>33</v>
      </c>
      <c r="F442" t="s">
        <v>186</v>
      </c>
      <c r="G442" t="s">
        <v>12</v>
      </c>
      <c r="H442" t="s">
        <v>186</v>
      </c>
      <c r="I442" t="s">
        <v>19</v>
      </c>
      <c r="J442" t="s">
        <v>12</v>
      </c>
    </row>
    <row r="443" spans="1:10" x14ac:dyDescent="0.3">
      <c r="A443">
        <v>734017</v>
      </c>
      <c r="B443" t="s">
        <v>390</v>
      </c>
      <c r="C443" s="1">
        <v>41778</v>
      </c>
      <c r="D443" t="s">
        <v>15</v>
      </c>
      <c r="E443" t="s">
        <v>110</v>
      </c>
      <c r="F443" t="s">
        <v>23</v>
      </c>
      <c r="G443" t="s">
        <v>26</v>
      </c>
      <c r="H443" t="s">
        <v>26</v>
      </c>
      <c r="I443" t="s">
        <v>19</v>
      </c>
      <c r="J443" t="s">
        <v>26</v>
      </c>
    </row>
    <row r="444" spans="1:10" x14ac:dyDescent="0.3">
      <c r="A444">
        <v>734019</v>
      </c>
      <c r="B444" t="s">
        <v>390</v>
      </c>
      <c r="C444" s="1">
        <v>41778</v>
      </c>
      <c r="D444" t="s">
        <v>215</v>
      </c>
      <c r="E444" t="s">
        <v>21</v>
      </c>
      <c r="F444" t="s">
        <v>22</v>
      </c>
      <c r="G444" t="s">
        <v>17</v>
      </c>
      <c r="H444" t="s">
        <v>17</v>
      </c>
      <c r="I444" t="s">
        <v>13</v>
      </c>
      <c r="J444" t="s">
        <v>17</v>
      </c>
    </row>
    <row r="445" spans="1:10" x14ac:dyDescent="0.3">
      <c r="A445">
        <v>734021</v>
      </c>
      <c r="B445" t="s">
        <v>390</v>
      </c>
      <c r="C445" s="1">
        <v>41779</v>
      </c>
      <c r="D445" t="s">
        <v>120</v>
      </c>
      <c r="E445" t="s">
        <v>33</v>
      </c>
      <c r="F445" t="s">
        <v>186</v>
      </c>
      <c r="G445" t="s">
        <v>11</v>
      </c>
      <c r="H445" t="s">
        <v>11</v>
      </c>
      <c r="I445" t="s">
        <v>19</v>
      </c>
      <c r="J445" t="s">
        <v>186</v>
      </c>
    </row>
    <row r="446" spans="1:10" x14ac:dyDescent="0.3">
      <c r="A446">
        <v>734023</v>
      </c>
      <c r="B446" t="s">
        <v>390</v>
      </c>
      <c r="C446" s="1">
        <v>41779</v>
      </c>
      <c r="D446" t="s">
        <v>115</v>
      </c>
      <c r="E446" t="s">
        <v>28</v>
      </c>
      <c r="F446" t="s">
        <v>12</v>
      </c>
      <c r="G446" t="s">
        <v>18</v>
      </c>
      <c r="H446" t="s">
        <v>12</v>
      </c>
      <c r="I446" t="s">
        <v>13</v>
      </c>
      <c r="J446" t="s">
        <v>12</v>
      </c>
    </row>
    <row r="447" spans="1:10" x14ac:dyDescent="0.3">
      <c r="A447">
        <v>734025</v>
      </c>
      <c r="B447" t="s">
        <v>390</v>
      </c>
      <c r="C447" s="1">
        <v>41780</v>
      </c>
      <c r="D447" t="s">
        <v>216</v>
      </c>
      <c r="E447" t="s">
        <v>16</v>
      </c>
      <c r="F447" t="s">
        <v>17</v>
      </c>
      <c r="G447" t="s">
        <v>26</v>
      </c>
      <c r="H447" t="s">
        <v>26</v>
      </c>
      <c r="I447" t="s">
        <v>13</v>
      </c>
      <c r="J447" t="s">
        <v>26</v>
      </c>
    </row>
    <row r="448" spans="1:10" x14ac:dyDescent="0.3">
      <c r="A448">
        <v>734027</v>
      </c>
      <c r="B448" t="s">
        <v>390</v>
      </c>
      <c r="C448" s="1">
        <v>41781</v>
      </c>
      <c r="D448" t="s">
        <v>115</v>
      </c>
      <c r="E448" t="s">
        <v>28</v>
      </c>
      <c r="F448" t="s">
        <v>12</v>
      </c>
      <c r="G448" t="s">
        <v>11</v>
      </c>
      <c r="H448" t="s">
        <v>11</v>
      </c>
      <c r="I448" t="s">
        <v>13</v>
      </c>
      <c r="J448" t="s">
        <v>12</v>
      </c>
    </row>
    <row r="449" spans="1:10" x14ac:dyDescent="0.3">
      <c r="A449">
        <v>734029</v>
      </c>
      <c r="B449" t="s">
        <v>390</v>
      </c>
      <c r="C449" s="1">
        <v>41781</v>
      </c>
      <c r="D449" t="s">
        <v>120</v>
      </c>
      <c r="E449" t="s">
        <v>200</v>
      </c>
      <c r="F449" t="s">
        <v>18</v>
      </c>
      <c r="G449" t="s">
        <v>186</v>
      </c>
      <c r="H449" t="s">
        <v>186</v>
      </c>
      <c r="I449" t="s">
        <v>13</v>
      </c>
      <c r="J449" t="s">
        <v>186</v>
      </c>
    </row>
    <row r="450" spans="1:10" x14ac:dyDescent="0.3">
      <c r="A450">
        <v>734031</v>
      </c>
      <c r="B450" t="s">
        <v>390</v>
      </c>
      <c r="C450" s="1">
        <v>41782</v>
      </c>
      <c r="D450" t="s">
        <v>15</v>
      </c>
      <c r="E450" t="s">
        <v>25</v>
      </c>
      <c r="F450" t="s">
        <v>26</v>
      </c>
      <c r="G450" t="s">
        <v>22</v>
      </c>
      <c r="H450" t="s">
        <v>22</v>
      </c>
      <c r="I450" t="s">
        <v>13</v>
      </c>
      <c r="J450" t="s">
        <v>26</v>
      </c>
    </row>
    <row r="451" spans="1:10" x14ac:dyDescent="0.3">
      <c r="A451">
        <v>734033</v>
      </c>
      <c r="B451" t="s">
        <v>390</v>
      </c>
      <c r="C451" s="1">
        <v>41782</v>
      </c>
      <c r="D451" t="s">
        <v>45</v>
      </c>
      <c r="E451" t="s">
        <v>16</v>
      </c>
      <c r="F451" t="s">
        <v>17</v>
      </c>
      <c r="G451" t="s">
        <v>23</v>
      </c>
      <c r="H451" t="s">
        <v>23</v>
      </c>
      <c r="I451" t="s">
        <v>13</v>
      </c>
      <c r="J451" t="s">
        <v>17</v>
      </c>
    </row>
    <row r="452" spans="1:10" x14ac:dyDescent="0.3">
      <c r="A452">
        <v>734035</v>
      </c>
      <c r="B452" t="s">
        <v>390</v>
      </c>
      <c r="C452" s="1">
        <v>41783</v>
      </c>
      <c r="D452" t="s">
        <v>42</v>
      </c>
      <c r="E452" t="s">
        <v>10</v>
      </c>
      <c r="F452" t="s">
        <v>11</v>
      </c>
      <c r="G452" t="s">
        <v>18</v>
      </c>
      <c r="H452" t="s">
        <v>18</v>
      </c>
      <c r="I452" t="s">
        <v>13</v>
      </c>
      <c r="J452" t="s">
        <v>18</v>
      </c>
    </row>
    <row r="453" spans="1:10" x14ac:dyDescent="0.3">
      <c r="A453">
        <v>734037</v>
      </c>
      <c r="B453" t="s">
        <v>390</v>
      </c>
      <c r="C453" s="1">
        <v>41783</v>
      </c>
      <c r="D453" t="s">
        <v>36</v>
      </c>
      <c r="E453" t="s">
        <v>28</v>
      </c>
      <c r="F453" t="s">
        <v>12</v>
      </c>
      <c r="G453" t="s">
        <v>186</v>
      </c>
      <c r="H453" t="s">
        <v>12</v>
      </c>
      <c r="I453" t="s">
        <v>13</v>
      </c>
      <c r="J453" t="s">
        <v>12</v>
      </c>
    </row>
    <row r="454" spans="1:10" x14ac:dyDescent="0.3">
      <c r="A454">
        <v>734039</v>
      </c>
      <c r="B454" t="s">
        <v>390</v>
      </c>
      <c r="C454" s="1">
        <v>41784</v>
      </c>
      <c r="D454" t="s">
        <v>187</v>
      </c>
      <c r="E454" t="s">
        <v>16</v>
      </c>
      <c r="F454" t="s">
        <v>17</v>
      </c>
      <c r="G454" t="s">
        <v>22</v>
      </c>
      <c r="H454" t="s">
        <v>17</v>
      </c>
      <c r="I454" t="s">
        <v>13</v>
      </c>
      <c r="J454" t="s">
        <v>17</v>
      </c>
    </row>
    <row r="455" spans="1:10" x14ac:dyDescent="0.3">
      <c r="A455">
        <v>734041</v>
      </c>
      <c r="B455" t="s">
        <v>390</v>
      </c>
      <c r="C455" s="1">
        <v>41784</v>
      </c>
      <c r="D455" t="s">
        <v>213</v>
      </c>
      <c r="E455" t="s">
        <v>25</v>
      </c>
      <c r="F455" t="s">
        <v>26</v>
      </c>
      <c r="G455" t="s">
        <v>23</v>
      </c>
      <c r="H455" t="s">
        <v>26</v>
      </c>
      <c r="I455" t="s">
        <v>13</v>
      </c>
      <c r="J455" t="s">
        <v>26</v>
      </c>
    </row>
    <row r="456" spans="1:10" x14ac:dyDescent="0.3">
      <c r="A456">
        <v>734043</v>
      </c>
      <c r="B456" t="s">
        <v>390</v>
      </c>
      <c r="C456" s="1">
        <v>41786</v>
      </c>
      <c r="D456" t="s">
        <v>184</v>
      </c>
      <c r="E456" t="s">
        <v>28</v>
      </c>
      <c r="F456" t="s">
        <v>17</v>
      </c>
      <c r="G456" t="s">
        <v>12</v>
      </c>
      <c r="H456" t="s">
        <v>17</v>
      </c>
      <c r="I456" t="s">
        <v>13</v>
      </c>
      <c r="J456" t="s">
        <v>12</v>
      </c>
    </row>
    <row r="457" spans="1:10" x14ac:dyDescent="0.3">
      <c r="A457">
        <v>734045</v>
      </c>
      <c r="B457" t="s">
        <v>390</v>
      </c>
      <c r="C457" s="1">
        <v>41787</v>
      </c>
      <c r="D457" t="s">
        <v>67</v>
      </c>
      <c r="E457" t="s">
        <v>107</v>
      </c>
      <c r="F457" t="s">
        <v>18</v>
      </c>
      <c r="G457" t="s">
        <v>26</v>
      </c>
      <c r="H457" t="s">
        <v>18</v>
      </c>
      <c r="I457" t="s">
        <v>13</v>
      </c>
      <c r="J457" t="s">
        <v>18</v>
      </c>
    </row>
    <row r="458" spans="1:10" x14ac:dyDescent="0.3">
      <c r="A458">
        <v>734047</v>
      </c>
      <c r="B458" t="s">
        <v>390</v>
      </c>
      <c r="C458" s="1">
        <v>41789</v>
      </c>
      <c r="D458" t="s">
        <v>32</v>
      </c>
      <c r="E458" t="s">
        <v>25</v>
      </c>
      <c r="F458" t="s">
        <v>18</v>
      </c>
      <c r="G458" t="s">
        <v>17</v>
      </c>
      <c r="H458" t="s">
        <v>18</v>
      </c>
      <c r="I458" t="s">
        <v>13</v>
      </c>
      <c r="J458" t="s">
        <v>17</v>
      </c>
    </row>
    <row r="459" spans="1:10" x14ac:dyDescent="0.3">
      <c r="A459">
        <v>734049</v>
      </c>
      <c r="B459" t="s">
        <v>390</v>
      </c>
      <c r="C459" s="1">
        <v>41791</v>
      </c>
      <c r="D459" t="s">
        <v>105</v>
      </c>
      <c r="E459" t="s">
        <v>10</v>
      </c>
      <c r="F459" t="s">
        <v>12</v>
      </c>
      <c r="G459" t="s">
        <v>17</v>
      </c>
      <c r="H459" t="s">
        <v>12</v>
      </c>
      <c r="I459" t="s">
        <v>13</v>
      </c>
      <c r="J459" t="s">
        <v>12</v>
      </c>
    </row>
    <row r="460" spans="1:10" x14ac:dyDescent="0.3">
      <c r="A460">
        <v>829705</v>
      </c>
      <c r="B460" t="s">
        <v>391</v>
      </c>
      <c r="C460" s="1">
        <v>42102</v>
      </c>
      <c r="D460" t="s">
        <v>170</v>
      </c>
      <c r="E460" t="s">
        <v>28</v>
      </c>
      <c r="F460" t="s">
        <v>12</v>
      </c>
      <c r="G460" t="s">
        <v>26</v>
      </c>
      <c r="H460" t="s">
        <v>12</v>
      </c>
      <c r="I460" t="s">
        <v>13</v>
      </c>
      <c r="J460" t="s">
        <v>12</v>
      </c>
    </row>
    <row r="461" spans="1:10" x14ac:dyDescent="0.3">
      <c r="A461">
        <v>829707</v>
      </c>
      <c r="B461" t="s">
        <v>391</v>
      </c>
      <c r="C461" s="1">
        <v>42103</v>
      </c>
      <c r="D461" t="s">
        <v>52</v>
      </c>
      <c r="E461" t="s">
        <v>35</v>
      </c>
      <c r="F461" t="s">
        <v>18</v>
      </c>
      <c r="G461" t="s">
        <v>22</v>
      </c>
      <c r="H461" t="s">
        <v>22</v>
      </c>
      <c r="I461" t="s">
        <v>13</v>
      </c>
      <c r="J461" t="s">
        <v>18</v>
      </c>
    </row>
    <row r="462" spans="1:10" x14ac:dyDescent="0.3">
      <c r="A462">
        <v>829709</v>
      </c>
      <c r="B462" t="s">
        <v>391</v>
      </c>
      <c r="C462" s="1">
        <v>42104</v>
      </c>
      <c r="D462" t="s">
        <v>190</v>
      </c>
      <c r="E462" t="s">
        <v>192</v>
      </c>
      <c r="F462" t="s">
        <v>17</v>
      </c>
      <c r="G462" t="s">
        <v>23</v>
      </c>
      <c r="H462" t="s">
        <v>17</v>
      </c>
      <c r="I462" t="s">
        <v>13</v>
      </c>
      <c r="J462" t="s">
        <v>23</v>
      </c>
    </row>
    <row r="463" spans="1:10" x14ac:dyDescent="0.3">
      <c r="A463">
        <v>829711</v>
      </c>
      <c r="B463" t="s">
        <v>391</v>
      </c>
      <c r="C463" s="1">
        <v>42105</v>
      </c>
      <c r="D463" t="s">
        <v>9</v>
      </c>
      <c r="E463" t="s">
        <v>35</v>
      </c>
      <c r="F463" t="s">
        <v>18</v>
      </c>
      <c r="G463" t="s">
        <v>186</v>
      </c>
      <c r="H463" t="s">
        <v>18</v>
      </c>
      <c r="I463" t="s">
        <v>19</v>
      </c>
      <c r="J463" t="s">
        <v>18</v>
      </c>
    </row>
    <row r="464" spans="1:10" x14ac:dyDescent="0.3">
      <c r="A464">
        <v>829713</v>
      </c>
      <c r="B464" t="s">
        <v>391</v>
      </c>
      <c r="C464" s="1">
        <v>42105</v>
      </c>
      <c r="D464" t="s">
        <v>76</v>
      </c>
      <c r="E464" t="s">
        <v>28</v>
      </c>
      <c r="F464" t="s">
        <v>12</v>
      </c>
      <c r="G464" t="s">
        <v>11</v>
      </c>
      <c r="H464" t="s">
        <v>11</v>
      </c>
      <c r="I464" t="s">
        <v>13</v>
      </c>
      <c r="J464" t="s">
        <v>11</v>
      </c>
    </row>
    <row r="465" spans="1:10" x14ac:dyDescent="0.3">
      <c r="A465">
        <v>829715</v>
      </c>
      <c r="B465" t="s">
        <v>391</v>
      </c>
      <c r="C465" s="1">
        <v>42106</v>
      </c>
      <c r="D465" t="s">
        <v>217</v>
      </c>
      <c r="E465" t="s">
        <v>21</v>
      </c>
      <c r="F465" t="s">
        <v>22</v>
      </c>
      <c r="G465" t="s">
        <v>23</v>
      </c>
      <c r="H465" t="s">
        <v>23</v>
      </c>
      <c r="I465" t="s">
        <v>13</v>
      </c>
      <c r="J465" t="s">
        <v>23</v>
      </c>
    </row>
    <row r="466" spans="1:10" x14ac:dyDescent="0.3">
      <c r="A466">
        <v>829717</v>
      </c>
      <c r="B466" t="s">
        <v>391</v>
      </c>
      <c r="C466" s="1">
        <v>42106</v>
      </c>
      <c r="D466" t="s">
        <v>218</v>
      </c>
      <c r="E466" t="s">
        <v>25</v>
      </c>
      <c r="F466" t="s">
        <v>26</v>
      </c>
      <c r="G466" t="s">
        <v>17</v>
      </c>
      <c r="H466" t="s">
        <v>26</v>
      </c>
      <c r="I466" t="s">
        <v>13</v>
      </c>
      <c r="J466" t="s">
        <v>17</v>
      </c>
    </row>
    <row r="467" spans="1:10" x14ac:dyDescent="0.3">
      <c r="A467">
        <v>829719</v>
      </c>
      <c r="B467" t="s">
        <v>391</v>
      </c>
      <c r="C467" s="1">
        <v>42107</v>
      </c>
      <c r="D467" t="s">
        <v>120</v>
      </c>
      <c r="E467" t="s">
        <v>10</v>
      </c>
      <c r="F467" t="s">
        <v>11</v>
      </c>
      <c r="G467" t="s">
        <v>186</v>
      </c>
      <c r="H467" t="s">
        <v>186</v>
      </c>
      <c r="I467" t="s">
        <v>13</v>
      </c>
      <c r="J467" t="s">
        <v>186</v>
      </c>
    </row>
    <row r="468" spans="1:10" x14ac:dyDescent="0.3">
      <c r="A468">
        <v>829721</v>
      </c>
      <c r="B468" t="s">
        <v>391</v>
      </c>
      <c r="C468" s="1">
        <v>42108</v>
      </c>
      <c r="D468" t="s">
        <v>164</v>
      </c>
      <c r="E468" t="s">
        <v>110</v>
      </c>
      <c r="F468" t="s">
        <v>23</v>
      </c>
      <c r="G468" t="s">
        <v>26</v>
      </c>
      <c r="H468" t="s">
        <v>26</v>
      </c>
      <c r="I468" t="s">
        <v>19</v>
      </c>
      <c r="J468" t="s">
        <v>23</v>
      </c>
    </row>
    <row r="469" spans="1:10" x14ac:dyDescent="0.3">
      <c r="A469">
        <v>829725</v>
      </c>
      <c r="B469" t="s">
        <v>391</v>
      </c>
      <c r="C469" s="1">
        <v>42109</v>
      </c>
      <c r="D469" t="s">
        <v>219</v>
      </c>
      <c r="E469" t="s">
        <v>192</v>
      </c>
      <c r="F469" t="s">
        <v>17</v>
      </c>
      <c r="G469" t="s">
        <v>22</v>
      </c>
      <c r="H469" t="s">
        <v>17</v>
      </c>
      <c r="I469" t="s">
        <v>19</v>
      </c>
      <c r="J469" t="s">
        <v>22</v>
      </c>
    </row>
    <row r="470" spans="1:10" x14ac:dyDescent="0.3">
      <c r="A470">
        <v>829727</v>
      </c>
      <c r="B470" t="s">
        <v>391</v>
      </c>
      <c r="C470" s="1">
        <v>42110</v>
      </c>
      <c r="D470" t="s">
        <v>165</v>
      </c>
      <c r="E470" t="s">
        <v>167</v>
      </c>
      <c r="F470" t="s">
        <v>186</v>
      </c>
      <c r="G470" t="s">
        <v>23</v>
      </c>
      <c r="H470" t="s">
        <v>23</v>
      </c>
      <c r="I470" t="s">
        <v>13</v>
      </c>
      <c r="J470" t="s">
        <v>23</v>
      </c>
    </row>
    <row r="471" spans="1:10" x14ac:dyDescent="0.3">
      <c r="A471">
        <v>829729</v>
      </c>
      <c r="B471" t="s">
        <v>391</v>
      </c>
      <c r="C471" s="1">
        <v>42111</v>
      </c>
      <c r="D471" t="s">
        <v>52</v>
      </c>
      <c r="E471" t="s">
        <v>25</v>
      </c>
      <c r="F471" t="s">
        <v>26</v>
      </c>
      <c r="G471" t="s">
        <v>18</v>
      </c>
      <c r="H471" t="s">
        <v>26</v>
      </c>
      <c r="I471" t="s">
        <v>19</v>
      </c>
      <c r="J471" t="s">
        <v>18</v>
      </c>
    </row>
    <row r="472" spans="1:10" x14ac:dyDescent="0.3">
      <c r="A472">
        <v>829731</v>
      </c>
      <c r="B472" t="s">
        <v>391</v>
      </c>
      <c r="C472" s="1">
        <v>42112</v>
      </c>
      <c r="D472" t="s">
        <v>85</v>
      </c>
      <c r="E472" t="s">
        <v>167</v>
      </c>
      <c r="F472" t="s">
        <v>186</v>
      </c>
      <c r="G472" t="s">
        <v>22</v>
      </c>
      <c r="H472" t="s">
        <v>22</v>
      </c>
      <c r="I472" t="s">
        <v>19</v>
      </c>
      <c r="J472" t="s">
        <v>22</v>
      </c>
    </row>
    <row r="473" spans="1:10" x14ac:dyDescent="0.3">
      <c r="A473">
        <v>829733</v>
      </c>
      <c r="B473" t="s">
        <v>391</v>
      </c>
      <c r="C473" s="1">
        <v>42112</v>
      </c>
      <c r="D473" t="s">
        <v>220</v>
      </c>
      <c r="E473" t="s">
        <v>192</v>
      </c>
      <c r="F473" t="s">
        <v>17</v>
      </c>
      <c r="G473" t="s">
        <v>12</v>
      </c>
      <c r="H473" t="s">
        <v>12</v>
      </c>
      <c r="I473" t="s">
        <v>13</v>
      </c>
      <c r="J473" t="s">
        <v>12</v>
      </c>
    </row>
    <row r="474" spans="1:10" x14ac:dyDescent="0.3">
      <c r="A474">
        <v>829735</v>
      </c>
      <c r="B474" t="s">
        <v>391</v>
      </c>
      <c r="C474" s="1">
        <v>42113</v>
      </c>
      <c r="D474" t="s">
        <v>165</v>
      </c>
      <c r="E474" t="s">
        <v>110</v>
      </c>
      <c r="F474" t="s">
        <v>23</v>
      </c>
      <c r="G474" t="s">
        <v>18</v>
      </c>
      <c r="H474" t="s">
        <v>18</v>
      </c>
      <c r="I474" t="s">
        <v>19</v>
      </c>
      <c r="J474" t="s">
        <v>23</v>
      </c>
    </row>
    <row r="475" spans="1:10" x14ac:dyDescent="0.3">
      <c r="A475">
        <v>829737</v>
      </c>
      <c r="B475" t="s">
        <v>391</v>
      </c>
      <c r="C475" s="1">
        <v>42113</v>
      </c>
      <c r="D475" t="s">
        <v>98</v>
      </c>
      <c r="E475" t="s">
        <v>10</v>
      </c>
      <c r="F475" t="s">
        <v>11</v>
      </c>
      <c r="G475" t="s">
        <v>26</v>
      </c>
      <c r="H475" t="s">
        <v>11</v>
      </c>
      <c r="I475" t="s">
        <v>13</v>
      </c>
      <c r="J475" t="s">
        <v>26</v>
      </c>
    </row>
    <row r="476" spans="1:10" x14ac:dyDescent="0.3">
      <c r="A476">
        <v>829739</v>
      </c>
      <c r="B476" t="s">
        <v>391</v>
      </c>
      <c r="C476" s="1">
        <v>42114</v>
      </c>
      <c r="D476" t="s">
        <v>184</v>
      </c>
      <c r="E476" t="s">
        <v>21</v>
      </c>
      <c r="F476" t="s">
        <v>22</v>
      </c>
      <c r="G476" t="s">
        <v>12</v>
      </c>
      <c r="H476" t="s">
        <v>12</v>
      </c>
      <c r="I476" t="s">
        <v>13</v>
      </c>
      <c r="J476" t="s">
        <v>12</v>
      </c>
    </row>
    <row r="477" spans="1:10" x14ac:dyDescent="0.3">
      <c r="A477">
        <v>829741</v>
      </c>
      <c r="B477" t="s">
        <v>391</v>
      </c>
      <c r="C477" s="1">
        <v>42115</v>
      </c>
      <c r="D477" t="s">
        <v>45</v>
      </c>
      <c r="E477" t="s">
        <v>110</v>
      </c>
      <c r="F477" t="s">
        <v>23</v>
      </c>
      <c r="G477" t="s">
        <v>17</v>
      </c>
      <c r="H477" t="s">
        <v>17</v>
      </c>
      <c r="I477" t="s">
        <v>13</v>
      </c>
      <c r="J477" t="s">
        <v>17</v>
      </c>
    </row>
    <row r="478" spans="1:10" x14ac:dyDescent="0.3">
      <c r="A478">
        <v>829743</v>
      </c>
      <c r="B478" t="s">
        <v>391</v>
      </c>
      <c r="C478" s="1">
        <v>42116</v>
      </c>
      <c r="D478" t="s">
        <v>120</v>
      </c>
      <c r="E478" t="s">
        <v>167</v>
      </c>
      <c r="F478" t="s">
        <v>186</v>
      </c>
      <c r="G478" t="s">
        <v>12</v>
      </c>
      <c r="H478" t="s">
        <v>12</v>
      </c>
      <c r="I478" t="s">
        <v>13</v>
      </c>
      <c r="J478" t="s">
        <v>186</v>
      </c>
    </row>
    <row r="479" spans="1:10" x14ac:dyDescent="0.3">
      <c r="A479">
        <v>829745</v>
      </c>
      <c r="B479" t="s">
        <v>391</v>
      </c>
      <c r="C479" s="1">
        <v>42116</v>
      </c>
      <c r="D479" t="s">
        <v>67</v>
      </c>
      <c r="E479" t="s">
        <v>10</v>
      </c>
      <c r="F479" t="s">
        <v>11</v>
      </c>
      <c r="G479" t="s">
        <v>18</v>
      </c>
      <c r="H479" t="s">
        <v>11</v>
      </c>
      <c r="I479" t="s">
        <v>13</v>
      </c>
      <c r="J479" t="s">
        <v>18</v>
      </c>
    </row>
    <row r="480" spans="1:10" x14ac:dyDescent="0.3">
      <c r="A480">
        <v>829747</v>
      </c>
      <c r="B480" t="s">
        <v>391</v>
      </c>
      <c r="C480" s="1">
        <v>42117</v>
      </c>
      <c r="D480" t="s">
        <v>221</v>
      </c>
      <c r="E480" t="s">
        <v>21</v>
      </c>
      <c r="F480" t="s">
        <v>22</v>
      </c>
      <c r="G480" t="s">
        <v>26</v>
      </c>
      <c r="H480" t="s">
        <v>26</v>
      </c>
      <c r="I480" t="s">
        <v>13</v>
      </c>
      <c r="J480" t="s">
        <v>22</v>
      </c>
    </row>
    <row r="481" spans="1:10" x14ac:dyDescent="0.3">
      <c r="A481">
        <v>829749</v>
      </c>
      <c r="B481" t="s">
        <v>391</v>
      </c>
      <c r="C481" s="1">
        <v>42118</v>
      </c>
      <c r="D481" t="s">
        <v>222</v>
      </c>
      <c r="E481" t="s">
        <v>110</v>
      </c>
      <c r="F481" t="s">
        <v>23</v>
      </c>
      <c r="G481" t="s">
        <v>11</v>
      </c>
      <c r="H481" t="s">
        <v>11</v>
      </c>
      <c r="I481" t="s">
        <v>13</v>
      </c>
      <c r="J481" t="s">
        <v>11</v>
      </c>
    </row>
    <row r="482" spans="1:10" x14ac:dyDescent="0.3">
      <c r="A482">
        <v>829751</v>
      </c>
      <c r="B482" t="s">
        <v>391</v>
      </c>
      <c r="C482" s="1">
        <v>42119</v>
      </c>
      <c r="D482" t="s">
        <v>121</v>
      </c>
      <c r="E482" t="s">
        <v>25</v>
      </c>
      <c r="F482" t="s">
        <v>26</v>
      </c>
      <c r="G482" t="s">
        <v>186</v>
      </c>
      <c r="H482" t="s">
        <v>26</v>
      </c>
      <c r="I482" t="s">
        <v>19</v>
      </c>
      <c r="J482" t="s">
        <v>26</v>
      </c>
    </row>
    <row r="483" spans="1:10" x14ac:dyDescent="0.3">
      <c r="A483">
        <v>829753</v>
      </c>
      <c r="B483" t="s">
        <v>391</v>
      </c>
      <c r="C483" s="1">
        <v>42119</v>
      </c>
      <c r="D483" t="s">
        <v>9</v>
      </c>
      <c r="E483" t="s">
        <v>35</v>
      </c>
      <c r="F483" t="s">
        <v>18</v>
      </c>
      <c r="G483" t="s">
        <v>17</v>
      </c>
      <c r="H483" t="s">
        <v>18</v>
      </c>
      <c r="I483" t="s">
        <v>19</v>
      </c>
      <c r="J483" t="s">
        <v>18</v>
      </c>
    </row>
    <row r="484" spans="1:10" x14ac:dyDescent="0.3">
      <c r="A484">
        <v>829757</v>
      </c>
      <c r="B484" t="s">
        <v>391</v>
      </c>
      <c r="C484" s="1">
        <v>42120</v>
      </c>
      <c r="D484" t="s">
        <v>223</v>
      </c>
      <c r="E484" t="s">
        <v>21</v>
      </c>
      <c r="F484" t="s">
        <v>22</v>
      </c>
      <c r="G484" t="s">
        <v>11</v>
      </c>
      <c r="H484" t="s">
        <v>11</v>
      </c>
      <c r="I484" t="s">
        <v>13</v>
      </c>
      <c r="J484" t="s">
        <v>11</v>
      </c>
    </row>
    <row r="485" spans="1:10" x14ac:dyDescent="0.3">
      <c r="A485">
        <v>829759</v>
      </c>
      <c r="B485" t="s">
        <v>391</v>
      </c>
      <c r="C485" s="1">
        <v>42121</v>
      </c>
      <c r="D485" t="s">
        <v>224</v>
      </c>
      <c r="E485" t="s">
        <v>16</v>
      </c>
      <c r="F485" t="s">
        <v>17</v>
      </c>
      <c r="G485" t="s">
        <v>186</v>
      </c>
      <c r="H485" t="s">
        <v>17</v>
      </c>
      <c r="I485" t="s">
        <v>13</v>
      </c>
      <c r="J485" t="s">
        <v>186</v>
      </c>
    </row>
    <row r="486" spans="1:10" x14ac:dyDescent="0.3">
      <c r="A486">
        <v>829765</v>
      </c>
      <c r="B486" t="s">
        <v>391</v>
      </c>
      <c r="C486" s="1">
        <v>42122</v>
      </c>
      <c r="D486" t="s">
        <v>59</v>
      </c>
      <c r="E486" t="s">
        <v>35</v>
      </c>
      <c r="F486" t="s">
        <v>18</v>
      </c>
      <c r="G486" t="s">
        <v>12</v>
      </c>
      <c r="H486" t="s">
        <v>12</v>
      </c>
      <c r="I486" t="s">
        <v>13</v>
      </c>
      <c r="J486" t="s">
        <v>18</v>
      </c>
    </row>
    <row r="487" spans="1:10" x14ac:dyDescent="0.3">
      <c r="A487">
        <v>829763</v>
      </c>
      <c r="B487" t="s">
        <v>391</v>
      </c>
      <c r="C487" s="1">
        <v>42123</v>
      </c>
      <c r="D487" t="s">
        <v>14</v>
      </c>
      <c r="E487" t="s">
        <v>10</v>
      </c>
      <c r="F487" t="s">
        <v>11</v>
      </c>
      <c r="G487" t="s">
        <v>23</v>
      </c>
      <c r="H487" t="s">
        <v>23</v>
      </c>
      <c r="I487" t="s">
        <v>13</v>
      </c>
      <c r="J487" t="s">
        <v>14</v>
      </c>
    </row>
    <row r="488" spans="1:10" x14ac:dyDescent="0.3">
      <c r="A488">
        <v>829723</v>
      </c>
      <c r="B488" t="s">
        <v>391</v>
      </c>
      <c r="C488" s="1">
        <v>42124</v>
      </c>
      <c r="D488" t="s">
        <v>220</v>
      </c>
      <c r="E488" t="s">
        <v>28</v>
      </c>
      <c r="F488" t="s">
        <v>12</v>
      </c>
      <c r="G488" t="s">
        <v>18</v>
      </c>
      <c r="H488" t="s">
        <v>12</v>
      </c>
      <c r="I488" t="s">
        <v>13</v>
      </c>
      <c r="J488" t="s">
        <v>12</v>
      </c>
    </row>
    <row r="489" spans="1:10" x14ac:dyDescent="0.3">
      <c r="A489">
        <v>829767</v>
      </c>
      <c r="B489" t="s">
        <v>391</v>
      </c>
      <c r="C489" s="1">
        <v>42125</v>
      </c>
      <c r="D489" t="s">
        <v>225</v>
      </c>
      <c r="E489" t="s">
        <v>21</v>
      </c>
      <c r="F489" t="s">
        <v>22</v>
      </c>
      <c r="G489" t="s">
        <v>17</v>
      </c>
      <c r="H489" t="s">
        <v>22</v>
      </c>
      <c r="I489" t="s">
        <v>13</v>
      </c>
      <c r="J489" t="s">
        <v>22</v>
      </c>
    </row>
    <row r="490" spans="1:10" x14ac:dyDescent="0.3">
      <c r="A490">
        <v>829769</v>
      </c>
      <c r="B490" t="s">
        <v>391</v>
      </c>
      <c r="C490" s="1">
        <v>42125</v>
      </c>
      <c r="D490" t="s">
        <v>124</v>
      </c>
      <c r="E490" t="s">
        <v>25</v>
      </c>
      <c r="F490" t="s">
        <v>26</v>
      </c>
      <c r="G490" t="s">
        <v>23</v>
      </c>
      <c r="H490" t="s">
        <v>23</v>
      </c>
      <c r="I490" t="s">
        <v>13</v>
      </c>
      <c r="J490" t="s">
        <v>26</v>
      </c>
    </row>
    <row r="491" spans="1:10" x14ac:dyDescent="0.3">
      <c r="A491">
        <v>829771</v>
      </c>
      <c r="B491" t="s">
        <v>391</v>
      </c>
      <c r="C491" s="1">
        <v>42126</v>
      </c>
      <c r="D491" t="s">
        <v>179</v>
      </c>
      <c r="E491" t="s">
        <v>10</v>
      </c>
      <c r="F491" t="s">
        <v>11</v>
      </c>
      <c r="G491" t="s">
        <v>12</v>
      </c>
      <c r="H491" t="s">
        <v>11</v>
      </c>
      <c r="I491" t="s">
        <v>13</v>
      </c>
      <c r="J491" t="s">
        <v>11</v>
      </c>
    </row>
    <row r="492" spans="1:10" x14ac:dyDescent="0.3">
      <c r="A492">
        <v>829773</v>
      </c>
      <c r="B492" t="s">
        <v>391</v>
      </c>
      <c r="C492" s="1">
        <v>42126</v>
      </c>
      <c r="D492" t="s">
        <v>120</v>
      </c>
      <c r="E492" t="s">
        <v>33</v>
      </c>
      <c r="F492" t="s">
        <v>186</v>
      </c>
      <c r="G492" t="s">
        <v>18</v>
      </c>
      <c r="H492" t="s">
        <v>18</v>
      </c>
      <c r="I492" t="s">
        <v>13</v>
      </c>
      <c r="J492" t="s">
        <v>186</v>
      </c>
    </row>
    <row r="493" spans="1:10" x14ac:dyDescent="0.3">
      <c r="A493">
        <v>829775</v>
      </c>
      <c r="B493" t="s">
        <v>391</v>
      </c>
      <c r="C493" s="1">
        <v>42127</v>
      </c>
      <c r="D493" t="s">
        <v>216</v>
      </c>
      <c r="E493" t="s">
        <v>16</v>
      </c>
      <c r="F493" t="s">
        <v>17</v>
      </c>
      <c r="G493" t="s">
        <v>26</v>
      </c>
      <c r="H493" t="s">
        <v>26</v>
      </c>
      <c r="I493" t="s">
        <v>19</v>
      </c>
      <c r="J493" t="s">
        <v>26</v>
      </c>
    </row>
    <row r="494" spans="1:10" x14ac:dyDescent="0.3">
      <c r="A494">
        <v>829777</v>
      </c>
      <c r="B494" t="s">
        <v>391</v>
      </c>
      <c r="C494" s="1">
        <v>42127</v>
      </c>
      <c r="D494" t="s">
        <v>165</v>
      </c>
      <c r="E494" t="s">
        <v>107</v>
      </c>
      <c r="F494" t="s">
        <v>23</v>
      </c>
      <c r="G494" t="s">
        <v>22</v>
      </c>
      <c r="H494" t="s">
        <v>22</v>
      </c>
      <c r="I494" t="s">
        <v>13</v>
      </c>
      <c r="J494" t="s">
        <v>23</v>
      </c>
    </row>
    <row r="495" spans="1:10" x14ac:dyDescent="0.3">
      <c r="A495">
        <v>829779</v>
      </c>
      <c r="B495" t="s">
        <v>391</v>
      </c>
      <c r="C495" s="1">
        <v>42128</v>
      </c>
      <c r="D495" t="s">
        <v>67</v>
      </c>
      <c r="E495" t="s">
        <v>35</v>
      </c>
      <c r="F495" t="s">
        <v>18</v>
      </c>
      <c r="G495" t="s">
        <v>11</v>
      </c>
      <c r="H495" t="s">
        <v>18</v>
      </c>
      <c r="I495" t="s">
        <v>19</v>
      </c>
      <c r="J495" t="s">
        <v>18</v>
      </c>
    </row>
    <row r="496" spans="1:10" x14ac:dyDescent="0.3">
      <c r="A496">
        <v>829781</v>
      </c>
      <c r="B496" t="s">
        <v>391</v>
      </c>
      <c r="C496" s="1">
        <v>42128</v>
      </c>
      <c r="D496" t="s">
        <v>184</v>
      </c>
      <c r="E496" t="s">
        <v>28</v>
      </c>
      <c r="F496" t="s">
        <v>12</v>
      </c>
      <c r="G496" t="s">
        <v>186</v>
      </c>
      <c r="H496" t="s">
        <v>186</v>
      </c>
      <c r="I496" t="s">
        <v>13</v>
      </c>
      <c r="J496" t="s">
        <v>12</v>
      </c>
    </row>
    <row r="497" spans="1:10" x14ac:dyDescent="0.3">
      <c r="A497">
        <v>829783</v>
      </c>
      <c r="B497" t="s">
        <v>391</v>
      </c>
      <c r="C497" s="1">
        <v>42129</v>
      </c>
      <c r="D497" t="s">
        <v>98</v>
      </c>
      <c r="E497" t="s">
        <v>25</v>
      </c>
      <c r="F497" t="s">
        <v>26</v>
      </c>
      <c r="G497" t="s">
        <v>22</v>
      </c>
      <c r="H497" t="s">
        <v>22</v>
      </c>
      <c r="I497" t="s">
        <v>19</v>
      </c>
      <c r="J497" t="s">
        <v>26</v>
      </c>
    </row>
    <row r="498" spans="1:10" x14ac:dyDescent="0.3">
      <c r="A498">
        <v>829785</v>
      </c>
      <c r="B498" t="s">
        <v>391</v>
      </c>
      <c r="C498" s="1">
        <v>42130</v>
      </c>
      <c r="D498" t="s">
        <v>76</v>
      </c>
      <c r="E498" t="s">
        <v>10</v>
      </c>
      <c r="F498" t="s">
        <v>11</v>
      </c>
      <c r="G498" t="s">
        <v>17</v>
      </c>
      <c r="H498" t="s">
        <v>17</v>
      </c>
      <c r="I498" t="s">
        <v>13</v>
      </c>
      <c r="J498" t="s">
        <v>11</v>
      </c>
    </row>
    <row r="499" spans="1:10" x14ac:dyDescent="0.3">
      <c r="A499">
        <v>829761</v>
      </c>
      <c r="B499" t="s">
        <v>391</v>
      </c>
      <c r="C499" s="1">
        <v>42131</v>
      </c>
      <c r="D499" t="s">
        <v>130</v>
      </c>
      <c r="E499" t="s">
        <v>28</v>
      </c>
      <c r="F499" t="s">
        <v>12</v>
      </c>
      <c r="G499" t="s">
        <v>22</v>
      </c>
      <c r="H499" t="s">
        <v>12</v>
      </c>
      <c r="I499" t="s">
        <v>19</v>
      </c>
      <c r="J499" t="s">
        <v>12</v>
      </c>
    </row>
    <row r="500" spans="1:10" x14ac:dyDescent="0.3">
      <c r="A500">
        <v>829787</v>
      </c>
      <c r="B500" t="s">
        <v>391</v>
      </c>
      <c r="C500" s="1">
        <v>42131</v>
      </c>
      <c r="D500" t="s">
        <v>226</v>
      </c>
      <c r="E500" t="s">
        <v>107</v>
      </c>
      <c r="F500" t="s">
        <v>23</v>
      </c>
      <c r="G500" t="s">
        <v>186</v>
      </c>
      <c r="H500" t="s">
        <v>23</v>
      </c>
      <c r="I500" t="s">
        <v>13</v>
      </c>
      <c r="J500" t="s">
        <v>186</v>
      </c>
    </row>
    <row r="501" spans="1:10" x14ac:dyDescent="0.3">
      <c r="A501">
        <v>829789</v>
      </c>
      <c r="B501" t="s">
        <v>391</v>
      </c>
      <c r="C501" s="1">
        <v>42132</v>
      </c>
      <c r="D501" t="s">
        <v>227</v>
      </c>
      <c r="E501" t="s">
        <v>35</v>
      </c>
      <c r="F501" t="s">
        <v>18</v>
      </c>
      <c r="G501" t="s">
        <v>26</v>
      </c>
      <c r="H501" t="s">
        <v>18</v>
      </c>
      <c r="I501" t="s">
        <v>19</v>
      </c>
      <c r="J501" t="s">
        <v>26</v>
      </c>
    </row>
    <row r="502" spans="1:10" x14ac:dyDescent="0.3">
      <c r="A502">
        <v>829791</v>
      </c>
      <c r="B502" t="s">
        <v>391</v>
      </c>
      <c r="C502" s="1">
        <v>42133</v>
      </c>
      <c r="D502" t="s">
        <v>220</v>
      </c>
      <c r="E502" t="s">
        <v>28</v>
      </c>
      <c r="F502" t="s">
        <v>12</v>
      </c>
      <c r="G502" t="s">
        <v>17</v>
      </c>
      <c r="H502" t="s">
        <v>17</v>
      </c>
      <c r="I502" t="s">
        <v>19</v>
      </c>
      <c r="J502" t="s">
        <v>12</v>
      </c>
    </row>
    <row r="503" spans="1:10" x14ac:dyDescent="0.3">
      <c r="A503">
        <v>829793</v>
      </c>
      <c r="B503" t="s">
        <v>391</v>
      </c>
      <c r="C503" s="1">
        <v>42133</v>
      </c>
      <c r="D503" t="s">
        <v>228</v>
      </c>
      <c r="E503" t="s">
        <v>194</v>
      </c>
      <c r="F503" t="s">
        <v>22</v>
      </c>
      <c r="G503" t="s">
        <v>186</v>
      </c>
      <c r="H503" t="s">
        <v>186</v>
      </c>
      <c r="I503" t="s">
        <v>19</v>
      </c>
      <c r="J503" t="s">
        <v>186</v>
      </c>
    </row>
    <row r="504" spans="1:10" x14ac:dyDescent="0.3">
      <c r="A504">
        <v>829795</v>
      </c>
      <c r="B504" t="s">
        <v>391</v>
      </c>
      <c r="C504" s="1">
        <v>42134</v>
      </c>
      <c r="D504" t="s">
        <v>78</v>
      </c>
      <c r="E504" t="s">
        <v>25</v>
      </c>
      <c r="F504" t="s">
        <v>26</v>
      </c>
      <c r="G504" t="s">
        <v>11</v>
      </c>
      <c r="H504" t="s">
        <v>11</v>
      </c>
      <c r="I504" t="s">
        <v>19</v>
      </c>
      <c r="J504" t="s">
        <v>11</v>
      </c>
    </row>
    <row r="505" spans="1:10" x14ac:dyDescent="0.3">
      <c r="A505">
        <v>829797</v>
      </c>
      <c r="B505" t="s">
        <v>391</v>
      </c>
      <c r="C505" s="1">
        <v>42134</v>
      </c>
      <c r="D505" t="s">
        <v>166</v>
      </c>
      <c r="E505" t="s">
        <v>35</v>
      </c>
      <c r="F505" t="s">
        <v>18</v>
      </c>
      <c r="G505" t="s">
        <v>23</v>
      </c>
      <c r="H505" t="s">
        <v>18</v>
      </c>
      <c r="I505" t="s">
        <v>19</v>
      </c>
      <c r="J505" t="s">
        <v>18</v>
      </c>
    </row>
    <row r="506" spans="1:10" x14ac:dyDescent="0.3">
      <c r="A506">
        <v>829799</v>
      </c>
      <c r="B506" t="s">
        <v>391</v>
      </c>
      <c r="C506" s="1">
        <v>42135</v>
      </c>
      <c r="D506" t="s">
        <v>120</v>
      </c>
      <c r="E506" t="s">
        <v>33</v>
      </c>
      <c r="F506" t="s">
        <v>186</v>
      </c>
      <c r="G506" t="s">
        <v>17</v>
      </c>
      <c r="H506" t="s">
        <v>186</v>
      </c>
      <c r="I506" t="s">
        <v>19</v>
      </c>
      <c r="J506" t="s">
        <v>186</v>
      </c>
    </row>
    <row r="507" spans="1:10" x14ac:dyDescent="0.3">
      <c r="A507">
        <v>829801</v>
      </c>
      <c r="B507" t="s">
        <v>391</v>
      </c>
      <c r="C507" s="1">
        <v>42136</v>
      </c>
      <c r="D507" t="s">
        <v>229</v>
      </c>
      <c r="E507" t="s">
        <v>194</v>
      </c>
      <c r="F507" t="s">
        <v>22</v>
      </c>
      <c r="G507" t="s">
        <v>18</v>
      </c>
      <c r="H507" t="s">
        <v>18</v>
      </c>
      <c r="I507" t="s">
        <v>19</v>
      </c>
      <c r="J507" t="s">
        <v>22</v>
      </c>
    </row>
    <row r="508" spans="1:10" x14ac:dyDescent="0.3">
      <c r="A508">
        <v>829803</v>
      </c>
      <c r="B508" t="s">
        <v>391</v>
      </c>
      <c r="C508" s="1">
        <v>42137</v>
      </c>
      <c r="D508" t="s">
        <v>215</v>
      </c>
      <c r="E508" t="s">
        <v>16</v>
      </c>
      <c r="F508" t="s">
        <v>17</v>
      </c>
      <c r="G508" t="s">
        <v>11</v>
      </c>
      <c r="H508" t="s">
        <v>11</v>
      </c>
      <c r="I508" t="s">
        <v>13</v>
      </c>
      <c r="J508" t="s">
        <v>17</v>
      </c>
    </row>
    <row r="509" spans="1:10" x14ac:dyDescent="0.3">
      <c r="A509">
        <v>829805</v>
      </c>
      <c r="B509" t="s">
        <v>391</v>
      </c>
      <c r="C509" s="1">
        <v>42138</v>
      </c>
      <c r="D509" t="s">
        <v>227</v>
      </c>
      <c r="E509" t="s">
        <v>25</v>
      </c>
      <c r="F509" t="s">
        <v>26</v>
      </c>
      <c r="G509" t="s">
        <v>12</v>
      </c>
      <c r="H509" t="s">
        <v>12</v>
      </c>
      <c r="I509" t="s">
        <v>13</v>
      </c>
      <c r="J509" t="s">
        <v>26</v>
      </c>
    </row>
    <row r="510" spans="1:10" x14ac:dyDescent="0.3">
      <c r="A510">
        <v>829807</v>
      </c>
      <c r="B510" t="s">
        <v>391</v>
      </c>
      <c r="C510" s="1">
        <v>42139</v>
      </c>
      <c r="D510" t="s">
        <v>150</v>
      </c>
      <c r="E510" t="s">
        <v>33</v>
      </c>
      <c r="F510" t="s">
        <v>186</v>
      </c>
      <c r="G510" t="s">
        <v>11</v>
      </c>
      <c r="H510" t="s">
        <v>186</v>
      </c>
      <c r="I510" t="s">
        <v>19</v>
      </c>
      <c r="J510" t="s">
        <v>11</v>
      </c>
    </row>
    <row r="511" spans="1:10" x14ac:dyDescent="0.3">
      <c r="A511">
        <v>829809</v>
      </c>
      <c r="B511" t="s">
        <v>391</v>
      </c>
      <c r="C511" s="1">
        <v>42140</v>
      </c>
      <c r="D511" t="s">
        <v>180</v>
      </c>
      <c r="E511" t="s">
        <v>16</v>
      </c>
      <c r="F511" t="s">
        <v>17</v>
      </c>
      <c r="G511" t="s">
        <v>18</v>
      </c>
      <c r="H511" t="s">
        <v>17</v>
      </c>
      <c r="I511" t="s">
        <v>19</v>
      </c>
      <c r="J511" t="s">
        <v>18</v>
      </c>
    </row>
    <row r="512" spans="1:10" x14ac:dyDescent="0.3">
      <c r="A512">
        <v>829811</v>
      </c>
      <c r="B512" t="s">
        <v>391</v>
      </c>
      <c r="C512" s="1">
        <v>42140</v>
      </c>
      <c r="D512" t="s">
        <v>30</v>
      </c>
      <c r="E512" t="s">
        <v>107</v>
      </c>
      <c r="F512" t="s">
        <v>23</v>
      </c>
      <c r="G512" t="s">
        <v>12</v>
      </c>
      <c r="H512" t="s">
        <v>23</v>
      </c>
      <c r="I512" t="s">
        <v>19</v>
      </c>
      <c r="J512" t="s">
        <v>23</v>
      </c>
    </row>
    <row r="513" spans="1:10" x14ac:dyDescent="0.3">
      <c r="A513">
        <v>829813</v>
      </c>
      <c r="B513" t="s">
        <v>391</v>
      </c>
      <c r="C513" s="1">
        <v>42141</v>
      </c>
      <c r="D513" t="s">
        <v>14</v>
      </c>
      <c r="E513" t="s">
        <v>10</v>
      </c>
      <c r="F513" t="s">
        <v>11</v>
      </c>
      <c r="G513" t="s">
        <v>22</v>
      </c>
      <c r="H513" t="s">
        <v>11</v>
      </c>
      <c r="I513" t="s">
        <v>13</v>
      </c>
      <c r="J513" t="s">
        <v>14</v>
      </c>
    </row>
    <row r="514" spans="1:10" x14ac:dyDescent="0.3">
      <c r="A514">
        <v>829815</v>
      </c>
      <c r="B514" t="s">
        <v>391</v>
      </c>
      <c r="C514" s="1">
        <v>42141</v>
      </c>
      <c r="D514" t="s">
        <v>230</v>
      </c>
      <c r="E514" t="s">
        <v>33</v>
      </c>
      <c r="F514" t="s">
        <v>186</v>
      </c>
      <c r="G514" t="s">
        <v>26</v>
      </c>
      <c r="H514" t="s">
        <v>186</v>
      </c>
      <c r="I514" t="s">
        <v>19</v>
      </c>
      <c r="J514" t="s">
        <v>26</v>
      </c>
    </row>
    <row r="515" spans="1:10" x14ac:dyDescent="0.3">
      <c r="A515">
        <v>829817</v>
      </c>
      <c r="B515" t="s">
        <v>391</v>
      </c>
      <c r="C515" s="1">
        <v>42143</v>
      </c>
      <c r="D515" t="s">
        <v>132</v>
      </c>
      <c r="E515" t="s">
        <v>25</v>
      </c>
      <c r="F515" t="s">
        <v>18</v>
      </c>
      <c r="G515" t="s">
        <v>26</v>
      </c>
      <c r="H515" t="s">
        <v>26</v>
      </c>
      <c r="I515" t="s">
        <v>19</v>
      </c>
      <c r="J515" t="s">
        <v>26</v>
      </c>
    </row>
    <row r="516" spans="1:10" x14ac:dyDescent="0.3">
      <c r="A516">
        <v>829819</v>
      </c>
      <c r="B516" t="s">
        <v>391</v>
      </c>
      <c r="C516" s="1">
        <v>42144</v>
      </c>
      <c r="D516" t="s">
        <v>78</v>
      </c>
      <c r="E516" t="s">
        <v>192</v>
      </c>
      <c r="F516" t="s">
        <v>11</v>
      </c>
      <c r="G516" t="s">
        <v>23</v>
      </c>
      <c r="H516" t="s">
        <v>11</v>
      </c>
      <c r="I516" t="s">
        <v>19</v>
      </c>
      <c r="J516" t="s">
        <v>11</v>
      </c>
    </row>
    <row r="517" spans="1:10" x14ac:dyDescent="0.3">
      <c r="A517">
        <v>829821</v>
      </c>
      <c r="B517" t="s">
        <v>391</v>
      </c>
      <c r="C517" s="1">
        <v>42146</v>
      </c>
      <c r="D517" t="s">
        <v>52</v>
      </c>
      <c r="E517" t="s">
        <v>200</v>
      </c>
      <c r="F517" t="s">
        <v>18</v>
      </c>
      <c r="G517" t="s">
        <v>11</v>
      </c>
      <c r="H517" t="s">
        <v>18</v>
      </c>
      <c r="I517" t="s">
        <v>13</v>
      </c>
      <c r="J517" t="s">
        <v>18</v>
      </c>
    </row>
    <row r="518" spans="1:10" x14ac:dyDescent="0.3">
      <c r="A518">
        <v>829823</v>
      </c>
      <c r="B518" t="s">
        <v>391</v>
      </c>
      <c r="C518" s="1">
        <v>42148</v>
      </c>
      <c r="D518" t="s">
        <v>92</v>
      </c>
      <c r="E518" t="s">
        <v>28</v>
      </c>
      <c r="F518" t="s">
        <v>26</v>
      </c>
      <c r="G518" t="s">
        <v>18</v>
      </c>
      <c r="H518" t="s">
        <v>18</v>
      </c>
      <c r="I518" t="s">
        <v>13</v>
      </c>
      <c r="J518" t="s">
        <v>26</v>
      </c>
    </row>
    <row r="519" spans="1:10" x14ac:dyDescent="0.3">
      <c r="A519">
        <v>980901</v>
      </c>
      <c r="B519" t="s">
        <v>392</v>
      </c>
      <c r="C519" s="1">
        <v>42469</v>
      </c>
      <c r="D519" t="s">
        <v>165</v>
      </c>
      <c r="E519" t="s">
        <v>25</v>
      </c>
      <c r="F519" t="s">
        <v>26</v>
      </c>
      <c r="G519" t="s">
        <v>231</v>
      </c>
      <c r="H519" t="s">
        <v>26</v>
      </c>
      <c r="I519" t="s">
        <v>19</v>
      </c>
      <c r="J519" t="s">
        <v>231</v>
      </c>
    </row>
    <row r="520" spans="1:10" x14ac:dyDescent="0.3">
      <c r="A520">
        <v>980903</v>
      </c>
      <c r="B520" t="s">
        <v>392</v>
      </c>
      <c r="C520" s="1">
        <v>42470</v>
      </c>
      <c r="D520" t="s">
        <v>220</v>
      </c>
      <c r="E520" t="s">
        <v>28</v>
      </c>
      <c r="F520" t="s">
        <v>12</v>
      </c>
      <c r="G520" t="s">
        <v>22</v>
      </c>
      <c r="H520" t="s">
        <v>12</v>
      </c>
      <c r="I520" t="s">
        <v>13</v>
      </c>
      <c r="J520" t="s">
        <v>12</v>
      </c>
    </row>
    <row r="521" spans="1:10" x14ac:dyDescent="0.3">
      <c r="A521">
        <v>980905</v>
      </c>
      <c r="B521" t="s">
        <v>392</v>
      </c>
      <c r="C521" s="1">
        <v>42471</v>
      </c>
      <c r="D521" t="s">
        <v>189</v>
      </c>
      <c r="E521" t="s">
        <v>232</v>
      </c>
      <c r="F521" t="s">
        <v>17</v>
      </c>
      <c r="G521" t="s">
        <v>233</v>
      </c>
      <c r="H521" t="s">
        <v>233</v>
      </c>
      <c r="I521" t="s">
        <v>13</v>
      </c>
      <c r="J521" t="s">
        <v>233</v>
      </c>
    </row>
    <row r="522" spans="1:10" x14ac:dyDescent="0.3">
      <c r="A522">
        <v>980907</v>
      </c>
      <c r="B522" t="s">
        <v>392</v>
      </c>
      <c r="C522" s="1">
        <v>42472</v>
      </c>
      <c r="D522" t="s">
        <v>78</v>
      </c>
      <c r="E522" t="s">
        <v>10</v>
      </c>
      <c r="F522" t="s">
        <v>11</v>
      </c>
      <c r="G522" t="s">
        <v>186</v>
      </c>
      <c r="H522" t="s">
        <v>186</v>
      </c>
      <c r="I522" t="s">
        <v>13</v>
      </c>
      <c r="J522" t="s">
        <v>11</v>
      </c>
    </row>
    <row r="523" spans="1:10" x14ac:dyDescent="0.3">
      <c r="A523">
        <v>980909</v>
      </c>
      <c r="B523" t="s">
        <v>392</v>
      </c>
      <c r="C523" s="1">
        <v>42473</v>
      </c>
      <c r="D523" t="s">
        <v>92</v>
      </c>
      <c r="E523" t="s">
        <v>28</v>
      </c>
      <c r="F523" t="s">
        <v>12</v>
      </c>
      <c r="G523" t="s">
        <v>26</v>
      </c>
      <c r="H523" t="s">
        <v>26</v>
      </c>
      <c r="I523" t="s">
        <v>13</v>
      </c>
      <c r="J523" t="s">
        <v>26</v>
      </c>
    </row>
    <row r="524" spans="1:10" x14ac:dyDescent="0.3">
      <c r="A524">
        <v>980911</v>
      </c>
      <c r="B524" t="s">
        <v>392</v>
      </c>
      <c r="C524" s="1">
        <v>42474</v>
      </c>
      <c r="D524" t="s">
        <v>189</v>
      </c>
      <c r="E524" t="s">
        <v>234</v>
      </c>
      <c r="F524" t="s">
        <v>233</v>
      </c>
      <c r="G524" t="s">
        <v>231</v>
      </c>
      <c r="H524" t="s">
        <v>231</v>
      </c>
      <c r="I524" t="s">
        <v>19</v>
      </c>
      <c r="J524" t="s">
        <v>233</v>
      </c>
    </row>
    <row r="525" spans="1:10" x14ac:dyDescent="0.3">
      <c r="A525">
        <v>980913</v>
      </c>
      <c r="B525" t="s">
        <v>392</v>
      </c>
      <c r="C525" s="1">
        <v>42475</v>
      </c>
      <c r="D525" t="s">
        <v>56</v>
      </c>
      <c r="E525" t="s">
        <v>21</v>
      </c>
      <c r="F525" t="s">
        <v>22</v>
      </c>
      <c r="G525" t="s">
        <v>17</v>
      </c>
      <c r="H525" t="s">
        <v>22</v>
      </c>
      <c r="I525" t="s">
        <v>13</v>
      </c>
      <c r="J525" t="s">
        <v>22</v>
      </c>
    </row>
    <row r="526" spans="1:10" x14ac:dyDescent="0.3">
      <c r="A526">
        <v>980915</v>
      </c>
      <c r="B526" t="s">
        <v>392</v>
      </c>
      <c r="C526" s="1">
        <v>42476</v>
      </c>
      <c r="D526" t="s">
        <v>91</v>
      </c>
      <c r="E526" t="s">
        <v>33</v>
      </c>
      <c r="F526" t="s">
        <v>186</v>
      </c>
      <c r="G526" t="s">
        <v>12</v>
      </c>
      <c r="H526" t="s">
        <v>186</v>
      </c>
      <c r="I526" t="s">
        <v>19</v>
      </c>
      <c r="J526" t="s">
        <v>12</v>
      </c>
    </row>
    <row r="527" spans="1:10" x14ac:dyDescent="0.3">
      <c r="A527">
        <v>980917</v>
      </c>
      <c r="B527" t="s">
        <v>392</v>
      </c>
      <c r="C527" s="1">
        <v>42476</v>
      </c>
      <c r="D527" t="s">
        <v>189</v>
      </c>
      <c r="E527" t="s">
        <v>25</v>
      </c>
      <c r="F527" t="s">
        <v>26</v>
      </c>
      <c r="G527" t="s">
        <v>233</v>
      </c>
      <c r="H527" t="s">
        <v>233</v>
      </c>
      <c r="I527" t="s">
        <v>13</v>
      </c>
      <c r="J527" t="s">
        <v>233</v>
      </c>
    </row>
    <row r="528" spans="1:10" x14ac:dyDescent="0.3">
      <c r="A528">
        <v>980919</v>
      </c>
      <c r="B528" t="s">
        <v>392</v>
      </c>
      <c r="C528" s="1">
        <v>42477</v>
      </c>
      <c r="D528" t="s">
        <v>187</v>
      </c>
      <c r="E528" t="s">
        <v>232</v>
      </c>
      <c r="F528" t="s">
        <v>17</v>
      </c>
      <c r="G528" t="s">
        <v>231</v>
      </c>
      <c r="H528" t="s">
        <v>231</v>
      </c>
      <c r="I528" t="s">
        <v>19</v>
      </c>
      <c r="J528" t="s">
        <v>17</v>
      </c>
    </row>
    <row r="529" spans="1:10" x14ac:dyDescent="0.3">
      <c r="A529">
        <v>980921</v>
      </c>
      <c r="B529" t="s">
        <v>392</v>
      </c>
      <c r="C529" s="1">
        <v>42477</v>
      </c>
      <c r="D529" t="s">
        <v>235</v>
      </c>
      <c r="E529" t="s">
        <v>10</v>
      </c>
      <c r="F529" t="s">
        <v>11</v>
      </c>
      <c r="G529" t="s">
        <v>22</v>
      </c>
      <c r="H529" t="s">
        <v>22</v>
      </c>
      <c r="I529" t="s">
        <v>13</v>
      </c>
      <c r="J529" t="s">
        <v>22</v>
      </c>
    </row>
    <row r="530" spans="1:10" x14ac:dyDescent="0.3">
      <c r="A530">
        <v>980923</v>
      </c>
      <c r="B530" t="s">
        <v>392</v>
      </c>
      <c r="C530" s="1">
        <v>42478</v>
      </c>
      <c r="D530" t="s">
        <v>120</v>
      </c>
      <c r="E530" t="s">
        <v>33</v>
      </c>
      <c r="F530" t="s">
        <v>186</v>
      </c>
      <c r="G530" t="s">
        <v>26</v>
      </c>
      <c r="H530" t="s">
        <v>186</v>
      </c>
      <c r="I530" t="s">
        <v>13</v>
      </c>
      <c r="J530" t="s">
        <v>186</v>
      </c>
    </row>
    <row r="531" spans="1:10" x14ac:dyDescent="0.3">
      <c r="A531">
        <v>980925</v>
      </c>
      <c r="B531" t="s">
        <v>392</v>
      </c>
      <c r="C531" s="1">
        <v>42479</v>
      </c>
      <c r="D531" t="s">
        <v>115</v>
      </c>
      <c r="E531" t="s">
        <v>232</v>
      </c>
      <c r="F531" t="s">
        <v>17</v>
      </c>
      <c r="G531" t="s">
        <v>12</v>
      </c>
      <c r="H531" t="s">
        <v>12</v>
      </c>
      <c r="I531" t="s">
        <v>13</v>
      </c>
      <c r="J531" t="s">
        <v>12</v>
      </c>
    </row>
    <row r="532" spans="1:10" x14ac:dyDescent="0.3">
      <c r="A532">
        <v>980927</v>
      </c>
      <c r="B532" t="s">
        <v>392</v>
      </c>
      <c r="C532" s="1">
        <v>42480</v>
      </c>
      <c r="D532" t="s">
        <v>92</v>
      </c>
      <c r="E532" t="s">
        <v>25</v>
      </c>
      <c r="F532" t="s">
        <v>26</v>
      </c>
      <c r="G532" t="s">
        <v>11</v>
      </c>
      <c r="H532" t="s">
        <v>26</v>
      </c>
      <c r="I532" t="s">
        <v>13</v>
      </c>
      <c r="J532" t="s">
        <v>26</v>
      </c>
    </row>
    <row r="533" spans="1:10" x14ac:dyDescent="0.3">
      <c r="A533">
        <v>980929</v>
      </c>
      <c r="B533" t="s">
        <v>392</v>
      </c>
      <c r="C533" s="1">
        <v>42481</v>
      </c>
      <c r="D533" t="s">
        <v>212</v>
      </c>
      <c r="E533" t="s">
        <v>234</v>
      </c>
      <c r="F533" t="s">
        <v>233</v>
      </c>
      <c r="G533" t="s">
        <v>186</v>
      </c>
      <c r="H533" t="s">
        <v>186</v>
      </c>
      <c r="I533" t="s">
        <v>13</v>
      </c>
      <c r="J533" t="s">
        <v>186</v>
      </c>
    </row>
    <row r="534" spans="1:10" x14ac:dyDescent="0.3">
      <c r="A534">
        <v>980931</v>
      </c>
      <c r="B534" t="s">
        <v>392</v>
      </c>
      <c r="C534" s="1">
        <v>42482</v>
      </c>
      <c r="D534" t="s">
        <v>78</v>
      </c>
      <c r="E534" t="s">
        <v>192</v>
      </c>
      <c r="F534" t="s">
        <v>231</v>
      </c>
      <c r="G534" t="s">
        <v>11</v>
      </c>
      <c r="H534" t="s">
        <v>231</v>
      </c>
      <c r="I534" t="s">
        <v>13</v>
      </c>
      <c r="J534" t="s">
        <v>11</v>
      </c>
    </row>
    <row r="535" spans="1:10" x14ac:dyDescent="0.3">
      <c r="A535">
        <v>980933</v>
      </c>
      <c r="B535" t="s">
        <v>392</v>
      </c>
      <c r="C535" s="1">
        <v>42483</v>
      </c>
      <c r="D535" t="s">
        <v>195</v>
      </c>
      <c r="E535" t="s">
        <v>21</v>
      </c>
      <c r="F535" t="s">
        <v>22</v>
      </c>
      <c r="G535" t="s">
        <v>26</v>
      </c>
      <c r="H535" t="s">
        <v>26</v>
      </c>
      <c r="I535" t="s">
        <v>13</v>
      </c>
      <c r="J535" t="s">
        <v>22</v>
      </c>
    </row>
    <row r="536" spans="1:10" x14ac:dyDescent="0.3">
      <c r="A536">
        <v>980935</v>
      </c>
      <c r="B536" t="s">
        <v>392</v>
      </c>
      <c r="C536" s="1">
        <v>42483</v>
      </c>
      <c r="D536" t="s">
        <v>236</v>
      </c>
      <c r="E536" t="s">
        <v>33</v>
      </c>
      <c r="F536" t="s">
        <v>186</v>
      </c>
      <c r="G536" t="s">
        <v>17</v>
      </c>
      <c r="H536" t="s">
        <v>186</v>
      </c>
      <c r="I536" t="s">
        <v>13</v>
      </c>
      <c r="J536" t="s">
        <v>186</v>
      </c>
    </row>
    <row r="537" spans="1:10" x14ac:dyDescent="0.3">
      <c r="A537">
        <v>980937</v>
      </c>
      <c r="B537" t="s">
        <v>392</v>
      </c>
      <c r="C537" s="1">
        <v>42484</v>
      </c>
      <c r="D537" t="s">
        <v>150</v>
      </c>
      <c r="E537" t="s">
        <v>234</v>
      </c>
      <c r="F537" t="s">
        <v>233</v>
      </c>
      <c r="G537" t="s">
        <v>11</v>
      </c>
      <c r="H537" t="s">
        <v>11</v>
      </c>
      <c r="I537" t="s">
        <v>19</v>
      </c>
      <c r="J537" t="s">
        <v>233</v>
      </c>
    </row>
    <row r="538" spans="1:10" x14ac:dyDescent="0.3">
      <c r="A538">
        <v>980939</v>
      </c>
      <c r="B538" t="s">
        <v>392</v>
      </c>
      <c r="C538" s="1">
        <v>42484</v>
      </c>
      <c r="D538" t="s">
        <v>237</v>
      </c>
      <c r="E538" t="s">
        <v>192</v>
      </c>
      <c r="F538" t="s">
        <v>231</v>
      </c>
      <c r="G538" t="s">
        <v>12</v>
      </c>
      <c r="H538" t="s">
        <v>12</v>
      </c>
      <c r="I538" t="s">
        <v>13</v>
      </c>
      <c r="J538" t="s">
        <v>12</v>
      </c>
    </row>
    <row r="539" spans="1:10" x14ac:dyDescent="0.3">
      <c r="A539">
        <v>980941</v>
      </c>
      <c r="B539" t="s">
        <v>392</v>
      </c>
      <c r="C539" s="1">
        <v>42485</v>
      </c>
      <c r="D539" t="s">
        <v>199</v>
      </c>
      <c r="E539" t="s">
        <v>232</v>
      </c>
      <c r="F539" t="s">
        <v>17</v>
      </c>
      <c r="G539" t="s">
        <v>26</v>
      </c>
      <c r="H539" t="s">
        <v>17</v>
      </c>
      <c r="I539" t="s">
        <v>13</v>
      </c>
      <c r="J539" t="s">
        <v>26</v>
      </c>
    </row>
    <row r="540" spans="1:10" x14ac:dyDescent="0.3">
      <c r="A540">
        <v>980943</v>
      </c>
      <c r="B540" t="s">
        <v>392</v>
      </c>
      <c r="C540" s="1">
        <v>42486</v>
      </c>
      <c r="D540" t="s">
        <v>238</v>
      </c>
      <c r="E540" t="s">
        <v>33</v>
      </c>
      <c r="F540" t="s">
        <v>186</v>
      </c>
      <c r="G540" t="s">
        <v>231</v>
      </c>
      <c r="H540" t="s">
        <v>231</v>
      </c>
      <c r="I540" t="s">
        <v>13</v>
      </c>
      <c r="J540" t="s">
        <v>231</v>
      </c>
    </row>
    <row r="541" spans="1:10" x14ac:dyDescent="0.3">
      <c r="A541">
        <v>980945</v>
      </c>
      <c r="B541" t="s">
        <v>392</v>
      </c>
      <c r="C541" s="1">
        <v>42487</v>
      </c>
      <c r="D541" t="s">
        <v>239</v>
      </c>
      <c r="E541" t="s">
        <v>21</v>
      </c>
      <c r="F541" t="s">
        <v>22</v>
      </c>
      <c r="G541" t="s">
        <v>233</v>
      </c>
      <c r="H541" t="s">
        <v>22</v>
      </c>
      <c r="I541" t="s">
        <v>13</v>
      </c>
      <c r="J541" t="s">
        <v>233</v>
      </c>
    </row>
    <row r="542" spans="1:10" x14ac:dyDescent="0.3">
      <c r="A542">
        <v>980947</v>
      </c>
      <c r="B542" t="s">
        <v>392</v>
      </c>
      <c r="C542" s="1">
        <v>42488</v>
      </c>
      <c r="D542" t="s">
        <v>92</v>
      </c>
      <c r="E542" t="s">
        <v>25</v>
      </c>
      <c r="F542" t="s">
        <v>26</v>
      </c>
      <c r="G542" t="s">
        <v>12</v>
      </c>
      <c r="H542" t="s">
        <v>26</v>
      </c>
      <c r="I542" t="s">
        <v>13</v>
      </c>
      <c r="J542" t="s">
        <v>26</v>
      </c>
    </row>
    <row r="543" spans="1:10" x14ac:dyDescent="0.3">
      <c r="A543">
        <v>980949</v>
      </c>
      <c r="B543" t="s">
        <v>392</v>
      </c>
      <c r="C543" s="1">
        <v>42489</v>
      </c>
      <c r="D543" t="s">
        <v>96</v>
      </c>
      <c r="E543" t="s">
        <v>192</v>
      </c>
      <c r="F543" t="s">
        <v>231</v>
      </c>
      <c r="G543" t="s">
        <v>233</v>
      </c>
      <c r="H543" t="s">
        <v>233</v>
      </c>
      <c r="I543" t="s">
        <v>13</v>
      </c>
      <c r="J543" t="s">
        <v>233</v>
      </c>
    </row>
    <row r="544" spans="1:10" x14ac:dyDescent="0.3">
      <c r="A544">
        <v>980951</v>
      </c>
      <c r="B544" t="s">
        <v>392</v>
      </c>
      <c r="C544" s="1">
        <v>42490</v>
      </c>
      <c r="D544" t="s">
        <v>240</v>
      </c>
      <c r="E544" t="s">
        <v>21</v>
      </c>
      <c r="F544" t="s">
        <v>22</v>
      </c>
      <c r="G544" t="s">
        <v>12</v>
      </c>
      <c r="H544" t="s">
        <v>12</v>
      </c>
      <c r="I544" t="s">
        <v>13</v>
      </c>
      <c r="J544" t="s">
        <v>22</v>
      </c>
    </row>
    <row r="545" spans="1:10" x14ac:dyDescent="0.3">
      <c r="A545">
        <v>980953</v>
      </c>
      <c r="B545" t="s">
        <v>392</v>
      </c>
      <c r="C545" s="1">
        <v>42490</v>
      </c>
      <c r="D545" t="s">
        <v>120</v>
      </c>
      <c r="E545" t="s">
        <v>33</v>
      </c>
      <c r="F545" t="s">
        <v>186</v>
      </c>
      <c r="G545" t="s">
        <v>11</v>
      </c>
      <c r="H545" t="s">
        <v>11</v>
      </c>
      <c r="I545" t="s">
        <v>13</v>
      </c>
      <c r="J545" t="s">
        <v>186</v>
      </c>
    </row>
    <row r="546" spans="1:10" x14ac:dyDescent="0.3">
      <c r="A546">
        <v>980955</v>
      </c>
      <c r="B546" t="s">
        <v>392</v>
      </c>
      <c r="C546" s="1">
        <v>42491</v>
      </c>
      <c r="D546" t="s">
        <v>215</v>
      </c>
      <c r="E546" t="s">
        <v>234</v>
      </c>
      <c r="F546" t="s">
        <v>233</v>
      </c>
      <c r="G546" t="s">
        <v>17</v>
      </c>
      <c r="H546" t="s">
        <v>233</v>
      </c>
      <c r="I546" t="s">
        <v>13</v>
      </c>
      <c r="J546" t="s">
        <v>17</v>
      </c>
    </row>
    <row r="547" spans="1:10" x14ac:dyDescent="0.3">
      <c r="A547">
        <v>980957</v>
      </c>
      <c r="B547" t="s">
        <v>392</v>
      </c>
      <c r="C547" s="1">
        <v>42491</v>
      </c>
      <c r="D547" t="s">
        <v>92</v>
      </c>
      <c r="E547" t="s">
        <v>192</v>
      </c>
      <c r="F547" t="s">
        <v>231</v>
      </c>
      <c r="G547" t="s">
        <v>26</v>
      </c>
      <c r="H547" t="s">
        <v>26</v>
      </c>
      <c r="I547" t="s">
        <v>13</v>
      </c>
      <c r="J547" t="s">
        <v>26</v>
      </c>
    </row>
    <row r="548" spans="1:10" x14ac:dyDescent="0.3">
      <c r="A548">
        <v>980959</v>
      </c>
      <c r="B548" t="s">
        <v>392</v>
      </c>
      <c r="C548" s="1">
        <v>42492</v>
      </c>
      <c r="D548" t="s">
        <v>220</v>
      </c>
      <c r="E548" t="s">
        <v>10</v>
      </c>
      <c r="F548" t="s">
        <v>11</v>
      </c>
      <c r="G548" t="s">
        <v>12</v>
      </c>
      <c r="H548" t="s">
        <v>12</v>
      </c>
      <c r="I548" t="s">
        <v>13</v>
      </c>
      <c r="J548" t="s">
        <v>12</v>
      </c>
    </row>
    <row r="549" spans="1:10" x14ac:dyDescent="0.3">
      <c r="A549">
        <v>980961</v>
      </c>
      <c r="B549" t="s">
        <v>392</v>
      </c>
      <c r="C549" s="1">
        <v>42493</v>
      </c>
      <c r="D549" t="s">
        <v>241</v>
      </c>
      <c r="E549" t="s">
        <v>234</v>
      </c>
      <c r="F549" t="s">
        <v>233</v>
      </c>
      <c r="G549" t="s">
        <v>22</v>
      </c>
      <c r="H549" t="s">
        <v>22</v>
      </c>
      <c r="I549" t="s">
        <v>13</v>
      </c>
      <c r="J549" t="s">
        <v>22</v>
      </c>
    </row>
    <row r="550" spans="1:10" x14ac:dyDescent="0.3">
      <c r="A550">
        <v>980963</v>
      </c>
      <c r="B550" t="s">
        <v>392</v>
      </c>
      <c r="C550" s="1">
        <v>42494</v>
      </c>
      <c r="D550" t="s">
        <v>220</v>
      </c>
      <c r="E550" t="s">
        <v>28</v>
      </c>
      <c r="F550" t="s">
        <v>12</v>
      </c>
      <c r="G550" t="s">
        <v>17</v>
      </c>
      <c r="H550" t="s">
        <v>17</v>
      </c>
      <c r="I550" t="s">
        <v>13</v>
      </c>
      <c r="J550" t="s">
        <v>12</v>
      </c>
    </row>
    <row r="551" spans="1:10" x14ac:dyDescent="0.3">
      <c r="A551">
        <v>980965</v>
      </c>
      <c r="B551" t="s">
        <v>392</v>
      </c>
      <c r="C551" s="1">
        <v>42495</v>
      </c>
      <c r="D551" t="s">
        <v>165</v>
      </c>
      <c r="E551" t="s">
        <v>21</v>
      </c>
      <c r="F551" t="s">
        <v>22</v>
      </c>
      <c r="G551" t="s">
        <v>231</v>
      </c>
      <c r="H551" t="s">
        <v>231</v>
      </c>
      <c r="I551" t="s">
        <v>13</v>
      </c>
      <c r="J551" t="s">
        <v>231</v>
      </c>
    </row>
    <row r="552" spans="1:10" x14ac:dyDescent="0.3">
      <c r="A552">
        <v>980967</v>
      </c>
      <c r="B552" t="s">
        <v>392</v>
      </c>
      <c r="C552" s="1">
        <v>42496</v>
      </c>
      <c r="D552" t="s">
        <v>212</v>
      </c>
      <c r="E552" t="s">
        <v>33</v>
      </c>
      <c r="F552" t="s">
        <v>186</v>
      </c>
      <c r="G552" t="s">
        <v>233</v>
      </c>
      <c r="H552" t="s">
        <v>186</v>
      </c>
      <c r="I552" t="s">
        <v>13</v>
      </c>
      <c r="J552" t="s">
        <v>186</v>
      </c>
    </row>
    <row r="553" spans="1:10" x14ac:dyDescent="0.3">
      <c r="A553">
        <v>980969</v>
      </c>
      <c r="B553" t="s">
        <v>392</v>
      </c>
      <c r="C553" s="1">
        <v>42497</v>
      </c>
      <c r="D553" t="s">
        <v>150</v>
      </c>
      <c r="E553" t="s">
        <v>10</v>
      </c>
      <c r="F553" t="s">
        <v>11</v>
      </c>
      <c r="G553" t="s">
        <v>231</v>
      </c>
      <c r="H553" t="s">
        <v>11</v>
      </c>
      <c r="I553" t="s">
        <v>13</v>
      </c>
      <c r="J553" t="s">
        <v>11</v>
      </c>
    </row>
    <row r="554" spans="1:10" x14ac:dyDescent="0.3">
      <c r="A554">
        <v>980971</v>
      </c>
      <c r="B554" t="s">
        <v>392</v>
      </c>
      <c r="C554" s="1">
        <v>42497</v>
      </c>
      <c r="D554" t="s">
        <v>242</v>
      </c>
      <c r="E554" t="s">
        <v>232</v>
      </c>
      <c r="F554" t="s">
        <v>17</v>
      </c>
      <c r="G554" t="s">
        <v>22</v>
      </c>
      <c r="H554" t="s">
        <v>22</v>
      </c>
      <c r="I554" t="s">
        <v>13</v>
      </c>
      <c r="J554" t="s">
        <v>17</v>
      </c>
    </row>
    <row r="555" spans="1:10" x14ac:dyDescent="0.3">
      <c r="A555">
        <v>980973</v>
      </c>
      <c r="B555" t="s">
        <v>392</v>
      </c>
      <c r="C555" s="1">
        <v>42498</v>
      </c>
      <c r="D555" t="s">
        <v>52</v>
      </c>
      <c r="E555" t="s">
        <v>167</v>
      </c>
      <c r="F555" t="s">
        <v>26</v>
      </c>
      <c r="G555" t="s">
        <v>186</v>
      </c>
      <c r="H555" t="s">
        <v>26</v>
      </c>
      <c r="I555" t="s">
        <v>13</v>
      </c>
      <c r="J555" t="s">
        <v>186</v>
      </c>
    </row>
    <row r="556" spans="1:10" x14ac:dyDescent="0.3">
      <c r="A556">
        <v>980975</v>
      </c>
      <c r="B556" t="s">
        <v>392</v>
      </c>
      <c r="C556" s="1">
        <v>42498</v>
      </c>
      <c r="D556" t="s">
        <v>48</v>
      </c>
      <c r="E556" t="s">
        <v>28</v>
      </c>
      <c r="F556" t="s">
        <v>12</v>
      </c>
      <c r="G556" t="s">
        <v>233</v>
      </c>
      <c r="H556" t="s">
        <v>233</v>
      </c>
      <c r="I556" t="s">
        <v>13</v>
      </c>
      <c r="J556" t="s">
        <v>233</v>
      </c>
    </row>
    <row r="557" spans="1:10" x14ac:dyDescent="0.3">
      <c r="A557">
        <v>980977</v>
      </c>
      <c r="B557" t="s">
        <v>392</v>
      </c>
      <c r="C557" s="1">
        <v>42499</v>
      </c>
      <c r="D557" t="s">
        <v>30</v>
      </c>
      <c r="E557" t="s">
        <v>232</v>
      </c>
      <c r="F557" t="s">
        <v>17</v>
      </c>
      <c r="G557" t="s">
        <v>11</v>
      </c>
      <c r="H557" t="s">
        <v>17</v>
      </c>
      <c r="I557" t="s">
        <v>13</v>
      </c>
      <c r="J557" t="s">
        <v>11</v>
      </c>
    </row>
    <row r="558" spans="1:10" x14ac:dyDescent="0.3">
      <c r="A558">
        <v>980979</v>
      </c>
      <c r="B558" t="s">
        <v>392</v>
      </c>
      <c r="C558" s="1">
        <v>42500</v>
      </c>
      <c r="D558" t="s">
        <v>243</v>
      </c>
      <c r="E558" t="s">
        <v>167</v>
      </c>
      <c r="F558" t="s">
        <v>231</v>
      </c>
      <c r="G558" t="s">
        <v>186</v>
      </c>
      <c r="H558" t="s">
        <v>186</v>
      </c>
      <c r="I558" t="s">
        <v>19</v>
      </c>
      <c r="J558" t="s">
        <v>186</v>
      </c>
    </row>
    <row r="559" spans="1:10" x14ac:dyDescent="0.3">
      <c r="A559">
        <v>980981</v>
      </c>
      <c r="B559" t="s">
        <v>392</v>
      </c>
      <c r="C559" s="1">
        <v>42501</v>
      </c>
      <c r="D559" t="s">
        <v>244</v>
      </c>
      <c r="E559" t="s">
        <v>10</v>
      </c>
      <c r="F559" t="s">
        <v>11</v>
      </c>
      <c r="G559" t="s">
        <v>26</v>
      </c>
      <c r="H559" t="s">
        <v>26</v>
      </c>
      <c r="I559" t="s">
        <v>13</v>
      </c>
      <c r="J559" t="s">
        <v>26</v>
      </c>
    </row>
    <row r="560" spans="1:10" x14ac:dyDescent="0.3">
      <c r="A560">
        <v>980983</v>
      </c>
      <c r="B560" t="s">
        <v>392</v>
      </c>
      <c r="C560" s="1">
        <v>42502</v>
      </c>
      <c r="D560" t="s">
        <v>239</v>
      </c>
      <c r="E560" t="s">
        <v>33</v>
      </c>
      <c r="F560" t="s">
        <v>186</v>
      </c>
      <c r="G560" t="s">
        <v>22</v>
      </c>
      <c r="H560" t="s">
        <v>22</v>
      </c>
      <c r="I560" t="s">
        <v>13</v>
      </c>
      <c r="J560" t="s">
        <v>22</v>
      </c>
    </row>
    <row r="561" spans="1:10" x14ac:dyDescent="0.3">
      <c r="A561">
        <v>980985</v>
      </c>
      <c r="B561" t="s">
        <v>392</v>
      </c>
      <c r="C561" s="1">
        <v>42503</v>
      </c>
      <c r="D561" t="s">
        <v>242</v>
      </c>
      <c r="E561" t="s">
        <v>167</v>
      </c>
      <c r="F561" t="s">
        <v>26</v>
      </c>
      <c r="G561" t="s">
        <v>17</v>
      </c>
      <c r="H561" t="s">
        <v>26</v>
      </c>
      <c r="I561" t="s">
        <v>19</v>
      </c>
      <c r="J561" t="s">
        <v>17</v>
      </c>
    </row>
    <row r="562" spans="1:10" x14ac:dyDescent="0.3">
      <c r="A562">
        <v>980987</v>
      </c>
      <c r="B562" t="s">
        <v>392</v>
      </c>
      <c r="C562" s="1">
        <v>42504</v>
      </c>
      <c r="D562" t="s">
        <v>78</v>
      </c>
      <c r="E562" t="s">
        <v>10</v>
      </c>
      <c r="F562" t="s">
        <v>11</v>
      </c>
      <c r="G562" t="s">
        <v>233</v>
      </c>
      <c r="H562" t="s">
        <v>233</v>
      </c>
      <c r="I562" t="s">
        <v>13</v>
      </c>
      <c r="J562" t="s">
        <v>11</v>
      </c>
    </row>
    <row r="563" spans="1:10" x14ac:dyDescent="0.3">
      <c r="A563">
        <v>980989</v>
      </c>
      <c r="B563" t="s">
        <v>392</v>
      </c>
      <c r="C563" s="1">
        <v>42504</v>
      </c>
      <c r="D563" t="s">
        <v>36</v>
      </c>
      <c r="E563" t="s">
        <v>28</v>
      </c>
      <c r="F563" t="s">
        <v>12</v>
      </c>
      <c r="G563" t="s">
        <v>231</v>
      </c>
      <c r="H563" t="s">
        <v>231</v>
      </c>
      <c r="I563" t="s">
        <v>19</v>
      </c>
      <c r="J563" t="s">
        <v>12</v>
      </c>
    </row>
    <row r="564" spans="1:10" x14ac:dyDescent="0.3">
      <c r="A564">
        <v>980991</v>
      </c>
      <c r="B564" t="s">
        <v>392</v>
      </c>
      <c r="C564" s="1">
        <v>42505</v>
      </c>
      <c r="D564" t="s">
        <v>245</v>
      </c>
      <c r="E564" t="s">
        <v>232</v>
      </c>
      <c r="F564" t="s">
        <v>17</v>
      </c>
      <c r="G564" t="s">
        <v>186</v>
      </c>
      <c r="H564" t="s">
        <v>17</v>
      </c>
      <c r="I564" t="s">
        <v>19</v>
      </c>
      <c r="J564" t="s">
        <v>186</v>
      </c>
    </row>
    <row r="565" spans="1:10" x14ac:dyDescent="0.3">
      <c r="A565">
        <v>980993</v>
      </c>
      <c r="B565" t="s">
        <v>392</v>
      </c>
      <c r="C565" s="1">
        <v>42505</v>
      </c>
      <c r="D565" t="s">
        <v>244</v>
      </c>
      <c r="E565" t="s">
        <v>167</v>
      </c>
      <c r="F565" t="s">
        <v>26</v>
      </c>
      <c r="G565" t="s">
        <v>22</v>
      </c>
      <c r="H565" t="s">
        <v>22</v>
      </c>
      <c r="I565" t="s">
        <v>13</v>
      </c>
      <c r="J565" t="s">
        <v>26</v>
      </c>
    </row>
    <row r="566" spans="1:10" x14ac:dyDescent="0.3">
      <c r="A566">
        <v>980995</v>
      </c>
      <c r="B566" t="s">
        <v>392</v>
      </c>
      <c r="C566" s="1">
        <v>42506</v>
      </c>
      <c r="D566" t="s">
        <v>150</v>
      </c>
      <c r="E566" t="s">
        <v>28</v>
      </c>
      <c r="F566" t="s">
        <v>12</v>
      </c>
      <c r="G566" t="s">
        <v>11</v>
      </c>
      <c r="H566" t="s">
        <v>11</v>
      </c>
      <c r="I566" t="s">
        <v>13</v>
      </c>
      <c r="J566" t="s">
        <v>11</v>
      </c>
    </row>
    <row r="567" spans="1:10" x14ac:dyDescent="0.3">
      <c r="A567">
        <v>980997</v>
      </c>
      <c r="B567" t="s">
        <v>392</v>
      </c>
      <c r="C567" s="1">
        <v>42507</v>
      </c>
      <c r="D567" t="s">
        <v>238</v>
      </c>
      <c r="E567" t="s">
        <v>167</v>
      </c>
      <c r="F567" t="s">
        <v>231</v>
      </c>
      <c r="G567" t="s">
        <v>22</v>
      </c>
      <c r="H567" t="s">
        <v>231</v>
      </c>
      <c r="I567" t="s">
        <v>13</v>
      </c>
      <c r="J567" t="s">
        <v>231</v>
      </c>
    </row>
    <row r="568" spans="1:10" x14ac:dyDescent="0.3">
      <c r="A568">
        <v>980999</v>
      </c>
      <c r="B568" t="s">
        <v>392</v>
      </c>
      <c r="C568" s="1">
        <v>42508</v>
      </c>
      <c r="D568" t="s">
        <v>150</v>
      </c>
      <c r="E568" t="s">
        <v>10</v>
      </c>
      <c r="F568" t="s">
        <v>11</v>
      </c>
      <c r="G568" t="s">
        <v>17</v>
      </c>
      <c r="H568" t="s">
        <v>17</v>
      </c>
      <c r="I568" t="s">
        <v>13</v>
      </c>
      <c r="J568" t="s">
        <v>11</v>
      </c>
    </row>
    <row r="569" spans="1:10" x14ac:dyDescent="0.3">
      <c r="A569">
        <v>981001</v>
      </c>
      <c r="B569" t="s">
        <v>392</v>
      </c>
      <c r="C569" s="1">
        <v>42509</v>
      </c>
      <c r="D569" t="s">
        <v>96</v>
      </c>
      <c r="E569" t="s">
        <v>246</v>
      </c>
      <c r="F569" t="s">
        <v>233</v>
      </c>
      <c r="G569" t="s">
        <v>12</v>
      </c>
      <c r="H569" t="s">
        <v>233</v>
      </c>
      <c r="I569" t="s">
        <v>13</v>
      </c>
      <c r="J569" t="s">
        <v>233</v>
      </c>
    </row>
    <row r="570" spans="1:10" x14ac:dyDescent="0.3">
      <c r="A570">
        <v>981003</v>
      </c>
      <c r="B570" t="s">
        <v>392</v>
      </c>
      <c r="C570" s="1">
        <v>42510</v>
      </c>
      <c r="D570" t="s">
        <v>214</v>
      </c>
      <c r="E570" t="s">
        <v>194</v>
      </c>
      <c r="F570" t="s">
        <v>22</v>
      </c>
      <c r="G570" t="s">
        <v>186</v>
      </c>
      <c r="H570" t="s">
        <v>22</v>
      </c>
      <c r="I570" t="s">
        <v>13</v>
      </c>
      <c r="J570" t="s">
        <v>22</v>
      </c>
    </row>
    <row r="571" spans="1:10" x14ac:dyDescent="0.3">
      <c r="A571">
        <v>981005</v>
      </c>
      <c r="B571" t="s">
        <v>392</v>
      </c>
      <c r="C571" s="1">
        <v>42511</v>
      </c>
      <c r="D571" t="s">
        <v>42</v>
      </c>
      <c r="E571" t="s">
        <v>167</v>
      </c>
      <c r="F571" t="s">
        <v>231</v>
      </c>
      <c r="G571" t="s">
        <v>17</v>
      </c>
      <c r="H571" t="s">
        <v>17</v>
      </c>
      <c r="I571" t="s">
        <v>19</v>
      </c>
      <c r="J571" t="s">
        <v>231</v>
      </c>
    </row>
    <row r="572" spans="1:10" x14ac:dyDescent="0.3">
      <c r="A572">
        <v>981007</v>
      </c>
      <c r="B572" t="s">
        <v>392</v>
      </c>
      <c r="C572" s="1">
        <v>42511</v>
      </c>
      <c r="D572" t="s">
        <v>67</v>
      </c>
      <c r="E572" t="s">
        <v>246</v>
      </c>
      <c r="F572" t="s">
        <v>233</v>
      </c>
      <c r="G572" t="s">
        <v>26</v>
      </c>
      <c r="H572" t="s">
        <v>233</v>
      </c>
      <c r="I572" t="s">
        <v>13</v>
      </c>
      <c r="J572" t="s">
        <v>233</v>
      </c>
    </row>
    <row r="573" spans="1:10" x14ac:dyDescent="0.3">
      <c r="A573">
        <v>981009</v>
      </c>
      <c r="B573" t="s">
        <v>392</v>
      </c>
      <c r="C573" s="1">
        <v>42512</v>
      </c>
      <c r="D573" t="s">
        <v>36</v>
      </c>
      <c r="E573" t="s">
        <v>28</v>
      </c>
      <c r="F573" t="s">
        <v>12</v>
      </c>
      <c r="G573" t="s">
        <v>186</v>
      </c>
      <c r="H573" t="s">
        <v>186</v>
      </c>
      <c r="I573" t="s">
        <v>13</v>
      </c>
      <c r="J573" t="s">
        <v>12</v>
      </c>
    </row>
    <row r="574" spans="1:10" x14ac:dyDescent="0.3">
      <c r="A574">
        <v>981011</v>
      </c>
      <c r="B574" t="s">
        <v>392</v>
      </c>
      <c r="C574" s="1">
        <v>42512</v>
      </c>
      <c r="D574" t="s">
        <v>150</v>
      </c>
      <c r="E574" t="s">
        <v>194</v>
      </c>
      <c r="F574" t="s">
        <v>22</v>
      </c>
      <c r="G574" t="s">
        <v>11</v>
      </c>
      <c r="H574" t="s">
        <v>11</v>
      </c>
      <c r="I574" t="s">
        <v>13</v>
      </c>
      <c r="J574" t="s">
        <v>11</v>
      </c>
    </row>
    <row r="575" spans="1:10" x14ac:dyDescent="0.3">
      <c r="A575">
        <v>981013</v>
      </c>
      <c r="B575" t="s">
        <v>392</v>
      </c>
      <c r="C575" s="1">
        <v>42514</v>
      </c>
      <c r="D575" t="s">
        <v>78</v>
      </c>
      <c r="E575" t="s">
        <v>10</v>
      </c>
      <c r="F575" t="s">
        <v>233</v>
      </c>
      <c r="G575" t="s">
        <v>11</v>
      </c>
      <c r="H575" t="s">
        <v>11</v>
      </c>
      <c r="I575" t="s">
        <v>13</v>
      </c>
      <c r="J575" t="s">
        <v>11</v>
      </c>
    </row>
    <row r="576" spans="1:10" x14ac:dyDescent="0.3">
      <c r="A576">
        <v>981015</v>
      </c>
      <c r="B576" t="s">
        <v>392</v>
      </c>
      <c r="C576" s="1">
        <v>42515</v>
      </c>
      <c r="D576" t="s">
        <v>228</v>
      </c>
      <c r="E576" t="s">
        <v>21</v>
      </c>
      <c r="F576" t="s">
        <v>186</v>
      </c>
      <c r="G576" t="s">
        <v>12</v>
      </c>
      <c r="H576" t="s">
        <v>12</v>
      </c>
      <c r="I576" t="s">
        <v>13</v>
      </c>
      <c r="J576" t="s">
        <v>186</v>
      </c>
    </row>
    <row r="577" spans="1:10" x14ac:dyDescent="0.3">
      <c r="A577">
        <v>981017</v>
      </c>
      <c r="B577" t="s">
        <v>392</v>
      </c>
      <c r="C577" s="1">
        <v>42517</v>
      </c>
      <c r="D577" t="s">
        <v>120</v>
      </c>
      <c r="E577" t="s">
        <v>21</v>
      </c>
      <c r="F577" t="s">
        <v>233</v>
      </c>
      <c r="G577" t="s">
        <v>186</v>
      </c>
      <c r="H577" t="s">
        <v>186</v>
      </c>
      <c r="I577" t="s">
        <v>13</v>
      </c>
      <c r="J577" t="s">
        <v>186</v>
      </c>
    </row>
    <row r="578" spans="1:10" x14ac:dyDescent="0.3">
      <c r="A578">
        <v>981019</v>
      </c>
      <c r="B578" t="s">
        <v>392</v>
      </c>
      <c r="C578" s="1">
        <v>42519</v>
      </c>
      <c r="D578" t="s">
        <v>247</v>
      </c>
      <c r="E578" t="s">
        <v>10</v>
      </c>
      <c r="F578" t="s">
        <v>11</v>
      </c>
      <c r="G578" t="s">
        <v>186</v>
      </c>
      <c r="H578" t="s">
        <v>186</v>
      </c>
      <c r="I578" t="s">
        <v>19</v>
      </c>
      <c r="J578" t="s">
        <v>186</v>
      </c>
    </row>
    <row r="579" spans="1:10" x14ac:dyDescent="0.3">
      <c r="A579">
        <v>1082591</v>
      </c>
      <c r="B579" t="s">
        <v>393</v>
      </c>
      <c r="C579" s="1">
        <v>42830</v>
      </c>
      <c r="D579" t="s">
        <v>87</v>
      </c>
      <c r="E579" t="s">
        <v>33</v>
      </c>
      <c r="F579" t="s">
        <v>186</v>
      </c>
      <c r="G579" t="s">
        <v>11</v>
      </c>
      <c r="H579" t="s">
        <v>11</v>
      </c>
      <c r="I579" t="s">
        <v>13</v>
      </c>
      <c r="J579" t="s">
        <v>186</v>
      </c>
    </row>
    <row r="580" spans="1:10" x14ac:dyDescent="0.3">
      <c r="A580">
        <v>1082592</v>
      </c>
      <c r="B580" t="s">
        <v>393</v>
      </c>
      <c r="C580" s="1">
        <v>42831</v>
      </c>
      <c r="D580" t="s">
        <v>164</v>
      </c>
      <c r="E580" t="s">
        <v>192</v>
      </c>
      <c r="F580" t="s">
        <v>248</v>
      </c>
      <c r="G580" t="s">
        <v>26</v>
      </c>
      <c r="H580" t="s">
        <v>248</v>
      </c>
      <c r="I580" t="s">
        <v>13</v>
      </c>
      <c r="J580" t="s">
        <v>248</v>
      </c>
    </row>
    <row r="581" spans="1:10" x14ac:dyDescent="0.3">
      <c r="A581">
        <v>1082593</v>
      </c>
      <c r="B581" t="s">
        <v>393</v>
      </c>
      <c r="C581" s="1">
        <v>42832</v>
      </c>
      <c r="D581" t="s">
        <v>208</v>
      </c>
      <c r="E581" t="s">
        <v>234</v>
      </c>
      <c r="F581" t="s">
        <v>233</v>
      </c>
      <c r="G581" t="s">
        <v>12</v>
      </c>
      <c r="H581" t="s">
        <v>12</v>
      </c>
      <c r="I581" t="s">
        <v>13</v>
      </c>
      <c r="J581" t="s">
        <v>12</v>
      </c>
    </row>
    <row r="582" spans="1:10" x14ac:dyDescent="0.3">
      <c r="A582">
        <v>1082594</v>
      </c>
      <c r="B582" t="s">
        <v>393</v>
      </c>
      <c r="C582" s="1">
        <v>42833</v>
      </c>
      <c r="D582" t="s">
        <v>206</v>
      </c>
      <c r="E582" t="s">
        <v>159</v>
      </c>
      <c r="F582" t="s">
        <v>17</v>
      </c>
      <c r="G582" t="s">
        <v>248</v>
      </c>
      <c r="H582" t="s">
        <v>17</v>
      </c>
      <c r="I582" t="s">
        <v>13</v>
      </c>
      <c r="J582" t="s">
        <v>17</v>
      </c>
    </row>
    <row r="583" spans="1:10" x14ac:dyDescent="0.3">
      <c r="A583">
        <v>1082595</v>
      </c>
      <c r="B583" t="s">
        <v>393</v>
      </c>
      <c r="C583" s="1">
        <v>42833</v>
      </c>
      <c r="D583" t="s">
        <v>118</v>
      </c>
      <c r="E583" t="s">
        <v>249</v>
      </c>
      <c r="F583" t="s">
        <v>11</v>
      </c>
      <c r="G583" t="s">
        <v>22</v>
      </c>
      <c r="H583" t="s">
        <v>11</v>
      </c>
      <c r="I583" t="s">
        <v>19</v>
      </c>
      <c r="J583" t="s">
        <v>11</v>
      </c>
    </row>
    <row r="584" spans="1:10" x14ac:dyDescent="0.3">
      <c r="A584">
        <v>1082596</v>
      </c>
      <c r="B584" t="s">
        <v>393</v>
      </c>
      <c r="C584" s="1">
        <v>42834</v>
      </c>
      <c r="D584" t="s">
        <v>250</v>
      </c>
      <c r="E584" t="s">
        <v>33</v>
      </c>
      <c r="F584" t="s">
        <v>186</v>
      </c>
      <c r="G584" t="s">
        <v>233</v>
      </c>
      <c r="H584" t="s">
        <v>186</v>
      </c>
      <c r="I584" t="s">
        <v>13</v>
      </c>
      <c r="J584" t="s">
        <v>186</v>
      </c>
    </row>
    <row r="585" spans="1:10" x14ac:dyDescent="0.3">
      <c r="A585">
        <v>1082597</v>
      </c>
      <c r="B585" t="s">
        <v>393</v>
      </c>
      <c r="C585" s="1">
        <v>42834</v>
      </c>
      <c r="D585" t="s">
        <v>251</v>
      </c>
      <c r="E585" t="s">
        <v>25</v>
      </c>
      <c r="F585" t="s">
        <v>26</v>
      </c>
      <c r="G585" t="s">
        <v>12</v>
      </c>
      <c r="H585" t="s">
        <v>26</v>
      </c>
      <c r="I585" t="s">
        <v>13</v>
      </c>
      <c r="J585" t="s">
        <v>26</v>
      </c>
    </row>
    <row r="586" spans="1:10" x14ac:dyDescent="0.3">
      <c r="A586">
        <v>1082598</v>
      </c>
      <c r="B586" t="s">
        <v>393</v>
      </c>
      <c r="C586" s="1">
        <v>42835</v>
      </c>
      <c r="D586" t="s">
        <v>215</v>
      </c>
      <c r="E586" t="s">
        <v>159</v>
      </c>
      <c r="F586" t="s">
        <v>17</v>
      </c>
      <c r="G586" t="s">
        <v>11</v>
      </c>
      <c r="H586" t="s">
        <v>11</v>
      </c>
      <c r="I586" t="s">
        <v>19</v>
      </c>
      <c r="J586" t="s">
        <v>17</v>
      </c>
    </row>
    <row r="587" spans="1:10" x14ac:dyDescent="0.3">
      <c r="A587">
        <v>1082599</v>
      </c>
      <c r="B587" t="s">
        <v>393</v>
      </c>
      <c r="C587" s="1">
        <v>42836</v>
      </c>
      <c r="D587" t="s">
        <v>195</v>
      </c>
      <c r="E587" t="s">
        <v>192</v>
      </c>
      <c r="F587" t="s">
        <v>248</v>
      </c>
      <c r="G587" t="s">
        <v>22</v>
      </c>
      <c r="H587" t="s">
        <v>248</v>
      </c>
      <c r="I587" t="s">
        <v>13</v>
      </c>
      <c r="J587" t="s">
        <v>22</v>
      </c>
    </row>
    <row r="588" spans="1:10" x14ac:dyDescent="0.3">
      <c r="A588">
        <v>1082600</v>
      </c>
      <c r="B588" t="s">
        <v>393</v>
      </c>
      <c r="C588" s="1">
        <v>42837</v>
      </c>
      <c r="D588" t="s">
        <v>252</v>
      </c>
      <c r="E588" t="s">
        <v>25</v>
      </c>
      <c r="F588" t="s">
        <v>26</v>
      </c>
      <c r="G588" t="s">
        <v>186</v>
      </c>
      <c r="H588" t="s">
        <v>26</v>
      </c>
      <c r="I588" t="s">
        <v>13</v>
      </c>
      <c r="J588" t="s">
        <v>26</v>
      </c>
    </row>
    <row r="589" spans="1:10" x14ac:dyDescent="0.3">
      <c r="A589">
        <v>1082601</v>
      </c>
      <c r="B589" t="s">
        <v>393</v>
      </c>
      <c r="C589" s="1">
        <v>42838</v>
      </c>
      <c r="D589" t="s">
        <v>175</v>
      </c>
      <c r="E589" t="s">
        <v>28</v>
      </c>
      <c r="F589" t="s">
        <v>12</v>
      </c>
      <c r="G589" t="s">
        <v>17</v>
      </c>
      <c r="H589" t="s">
        <v>12</v>
      </c>
      <c r="I589" t="s">
        <v>13</v>
      </c>
      <c r="J589" t="s">
        <v>12</v>
      </c>
    </row>
    <row r="590" spans="1:10" x14ac:dyDescent="0.3">
      <c r="A590">
        <v>1082602</v>
      </c>
      <c r="B590" t="s">
        <v>393</v>
      </c>
      <c r="C590" s="1">
        <v>42839</v>
      </c>
      <c r="D590" t="s">
        <v>132</v>
      </c>
      <c r="E590" t="s">
        <v>10</v>
      </c>
      <c r="F590" t="s">
        <v>11</v>
      </c>
      <c r="G590" t="s">
        <v>26</v>
      </c>
      <c r="H590" t="s">
        <v>26</v>
      </c>
      <c r="I590" t="s">
        <v>13</v>
      </c>
      <c r="J590" t="s">
        <v>26</v>
      </c>
    </row>
    <row r="591" spans="1:10" x14ac:dyDescent="0.3">
      <c r="A591">
        <v>1082603</v>
      </c>
      <c r="B591" t="s">
        <v>393</v>
      </c>
      <c r="C591" s="1">
        <v>42839</v>
      </c>
      <c r="D591" t="s">
        <v>253</v>
      </c>
      <c r="E591" t="s">
        <v>234</v>
      </c>
      <c r="F591" t="s">
        <v>233</v>
      </c>
      <c r="G591" t="s">
        <v>248</v>
      </c>
      <c r="H591" t="s">
        <v>233</v>
      </c>
      <c r="I591" t="s">
        <v>13</v>
      </c>
      <c r="J591" t="s">
        <v>233</v>
      </c>
    </row>
    <row r="592" spans="1:10" x14ac:dyDescent="0.3">
      <c r="A592">
        <v>1082604</v>
      </c>
      <c r="B592" t="s">
        <v>393</v>
      </c>
      <c r="C592" s="1">
        <v>42840</v>
      </c>
      <c r="D592" t="s">
        <v>115</v>
      </c>
      <c r="E592" t="s">
        <v>28</v>
      </c>
      <c r="F592" t="s">
        <v>12</v>
      </c>
      <c r="G592" t="s">
        <v>186</v>
      </c>
      <c r="H592" t="s">
        <v>186</v>
      </c>
      <c r="I592" t="s">
        <v>13</v>
      </c>
      <c r="J592" t="s">
        <v>12</v>
      </c>
    </row>
    <row r="593" spans="1:10" x14ac:dyDescent="0.3">
      <c r="A593">
        <v>1082605</v>
      </c>
      <c r="B593" t="s">
        <v>393</v>
      </c>
      <c r="C593" s="1">
        <v>42840</v>
      </c>
      <c r="D593" t="s">
        <v>213</v>
      </c>
      <c r="E593" t="s">
        <v>21</v>
      </c>
      <c r="F593" t="s">
        <v>22</v>
      </c>
      <c r="G593" t="s">
        <v>17</v>
      </c>
      <c r="H593" t="s">
        <v>22</v>
      </c>
      <c r="I593" t="s">
        <v>19</v>
      </c>
      <c r="J593" t="s">
        <v>22</v>
      </c>
    </row>
    <row r="594" spans="1:10" x14ac:dyDescent="0.3">
      <c r="A594">
        <v>1082606</v>
      </c>
      <c r="B594" t="s">
        <v>393</v>
      </c>
      <c r="C594" s="1">
        <v>42841</v>
      </c>
      <c r="D594" t="s">
        <v>251</v>
      </c>
      <c r="E594" t="s">
        <v>25</v>
      </c>
      <c r="F594" t="s">
        <v>26</v>
      </c>
      <c r="G594" t="s">
        <v>233</v>
      </c>
      <c r="H594" t="s">
        <v>26</v>
      </c>
      <c r="I594" t="s">
        <v>13</v>
      </c>
      <c r="J594" t="s">
        <v>26</v>
      </c>
    </row>
    <row r="595" spans="1:10" x14ac:dyDescent="0.3">
      <c r="A595">
        <v>1082607</v>
      </c>
      <c r="B595" t="s">
        <v>393</v>
      </c>
      <c r="C595" s="1">
        <v>42841</v>
      </c>
      <c r="D595" t="s">
        <v>254</v>
      </c>
      <c r="E595" t="s">
        <v>10</v>
      </c>
      <c r="F595" t="s">
        <v>11</v>
      </c>
      <c r="G595" t="s">
        <v>248</v>
      </c>
      <c r="H595" t="s">
        <v>11</v>
      </c>
      <c r="I595" t="s">
        <v>13</v>
      </c>
      <c r="J595" t="s">
        <v>248</v>
      </c>
    </row>
    <row r="596" spans="1:10" x14ac:dyDescent="0.3">
      <c r="A596">
        <v>1082608</v>
      </c>
      <c r="B596" t="s">
        <v>393</v>
      </c>
      <c r="C596" s="1">
        <v>42842</v>
      </c>
      <c r="D596" t="s">
        <v>225</v>
      </c>
      <c r="E596" t="s">
        <v>21</v>
      </c>
      <c r="F596" t="s">
        <v>22</v>
      </c>
      <c r="G596" t="s">
        <v>12</v>
      </c>
      <c r="H596" t="s">
        <v>22</v>
      </c>
      <c r="I596" t="s">
        <v>19</v>
      </c>
      <c r="J596" t="s">
        <v>12</v>
      </c>
    </row>
    <row r="597" spans="1:10" x14ac:dyDescent="0.3">
      <c r="A597">
        <v>1082609</v>
      </c>
      <c r="B597" t="s">
        <v>393</v>
      </c>
      <c r="C597" s="1">
        <v>42842</v>
      </c>
      <c r="D597" t="s">
        <v>212</v>
      </c>
      <c r="E597" t="s">
        <v>33</v>
      </c>
      <c r="F597" t="s">
        <v>186</v>
      </c>
      <c r="G597" t="s">
        <v>17</v>
      </c>
      <c r="H597" t="s">
        <v>17</v>
      </c>
      <c r="I597" t="s">
        <v>13</v>
      </c>
      <c r="J597" t="s">
        <v>186</v>
      </c>
    </row>
    <row r="598" spans="1:10" x14ac:dyDescent="0.3">
      <c r="A598">
        <v>1082610</v>
      </c>
      <c r="B598" t="s">
        <v>393</v>
      </c>
      <c r="C598" s="1">
        <v>42843</v>
      </c>
      <c r="D598" t="s">
        <v>76</v>
      </c>
      <c r="E598" t="s">
        <v>234</v>
      </c>
      <c r="F598" t="s">
        <v>233</v>
      </c>
      <c r="G598" t="s">
        <v>11</v>
      </c>
      <c r="H598" t="s">
        <v>233</v>
      </c>
      <c r="I598" t="s">
        <v>13</v>
      </c>
      <c r="J598" t="s">
        <v>11</v>
      </c>
    </row>
    <row r="599" spans="1:10" x14ac:dyDescent="0.3">
      <c r="A599">
        <v>1082611</v>
      </c>
      <c r="B599" t="s">
        <v>393</v>
      </c>
      <c r="C599" s="1">
        <v>42844</v>
      </c>
      <c r="D599" t="s">
        <v>255</v>
      </c>
      <c r="E599" t="s">
        <v>33</v>
      </c>
      <c r="F599" t="s">
        <v>186</v>
      </c>
      <c r="G599" t="s">
        <v>22</v>
      </c>
      <c r="H599" t="s">
        <v>186</v>
      </c>
      <c r="I599" t="s">
        <v>19</v>
      </c>
      <c r="J599" t="s">
        <v>186</v>
      </c>
    </row>
    <row r="600" spans="1:10" x14ac:dyDescent="0.3">
      <c r="A600">
        <v>1082612</v>
      </c>
      <c r="B600" t="s">
        <v>393</v>
      </c>
      <c r="C600" s="1">
        <v>42845</v>
      </c>
      <c r="D600" t="s">
        <v>256</v>
      </c>
      <c r="E600" t="s">
        <v>159</v>
      </c>
      <c r="F600" t="s">
        <v>17</v>
      </c>
      <c r="G600" t="s">
        <v>26</v>
      </c>
      <c r="H600" t="s">
        <v>26</v>
      </c>
      <c r="I600" t="s">
        <v>13</v>
      </c>
      <c r="J600" t="s">
        <v>26</v>
      </c>
    </row>
    <row r="601" spans="1:10" x14ac:dyDescent="0.3">
      <c r="A601">
        <v>1082613</v>
      </c>
      <c r="B601" t="s">
        <v>393</v>
      </c>
      <c r="C601" s="1">
        <v>42846</v>
      </c>
      <c r="D601" t="s">
        <v>67</v>
      </c>
      <c r="E601" t="s">
        <v>28</v>
      </c>
      <c r="F601" t="s">
        <v>12</v>
      </c>
      <c r="G601" t="s">
        <v>233</v>
      </c>
      <c r="H601" t="s">
        <v>233</v>
      </c>
      <c r="I601" t="s">
        <v>13</v>
      </c>
      <c r="J601" t="s">
        <v>233</v>
      </c>
    </row>
    <row r="602" spans="1:10" x14ac:dyDescent="0.3">
      <c r="A602">
        <v>1082614</v>
      </c>
      <c r="B602" t="s">
        <v>393</v>
      </c>
      <c r="C602" s="1">
        <v>42847</v>
      </c>
      <c r="D602" t="s">
        <v>230</v>
      </c>
      <c r="E602" t="s">
        <v>25</v>
      </c>
      <c r="F602" t="s">
        <v>26</v>
      </c>
      <c r="G602" t="s">
        <v>22</v>
      </c>
      <c r="H602" t="s">
        <v>22</v>
      </c>
      <c r="I602" t="s">
        <v>13</v>
      </c>
      <c r="J602" t="s">
        <v>26</v>
      </c>
    </row>
    <row r="603" spans="1:10" x14ac:dyDescent="0.3">
      <c r="A603">
        <v>1082615</v>
      </c>
      <c r="B603" t="s">
        <v>393</v>
      </c>
      <c r="C603" s="1">
        <v>42847</v>
      </c>
      <c r="D603" t="s">
        <v>42</v>
      </c>
      <c r="E603" t="s">
        <v>192</v>
      </c>
      <c r="F603" t="s">
        <v>248</v>
      </c>
      <c r="G603" t="s">
        <v>186</v>
      </c>
      <c r="H603" t="s">
        <v>248</v>
      </c>
      <c r="I603" t="s">
        <v>13</v>
      </c>
      <c r="J603" t="s">
        <v>248</v>
      </c>
    </row>
    <row r="604" spans="1:10" x14ac:dyDescent="0.3">
      <c r="A604">
        <v>1082616</v>
      </c>
      <c r="B604" t="s">
        <v>393</v>
      </c>
      <c r="C604" s="1">
        <v>42848</v>
      </c>
      <c r="D604" t="s">
        <v>245</v>
      </c>
      <c r="E604" t="s">
        <v>234</v>
      </c>
      <c r="F604" t="s">
        <v>233</v>
      </c>
      <c r="G604" t="s">
        <v>17</v>
      </c>
      <c r="H604" t="s">
        <v>233</v>
      </c>
      <c r="I604" t="s">
        <v>13</v>
      </c>
      <c r="J604" t="s">
        <v>17</v>
      </c>
    </row>
    <row r="605" spans="1:10" x14ac:dyDescent="0.3">
      <c r="A605">
        <v>1082617</v>
      </c>
      <c r="B605" t="s">
        <v>393</v>
      </c>
      <c r="C605" s="1">
        <v>42848</v>
      </c>
      <c r="D605" t="s">
        <v>225</v>
      </c>
      <c r="E605" t="s">
        <v>28</v>
      </c>
      <c r="F605" t="s">
        <v>12</v>
      </c>
      <c r="G605" t="s">
        <v>11</v>
      </c>
      <c r="H605" t="s">
        <v>11</v>
      </c>
      <c r="I605" t="s">
        <v>13</v>
      </c>
      <c r="J605" t="s">
        <v>12</v>
      </c>
    </row>
    <row r="606" spans="1:10" x14ac:dyDescent="0.3">
      <c r="A606">
        <v>1082618</v>
      </c>
      <c r="B606" t="s">
        <v>393</v>
      </c>
      <c r="C606" s="1">
        <v>42849</v>
      </c>
      <c r="D606" t="s">
        <v>254</v>
      </c>
      <c r="E606" t="s">
        <v>25</v>
      </c>
      <c r="F606" t="s">
        <v>26</v>
      </c>
      <c r="G606" t="s">
        <v>248</v>
      </c>
      <c r="H606" t="s">
        <v>26</v>
      </c>
      <c r="I606" t="s">
        <v>13</v>
      </c>
      <c r="J606" t="s">
        <v>248</v>
      </c>
    </row>
    <row r="607" spans="1:10" x14ac:dyDescent="0.3">
      <c r="A607">
        <v>1082620</v>
      </c>
      <c r="B607" t="s">
        <v>393</v>
      </c>
      <c r="C607" s="1">
        <v>42851</v>
      </c>
      <c r="D607" t="s">
        <v>115</v>
      </c>
      <c r="E607" t="s">
        <v>192</v>
      </c>
      <c r="F607" t="s">
        <v>248</v>
      </c>
      <c r="G607" t="s">
        <v>12</v>
      </c>
      <c r="H607" t="s">
        <v>12</v>
      </c>
      <c r="I607" t="s">
        <v>13</v>
      </c>
      <c r="J607" t="s">
        <v>12</v>
      </c>
    </row>
    <row r="608" spans="1:10" x14ac:dyDescent="0.3">
      <c r="A608">
        <v>1082621</v>
      </c>
      <c r="B608" t="s">
        <v>393</v>
      </c>
      <c r="C608" s="1">
        <v>42852</v>
      </c>
      <c r="D608" t="s">
        <v>253</v>
      </c>
      <c r="E608" t="s">
        <v>10</v>
      </c>
      <c r="F608" t="s">
        <v>11</v>
      </c>
      <c r="G608" t="s">
        <v>233</v>
      </c>
      <c r="H608" t="s">
        <v>233</v>
      </c>
      <c r="I608" t="s">
        <v>13</v>
      </c>
      <c r="J608" t="s">
        <v>233</v>
      </c>
    </row>
    <row r="609" spans="1:10" x14ac:dyDescent="0.3">
      <c r="A609">
        <v>1082622</v>
      </c>
      <c r="B609" t="s">
        <v>393</v>
      </c>
      <c r="C609" s="1">
        <v>42853</v>
      </c>
      <c r="D609" t="s">
        <v>91</v>
      </c>
      <c r="E609" t="s">
        <v>28</v>
      </c>
      <c r="F609" t="s">
        <v>12</v>
      </c>
      <c r="G609" t="s">
        <v>22</v>
      </c>
      <c r="H609" t="s">
        <v>12</v>
      </c>
      <c r="I609" t="s">
        <v>13</v>
      </c>
      <c r="J609" t="s">
        <v>12</v>
      </c>
    </row>
    <row r="610" spans="1:10" x14ac:dyDescent="0.3">
      <c r="A610">
        <v>1082623</v>
      </c>
      <c r="B610" t="s">
        <v>393</v>
      </c>
      <c r="C610" s="1">
        <v>42853</v>
      </c>
      <c r="D610" t="s">
        <v>250</v>
      </c>
      <c r="E610" t="s">
        <v>232</v>
      </c>
      <c r="F610" t="s">
        <v>17</v>
      </c>
      <c r="G610" t="s">
        <v>186</v>
      </c>
      <c r="H610" t="s">
        <v>17</v>
      </c>
      <c r="I610" t="s">
        <v>13</v>
      </c>
      <c r="J610" t="s">
        <v>186</v>
      </c>
    </row>
    <row r="611" spans="1:10" x14ac:dyDescent="0.3">
      <c r="A611">
        <v>1082624</v>
      </c>
      <c r="B611" t="s">
        <v>393</v>
      </c>
      <c r="C611" s="1">
        <v>42854</v>
      </c>
      <c r="D611" t="s">
        <v>257</v>
      </c>
      <c r="E611" t="s">
        <v>192</v>
      </c>
      <c r="F611" t="s">
        <v>248</v>
      </c>
      <c r="G611" t="s">
        <v>11</v>
      </c>
      <c r="H611" t="s">
        <v>11</v>
      </c>
      <c r="I611" t="s">
        <v>13</v>
      </c>
      <c r="J611" t="s">
        <v>248</v>
      </c>
    </row>
    <row r="612" spans="1:10" x14ac:dyDescent="0.3">
      <c r="A612">
        <v>1082625</v>
      </c>
      <c r="B612" t="s">
        <v>393</v>
      </c>
      <c r="C612" s="1">
        <v>42854</v>
      </c>
      <c r="D612" t="s">
        <v>244</v>
      </c>
      <c r="E612" t="s">
        <v>234</v>
      </c>
      <c r="F612" t="s">
        <v>233</v>
      </c>
      <c r="G612" t="s">
        <v>26</v>
      </c>
      <c r="H612" t="s">
        <v>233</v>
      </c>
      <c r="I612" t="s">
        <v>19</v>
      </c>
      <c r="J612" t="s">
        <v>26</v>
      </c>
    </row>
    <row r="613" spans="1:10" x14ac:dyDescent="0.3">
      <c r="A613">
        <v>1082626</v>
      </c>
      <c r="B613" t="s">
        <v>393</v>
      </c>
      <c r="C613" s="1">
        <v>42855</v>
      </c>
      <c r="D613" t="s">
        <v>211</v>
      </c>
      <c r="E613" t="s">
        <v>232</v>
      </c>
      <c r="F613" t="s">
        <v>17</v>
      </c>
      <c r="G613" t="s">
        <v>22</v>
      </c>
      <c r="H613" t="s">
        <v>17</v>
      </c>
      <c r="I613" t="s">
        <v>13</v>
      </c>
      <c r="J613" t="s">
        <v>17</v>
      </c>
    </row>
    <row r="614" spans="1:10" x14ac:dyDescent="0.3">
      <c r="A614">
        <v>1082627</v>
      </c>
      <c r="B614" t="s">
        <v>393</v>
      </c>
      <c r="C614" s="1">
        <v>42855</v>
      </c>
      <c r="D614" t="s">
        <v>120</v>
      </c>
      <c r="E614" t="s">
        <v>33</v>
      </c>
      <c r="F614" t="s">
        <v>186</v>
      </c>
      <c r="G614" t="s">
        <v>12</v>
      </c>
      <c r="H614" t="s">
        <v>12</v>
      </c>
      <c r="I614" t="s">
        <v>13</v>
      </c>
      <c r="J614" t="s">
        <v>186</v>
      </c>
    </row>
    <row r="615" spans="1:10" x14ac:dyDescent="0.3">
      <c r="A615">
        <v>1082628</v>
      </c>
      <c r="B615" t="s">
        <v>393</v>
      </c>
      <c r="C615" s="1">
        <v>42856</v>
      </c>
      <c r="D615" t="s">
        <v>92</v>
      </c>
      <c r="E615" t="s">
        <v>25</v>
      </c>
      <c r="F615" t="s">
        <v>26</v>
      </c>
      <c r="G615" t="s">
        <v>11</v>
      </c>
      <c r="H615" t="s">
        <v>11</v>
      </c>
      <c r="I615" t="s">
        <v>19</v>
      </c>
      <c r="J615" t="s">
        <v>26</v>
      </c>
    </row>
    <row r="616" spans="1:10" x14ac:dyDescent="0.3">
      <c r="A616">
        <v>1082629</v>
      </c>
      <c r="B616" t="s">
        <v>393</v>
      </c>
      <c r="C616" s="1">
        <v>42856</v>
      </c>
      <c r="D616" t="s">
        <v>254</v>
      </c>
      <c r="E616" t="s">
        <v>192</v>
      </c>
      <c r="F616" t="s">
        <v>248</v>
      </c>
      <c r="G616" t="s">
        <v>233</v>
      </c>
      <c r="H616" t="s">
        <v>248</v>
      </c>
      <c r="I616" t="s">
        <v>13</v>
      </c>
      <c r="J616" t="s">
        <v>248</v>
      </c>
    </row>
    <row r="617" spans="1:10" x14ac:dyDescent="0.3">
      <c r="A617">
        <v>1082630</v>
      </c>
      <c r="B617" t="s">
        <v>393</v>
      </c>
      <c r="C617" s="1">
        <v>42857</v>
      </c>
      <c r="D617" t="s">
        <v>258</v>
      </c>
      <c r="E617" t="s">
        <v>21</v>
      </c>
      <c r="F617" t="s">
        <v>22</v>
      </c>
      <c r="G617" t="s">
        <v>186</v>
      </c>
      <c r="H617" t="s">
        <v>22</v>
      </c>
      <c r="I617" t="s">
        <v>13</v>
      </c>
      <c r="J617" t="s">
        <v>22</v>
      </c>
    </row>
    <row r="618" spans="1:10" x14ac:dyDescent="0.3">
      <c r="A618">
        <v>1082631</v>
      </c>
      <c r="B618" t="s">
        <v>393</v>
      </c>
      <c r="C618" s="1">
        <v>42858</v>
      </c>
      <c r="D618" t="s">
        <v>259</v>
      </c>
      <c r="E618" t="s">
        <v>28</v>
      </c>
      <c r="F618" t="s">
        <v>12</v>
      </c>
      <c r="G618" t="s">
        <v>248</v>
      </c>
      <c r="H618" t="s">
        <v>248</v>
      </c>
      <c r="I618" t="s">
        <v>13</v>
      </c>
      <c r="J618" t="s">
        <v>248</v>
      </c>
    </row>
    <row r="619" spans="1:10" x14ac:dyDescent="0.3">
      <c r="A619">
        <v>1082632</v>
      </c>
      <c r="B619" t="s">
        <v>393</v>
      </c>
      <c r="C619" s="1">
        <v>42859</v>
      </c>
      <c r="D619" t="s">
        <v>241</v>
      </c>
      <c r="E619" t="s">
        <v>21</v>
      </c>
      <c r="F619" t="s">
        <v>22</v>
      </c>
      <c r="G619" t="s">
        <v>233</v>
      </c>
      <c r="H619" t="s">
        <v>22</v>
      </c>
      <c r="I619" t="s">
        <v>13</v>
      </c>
      <c r="J619" t="s">
        <v>22</v>
      </c>
    </row>
    <row r="620" spans="1:10" x14ac:dyDescent="0.3">
      <c r="A620">
        <v>1082633</v>
      </c>
      <c r="B620" t="s">
        <v>393</v>
      </c>
      <c r="C620" s="1">
        <v>42860</v>
      </c>
      <c r="D620" t="s">
        <v>211</v>
      </c>
      <c r="E620" t="s">
        <v>10</v>
      </c>
      <c r="F620" t="s">
        <v>11</v>
      </c>
      <c r="G620" t="s">
        <v>17</v>
      </c>
      <c r="H620" t="s">
        <v>11</v>
      </c>
      <c r="I620" t="s">
        <v>13</v>
      </c>
      <c r="J620" t="s">
        <v>17</v>
      </c>
    </row>
    <row r="621" spans="1:10" x14ac:dyDescent="0.3">
      <c r="A621">
        <v>1082634</v>
      </c>
      <c r="B621" t="s">
        <v>393</v>
      </c>
      <c r="C621" s="1">
        <v>42861</v>
      </c>
      <c r="D621" t="s">
        <v>136</v>
      </c>
      <c r="E621" t="s">
        <v>33</v>
      </c>
      <c r="F621" t="s">
        <v>186</v>
      </c>
      <c r="G621" t="s">
        <v>248</v>
      </c>
      <c r="H621" t="s">
        <v>186</v>
      </c>
      <c r="I621" t="s">
        <v>13</v>
      </c>
      <c r="J621" t="s">
        <v>248</v>
      </c>
    </row>
    <row r="622" spans="1:10" x14ac:dyDescent="0.3">
      <c r="A622">
        <v>1082635</v>
      </c>
      <c r="B622" t="s">
        <v>393</v>
      </c>
      <c r="C622" s="1">
        <v>42861</v>
      </c>
      <c r="D622" t="s">
        <v>216</v>
      </c>
      <c r="E622" t="s">
        <v>21</v>
      </c>
      <c r="F622" t="s">
        <v>22</v>
      </c>
      <c r="G622" t="s">
        <v>26</v>
      </c>
      <c r="H622" t="s">
        <v>22</v>
      </c>
      <c r="I622" t="s">
        <v>13</v>
      </c>
      <c r="J622" t="s">
        <v>26</v>
      </c>
    </row>
    <row r="623" spans="1:10" x14ac:dyDescent="0.3">
      <c r="A623">
        <v>1082636</v>
      </c>
      <c r="B623" t="s">
        <v>393</v>
      </c>
      <c r="C623" s="1">
        <v>42862</v>
      </c>
      <c r="D623" t="s">
        <v>175</v>
      </c>
      <c r="E623" t="s">
        <v>10</v>
      </c>
      <c r="F623" t="s">
        <v>11</v>
      </c>
      <c r="G623" t="s">
        <v>12</v>
      </c>
      <c r="H623" t="s">
        <v>12</v>
      </c>
      <c r="I623" t="s">
        <v>13</v>
      </c>
      <c r="J623" t="s">
        <v>12</v>
      </c>
    </row>
    <row r="624" spans="1:10" x14ac:dyDescent="0.3">
      <c r="A624">
        <v>1082637</v>
      </c>
      <c r="B624" t="s">
        <v>393</v>
      </c>
      <c r="C624" s="1">
        <v>42862</v>
      </c>
      <c r="D624" t="s">
        <v>96</v>
      </c>
      <c r="E624" t="s">
        <v>232</v>
      </c>
      <c r="F624" t="s">
        <v>17</v>
      </c>
      <c r="G624" t="s">
        <v>233</v>
      </c>
      <c r="H624" t="s">
        <v>233</v>
      </c>
      <c r="I624" t="s">
        <v>13</v>
      </c>
      <c r="J624" t="s">
        <v>233</v>
      </c>
    </row>
    <row r="625" spans="1:10" x14ac:dyDescent="0.3">
      <c r="A625">
        <v>1082638</v>
      </c>
      <c r="B625" t="s">
        <v>393</v>
      </c>
      <c r="C625" s="1">
        <v>42863</v>
      </c>
      <c r="D625" t="s">
        <v>161</v>
      </c>
      <c r="E625" t="s">
        <v>33</v>
      </c>
      <c r="F625" t="s">
        <v>186</v>
      </c>
      <c r="G625" t="s">
        <v>26</v>
      </c>
      <c r="H625" t="s">
        <v>26</v>
      </c>
      <c r="I625" t="s">
        <v>19</v>
      </c>
      <c r="J625" t="s">
        <v>186</v>
      </c>
    </row>
    <row r="626" spans="1:10" x14ac:dyDescent="0.3">
      <c r="A626">
        <v>1082639</v>
      </c>
      <c r="B626" t="s">
        <v>393</v>
      </c>
      <c r="C626" s="1">
        <v>42864</v>
      </c>
      <c r="D626" t="s">
        <v>209</v>
      </c>
      <c r="E626" t="s">
        <v>232</v>
      </c>
      <c r="F626" t="s">
        <v>17</v>
      </c>
      <c r="G626" t="s">
        <v>12</v>
      </c>
      <c r="H626" t="s">
        <v>12</v>
      </c>
      <c r="I626" t="s">
        <v>13</v>
      </c>
      <c r="J626" t="s">
        <v>17</v>
      </c>
    </row>
    <row r="627" spans="1:10" x14ac:dyDescent="0.3">
      <c r="A627">
        <v>1082640</v>
      </c>
      <c r="B627" t="s">
        <v>393</v>
      </c>
      <c r="C627" s="1">
        <v>42865</v>
      </c>
      <c r="D627" t="s">
        <v>221</v>
      </c>
      <c r="E627" t="s">
        <v>246</v>
      </c>
      <c r="F627" t="s">
        <v>233</v>
      </c>
      <c r="G627" t="s">
        <v>22</v>
      </c>
      <c r="H627" t="s">
        <v>22</v>
      </c>
      <c r="I627" t="s">
        <v>13</v>
      </c>
      <c r="J627" t="s">
        <v>22</v>
      </c>
    </row>
    <row r="628" spans="1:10" x14ac:dyDescent="0.3">
      <c r="A628">
        <v>1082641</v>
      </c>
      <c r="B628" t="s">
        <v>393</v>
      </c>
      <c r="C628" s="1">
        <v>42866</v>
      </c>
      <c r="D628" t="s">
        <v>160</v>
      </c>
      <c r="E628" t="s">
        <v>25</v>
      </c>
      <c r="F628" t="s">
        <v>26</v>
      </c>
      <c r="G628" t="s">
        <v>17</v>
      </c>
      <c r="H628" t="s">
        <v>26</v>
      </c>
      <c r="I628" t="s">
        <v>13</v>
      </c>
      <c r="J628" t="s">
        <v>17</v>
      </c>
    </row>
    <row r="629" spans="1:10" x14ac:dyDescent="0.3">
      <c r="A629">
        <v>1082642</v>
      </c>
      <c r="B629" t="s">
        <v>393</v>
      </c>
      <c r="C629" s="1">
        <v>42867</v>
      </c>
      <c r="D629" t="s">
        <v>214</v>
      </c>
      <c r="E629" t="s">
        <v>21</v>
      </c>
      <c r="F629" t="s">
        <v>22</v>
      </c>
      <c r="G629" t="s">
        <v>248</v>
      </c>
      <c r="H629" t="s">
        <v>22</v>
      </c>
      <c r="I629" t="s">
        <v>19</v>
      </c>
      <c r="J629" t="s">
        <v>22</v>
      </c>
    </row>
    <row r="630" spans="1:10" x14ac:dyDescent="0.3">
      <c r="A630">
        <v>1082643</v>
      </c>
      <c r="B630" t="s">
        <v>393</v>
      </c>
      <c r="C630" s="1">
        <v>42868</v>
      </c>
      <c r="D630" t="s">
        <v>260</v>
      </c>
      <c r="E630" t="s">
        <v>246</v>
      </c>
      <c r="F630" t="s">
        <v>233</v>
      </c>
      <c r="G630" t="s">
        <v>186</v>
      </c>
      <c r="H630" t="s">
        <v>186</v>
      </c>
      <c r="I630" t="s">
        <v>13</v>
      </c>
      <c r="J630" t="s">
        <v>186</v>
      </c>
    </row>
    <row r="631" spans="1:10" x14ac:dyDescent="0.3">
      <c r="A631">
        <v>1082644</v>
      </c>
      <c r="B631" t="s">
        <v>393</v>
      </c>
      <c r="C631" s="1">
        <v>42868</v>
      </c>
      <c r="D631" t="s">
        <v>124</v>
      </c>
      <c r="E631" t="s">
        <v>28</v>
      </c>
      <c r="F631" t="s">
        <v>12</v>
      </c>
      <c r="G631" t="s">
        <v>26</v>
      </c>
      <c r="H631" t="s">
        <v>12</v>
      </c>
      <c r="I631" t="s">
        <v>13</v>
      </c>
      <c r="J631" t="s">
        <v>26</v>
      </c>
    </row>
    <row r="632" spans="1:10" x14ac:dyDescent="0.3">
      <c r="A632">
        <v>1082645</v>
      </c>
      <c r="B632" t="s">
        <v>393</v>
      </c>
      <c r="C632" s="1">
        <v>42869</v>
      </c>
      <c r="D632" t="s">
        <v>136</v>
      </c>
      <c r="E632" t="s">
        <v>192</v>
      </c>
      <c r="F632" t="s">
        <v>248</v>
      </c>
      <c r="G632" t="s">
        <v>17</v>
      </c>
      <c r="H632" t="s">
        <v>248</v>
      </c>
      <c r="I632" t="s">
        <v>13</v>
      </c>
      <c r="J632" t="s">
        <v>248</v>
      </c>
    </row>
    <row r="633" spans="1:10" x14ac:dyDescent="0.3">
      <c r="A633">
        <v>1082646</v>
      </c>
      <c r="B633" t="s">
        <v>393</v>
      </c>
      <c r="C633" s="1">
        <v>42869</v>
      </c>
      <c r="D633" t="s">
        <v>261</v>
      </c>
      <c r="E633" t="s">
        <v>21</v>
      </c>
      <c r="F633" t="s">
        <v>22</v>
      </c>
      <c r="G633" t="s">
        <v>11</v>
      </c>
      <c r="H633" t="s">
        <v>11</v>
      </c>
      <c r="I633" t="s">
        <v>19</v>
      </c>
      <c r="J633" t="s">
        <v>11</v>
      </c>
    </row>
    <row r="634" spans="1:10" x14ac:dyDescent="0.3">
      <c r="A634">
        <v>1082647</v>
      </c>
      <c r="B634" t="s">
        <v>393</v>
      </c>
      <c r="C634" s="1">
        <v>42871</v>
      </c>
      <c r="D634" t="s">
        <v>262</v>
      </c>
      <c r="E634" t="s">
        <v>25</v>
      </c>
      <c r="F634" t="s">
        <v>26</v>
      </c>
      <c r="G634" t="s">
        <v>248</v>
      </c>
      <c r="H634" t="s">
        <v>26</v>
      </c>
      <c r="I634" t="s">
        <v>13</v>
      </c>
      <c r="J634" t="s">
        <v>248</v>
      </c>
    </row>
    <row r="635" spans="1:10" x14ac:dyDescent="0.3">
      <c r="A635">
        <v>1082648</v>
      </c>
      <c r="B635" t="s">
        <v>393</v>
      </c>
      <c r="C635" s="1">
        <v>42872</v>
      </c>
      <c r="D635" t="s">
        <v>225</v>
      </c>
      <c r="E635" t="s">
        <v>10</v>
      </c>
      <c r="F635" t="s">
        <v>186</v>
      </c>
      <c r="G635" t="s">
        <v>12</v>
      </c>
      <c r="H635" t="s">
        <v>12</v>
      </c>
      <c r="I635" t="s">
        <v>13</v>
      </c>
      <c r="J635" t="s">
        <v>12</v>
      </c>
    </row>
    <row r="636" spans="1:10" x14ac:dyDescent="0.3">
      <c r="A636">
        <v>1082649</v>
      </c>
      <c r="B636" t="s">
        <v>393</v>
      </c>
      <c r="C636" s="1">
        <v>42874</v>
      </c>
      <c r="D636" t="s">
        <v>263</v>
      </c>
      <c r="E636" t="s">
        <v>10</v>
      </c>
      <c r="F636" t="s">
        <v>26</v>
      </c>
      <c r="G636" t="s">
        <v>12</v>
      </c>
      <c r="H636" t="s">
        <v>26</v>
      </c>
      <c r="I636" t="s">
        <v>13</v>
      </c>
      <c r="J636" t="s">
        <v>26</v>
      </c>
    </row>
    <row r="637" spans="1:10" x14ac:dyDescent="0.3">
      <c r="A637">
        <v>1082650</v>
      </c>
      <c r="B637" t="s">
        <v>393</v>
      </c>
      <c r="C637" s="1">
        <v>42876</v>
      </c>
      <c r="D637" t="s">
        <v>244</v>
      </c>
      <c r="E637" t="s">
        <v>33</v>
      </c>
      <c r="F637" t="s">
        <v>26</v>
      </c>
      <c r="G637" t="s">
        <v>248</v>
      </c>
      <c r="H637" t="s">
        <v>26</v>
      </c>
      <c r="I637" t="s">
        <v>19</v>
      </c>
      <c r="J637" t="s">
        <v>26</v>
      </c>
    </row>
    <row r="638" spans="1:10" x14ac:dyDescent="0.3">
      <c r="A638">
        <v>1136561</v>
      </c>
      <c r="B638" t="s">
        <v>394</v>
      </c>
      <c r="C638" s="1">
        <v>43197</v>
      </c>
      <c r="D638" t="s">
        <v>59</v>
      </c>
      <c r="E638" t="s">
        <v>25</v>
      </c>
      <c r="F638" t="s">
        <v>26</v>
      </c>
      <c r="G638" t="s">
        <v>18</v>
      </c>
      <c r="H638" t="s">
        <v>18</v>
      </c>
      <c r="I638" t="s">
        <v>13</v>
      </c>
      <c r="J638" t="s">
        <v>18</v>
      </c>
    </row>
    <row r="639" spans="1:10" x14ac:dyDescent="0.3">
      <c r="A639">
        <v>1136562</v>
      </c>
      <c r="B639" t="s">
        <v>394</v>
      </c>
      <c r="C639" s="1">
        <v>43198</v>
      </c>
      <c r="D639" t="s">
        <v>264</v>
      </c>
      <c r="E639" t="s">
        <v>265</v>
      </c>
      <c r="F639" t="s">
        <v>22</v>
      </c>
      <c r="G639" t="s">
        <v>17</v>
      </c>
      <c r="H639" t="s">
        <v>17</v>
      </c>
      <c r="I639" t="s">
        <v>13</v>
      </c>
      <c r="J639" t="s">
        <v>17</v>
      </c>
    </row>
    <row r="640" spans="1:10" x14ac:dyDescent="0.3">
      <c r="A640">
        <v>1136563</v>
      </c>
      <c r="B640" t="s">
        <v>394</v>
      </c>
      <c r="C640" s="1">
        <v>43198</v>
      </c>
      <c r="D640" t="s">
        <v>175</v>
      </c>
      <c r="E640" t="s">
        <v>28</v>
      </c>
      <c r="F640" t="s">
        <v>11</v>
      </c>
      <c r="G640" t="s">
        <v>12</v>
      </c>
      <c r="H640" t="s">
        <v>12</v>
      </c>
      <c r="I640" t="s">
        <v>13</v>
      </c>
      <c r="J640" t="s">
        <v>12</v>
      </c>
    </row>
    <row r="641" spans="1:10" x14ac:dyDescent="0.3">
      <c r="A641">
        <v>1136564</v>
      </c>
      <c r="B641" t="s">
        <v>394</v>
      </c>
      <c r="C641" s="1">
        <v>43199</v>
      </c>
      <c r="D641" t="s">
        <v>161</v>
      </c>
      <c r="E641" t="s">
        <v>266</v>
      </c>
      <c r="F641" t="s">
        <v>23</v>
      </c>
      <c r="G641" t="s">
        <v>186</v>
      </c>
      <c r="H641" t="s">
        <v>186</v>
      </c>
      <c r="I641" t="s">
        <v>13</v>
      </c>
      <c r="J641" t="s">
        <v>186</v>
      </c>
    </row>
    <row r="642" spans="1:10" x14ac:dyDescent="0.3">
      <c r="A642">
        <v>1136565</v>
      </c>
      <c r="B642" t="s">
        <v>394</v>
      </c>
      <c r="C642" s="1">
        <v>43200</v>
      </c>
      <c r="D642" t="s">
        <v>267</v>
      </c>
      <c r="E642" t="s">
        <v>268</v>
      </c>
      <c r="F642" t="s">
        <v>12</v>
      </c>
      <c r="G642" t="s">
        <v>18</v>
      </c>
      <c r="H642" t="s">
        <v>18</v>
      </c>
      <c r="I642" t="s">
        <v>13</v>
      </c>
      <c r="J642" t="s">
        <v>18</v>
      </c>
    </row>
    <row r="643" spans="1:10" x14ac:dyDescent="0.3">
      <c r="A643">
        <v>1136566</v>
      </c>
      <c r="B643" t="s">
        <v>394</v>
      </c>
      <c r="C643" s="1">
        <v>43201</v>
      </c>
      <c r="D643" t="s">
        <v>195</v>
      </c>
      <c r="E643" t="s">
        <v>31</v>
      </c>
      <c r="F643" t="s">
        <v>23</v>
      </c>
      <c r="G643" t="s">
        <v>22</v>
      </c>
      <c r="H643" t="s">
        <v>22</v>
      </c>
      <c r="I643" t="s">
        <v>13</v>
      </c>
      <c r="J643" t="s">
        <v>23</v>
      </c>
    </row>
    <row r="644" spans="1:10" x14ac:dyDescent="0.3">
      <c r="A644">
        <v>1136567</v>
      </c>
      <c r="B644" t="s">
        <v>394</v>
      </c>
      <c r="C644" s="1">
        <v>43202</v>
      </c>
      <c r="D644" t="s">
        <v>250</v>
      </c>
      <c r="E644" t="s">
        <v>266</v>
      </c>
      <c r="F644" t="s">
        <v>26</v>
      </c>
      <c r="G644" t="s">
        <v>186</v>
      </c>
      <c r="H644" t="s">
        <v>186</v>
      </c>
      <c r="I644" t="s">
        <v>13</v>
      </c>
      <c r="J644" t="s">
        <v>186</v>
      </c>
    </row>
    <row r="645" spans="1:10" x14ac:dyDescent="0.3">
      <c r="A645">
        <v>1136568</v>
      </c>
      <c r="B645" t="s">
        <v>394</v>
      </c>
      <c r="C645" s="1">
        <v>43203</v>
      </c>
      <c r="D645" t="s">
        <v>184</v>
      </c>
      <c r="E645" t="s">
        <v>249</v>
      </c>
      <c r="F645" t="s">
        <v>17</v>
      </c>
      <c r="G645" t="s">
        <v>11</v>
      </c>
      <c r="H645" t="s">
        <v>11</v>
      </c>
      <c r="I645" t="s">
        <v>13</v>
      </c>
      <c r="J645" t="s">
        <v>11</v>
      </c>
    </row>
    <row r="646" spans="1:10" x14ac:dyDescent="0.3">
      <c r="A646">
        <v>1136569</v>
      </c>
      <c r="B646" t="s">
        <v>394</v>
      </c>
      <c r="C646" s="1">
        <v>43204</v>
      </c>
      <c r="D646" t="s">
        <v>269</v>
      </c>
      <c r="E646" t="s">
        <v>25</v>
      </c>
      <c r="F646" t="s">
        <v>26</v>
      </c>
      <c r="G646" t="s">
        <v>22</v>
      </c>
      <c r="H646" t="s">
        <v>22</v>
      </c>
      <c r="I646" t="s">
        <v>13</v>
      </c>
      <c r="J646" t="s">
        <v>22</v>
      </c>
    </row>
    <row r="647" spans="1:10" x14ac:dyDescent="0.3">
      <c r="A647">
        <v>1136570</v>
      </c>
      <c r="B647" t="s">
        <v>394</v>
      </c>
      <c r="C647" s="1">
        <v>43204</v>
      </c>
      <c r="D647" t="s">
        <v>270</v>
      </c>
      <c r="E647" t="s">
        <v>28</v>
      </c>
      <c r="F647" t="s">
        <v>12</v>
      </c>
      <c r="G647" t="s">
        <v>186</v>
      </c>
      <c r="H647" t="s">
        <v>186</v>
      </c>
      <c r="I647" t="s">
        <v>13</v>
      </c>
      <c r="J647" t="s">
        <v>186</v>
      </c>
    </row>
    <row r="648" spans="1:10" x14ac:dyDescent="0.3">
      <c r="A648">
        <v>1136571</v>
      </c>
      <c r="B648" t="s">
        <v>394</v>
      </c>
      <c r="C648" s="1">
        <v>43205</v>
      </c>
      <c r="D648" t="s">
        <v>195</v>
      </c>
      <c r="E648" t="s">
        <v>249</v>
      </c>
      <c r="F648" t="s">
        <v>23</v>
      </c>
      <c r="G648" t="s">
        <v>11</v>
      </c>
      <c r="H648" t="s">
        <v>11</v>
      </c>
      <c r="I648" t="s">
        <v>13</v>
      </c>
      <c r="J648" t="s">
        <v>23</v>
      </c>
    </row>
    <row r="649" spans="1:10" x14ac:dyDescent="0.3">
      <c r="A649">
        <v>1136572</v>
      </c>
      <c r="B649" t="s">
        <v>394</v>
      </c>
      <c r="C649" s="1">
        <v>43205</v>
      </c>
      <c r="D649" t="s">
        <v>76</v>
      </c>
      <c r="E649" t="s">
        <v>265</v>
      </c>
      <c r="F649" t="s">
        <v>17</v>
      </c>
      <c r="G649" t="s">
        <v>18</v>
      </c>
      <c r="H649" t="s">
        <v>18</v>
      </c>
      <c r="I649" t="s">
        <v>13</v>
      </c>
      <c r="J649" t="s">
        <v>17</v>
      </c>
    </row>
    <row r="650" spans="1:10" x14ac:dyDescent="0.3">
      <c r="A650">
        <v>1136573</v>
      </c>
      <c r="B650" t="s">
        <v>394</v>
      </c>
      <c r="C650" s="1">
        <v>43206</v>
      </c>
      <c r="D650" t="s">
        <v>251</v>
      </c>
      <c r="E650" t="s">
        <v>28</v>
      </c>
      <c r="F650" t="s">
        <v>12</v>
      </c>
      <c r="G650" t="s">
        <v>22</v>
      </c>
      <c r="H650" t="s">
        <v>22</v>
      </c>
      <c r="I650" t="s">
        <v>13</v>
      </c>
      <c r="J650" t="s">
        <v>12</v>
      </c>
    </row>
    <row r="651" spans="1:10" x14ac:dyDescent="0.3">
      <c r="A651">
        <v>1136574</v>
      </c>
      <c r="B651" t="s">
        <v>394</v>
      </c>
      <c r="C651" s="1">
        <v>43207</v>
      </c>
      <c r="D651" t="s">
        <v>92</v>
      </c>
      <c r="E651" t="s">
        <v>25</v>
      </c>
      <c r="F651" t="s">
        <v>26</v>
      </c>
      <c r="G651" t="s">
        <v>11</v>
      </c>
      <c r="H651" t="s">
        <v>11</v>
      </c>
      <c r="I651" t="s">
        <v>13</v>
      </c>
      <c r="J651" t="s">
        <v>26</v>
      </c>
    </row>
    <row r="652" spans="1:10" x14ac:dyDescent="0.3">
      <c r="A652">
        <v>1136575</v>
      </c>
      <c r="B652" t="s">
        <v>394</v>
      </c>
      <c r="C652" s="1">
        <v>43208</v>
      </c>
      <c r="D652" t="s">
        <v>251</v>
      </c>
      <c r="E652" t="s">
        <v>31</v>
      </c>
      <c r="F652" t="s">
        <v>23</v>
      </c>
      <c r="G652" t="s">
        <v>12</v>
      </c>
      <c r="H652" t="s">
        <v>12</v>
      </c>
      <c r="I652" t="s">
        <v>13</v>
      </c>
      <c r="J652" t="s">
        <v>12</v>
      </c>
    </row>
    <row r="653" spans="1:10" x14ac:dyDescent="0.3">
      <c r="A653">
        <v>1136576</v>
      </c>
      <c r="B653" t="s">
        <v>394</v>
      </c>
      <c r="C653" s="1">
        <v>43209</v>
      </c>
      <c r="D653" t="s">
        <v>76</v>
      </c>
      <c r="E653" t="s">
        <v>265</v>
      </c>
      <c r="F653" t="s">
        <v>17</v>
      </c>
      <c r="G653" t="s">
        <v>186</v>
      </c>
      <c r="H653" t="s">
        <v>17</v>
      </c>
      <c r="I653" t="s">
        <v>19</v>
      </c>
      <c r="J653" t="s">
        <v>17</v>
      </c>
    </row>
    <row r="654" spans="1:10" x14ac:dyDescent="0.3">
      <c r="A654">
        <v>1136577</v>
      </c>
      <c r="B654" t="s">
        <v>394</v>
      </c>
      <c r="C654" s="1">
        <v>43210</v>
      </c>
      <c r="D654" t="s">
        <v>30</v>
      </c>
      <c r="E654" t="s">
        <v>192</v>
      </c>
      <c r="F654" t="s">
        <v>18</v>
      </c>
      <c r="G654" t="s">
        <v>23</v>
      </c>
      <c r="H654" t="s">
        <v>23</v>
      </c>
      <c r="I654" t="s">
        <v>13</v>
      </c>
      <c r="J654" t="s">
        <v>18</v>
      </c>
    </row>
    <row r="655" spans="1:10" x14ac:dyDescent="0.3">
      <c r="A655">
        <v>1136578</v>
      </c>
      <c r="B655" t="s">
        <v>394</v>
      </c>
      <c r="C655" s="1">
        <v>43211</v>
      </c>
      <c r="D655" t="s">
        <v>264</v>
      </c>
      <c r="E655" t="s">
        <v>28</v>
      </c>
      <c r="F655" t="s">
        <v>12</v>
      </c>
      <c r="G655" t="s">
        <v>17</v>
      </c>
      <c r="H655" t="s">
        <v>17</v>
      </c>
      <c r="I655" t="s">
        <v>13</v>
      </c>
      <c r="J655" t="s">
        <v>17</v>
      </c>
    </row>
    <row r="656" spans="1:10" x14ac:dyDescent="0.3">
      <c r="A656">
        <v>1136579</v>
      </c>
      <c r="B656" t="s">
        <v>394</v>
      </c>
      <c r="C656" s="1">
        <v>43211</v>
      </c>
      <c r="D656" t="s">
        <v>78</v>
      </c>
      <c r="E656" t="s">
        <v>249</v>
      </c>
      <c r="F656" t="s">
        <v>22</v>
      </c>
      <c r="G656" t="s">
        <v>11</v>
      </c>
      <c r="H656" t="s">
        <v>11</v>
      </c>
      <c r="I656" t="s">
        <v>13</v>
      </c>
      <c r="J656" t="s">
        <v>11</v>
      </c>
    </row>
    <row r="657" spans="1:10" x14ac:dyDescent="0.3">
      <c r="A657">
        <v>1136580</v>
      </c>
      <c r="B657" t="s">
        <v>394</v>
      </c>
      <c r="C657" s="1">
        <v>43212</v>
      </c>
      <c r="D657" t="s">
        <v>124</v>
      </c>
      <c r="E657" t="s">
        <v>266</v>
      </c>
      <c r="F657" t="s">
        <v>18</v>
      </c>
      <c r="G657" t="s">
        <v>186</v>
      </c>
      <c r="H657" t="s">
        <v>186</v>
      </c>
      <c r="I657" t="s">
        <v>13</v>
      </c>
      <c r="J657" t="s">
        <v>18</v>
      </c>
    </row>
    <row r="658" spans="1:10" x14ac:dyDescent="0.3">
      <c r="A658">
        <v>1136581</v>
      </c>
      <c r="B658" t="s">
        <v>394</v>
      </c>
      <c r="C658" s="1">
        <v>43212</v>
      </c>
      <c r="D658" t="s">
        <v>271</v>
      </c>
      <c r="E658" t="s">
        <v>31</v>
      </c>
      <c r="F658" t="s">
        <v>26</v>
      </c>
      <c r="G658" t="s">
        <v>23</v>
      </c>
      <c r="H658" t="s">
        <v>26</v>
      </c>
      <c r="I658" t="s">
        <v>19</v>
      </c>
      <c r="J658" t="s">
        <v>23</v>
      </c>
    </row>
    <row r="659" spans="1:10" x14ac:dyDescent="0.3">
      <c r="A659">
        <v>1136582</v>
      </c>
      <c r="B659" t="s">
        <v>394</v>
      </c>
      <c r="C659" s="1">
        <v>43213</v>
      </c>
      <c r="D659" t="s">
        <v>272</v>
      </c>
      <c r="E659" t="s">
        <v>273</v>
      </c>
      <c r="F659" t="s">
        <v>17</v>
      </c>
      <c r="G659" t="s">
        <v>22</v>
      </c>
      <c r="H659" t="s">
        <v>22</v>
      </c>
      <c r="I659" t="s">
        <v>13</v>
      </c>
      <c r="J659" t="s">
        <v>17</v>
      </c>
    </row>
    <row r="660" spans="1:10" x14ac:dyDescent="0.3">
      <c r="A660">
        <v>1136583</v>
      </c>
      <c r="B660" t="s">
        <v>394</v>
      </c>
      <c r="C660" s="1">
        <v>43214</v>
      </c>
      <c r="D660" t="s">
        <v>250</v>
      </c>
      <c r="E660" t="s">
        <v>25</v>
      </c>
      <c r="F660" t="s">
        <v>186</v>
      </c>
      <c r="G660" t="s">
        <v>26</v>
      </c>
      <c r="H660" t="s">
        <v>26</v>
      </c>
      <c r="I660" t="s">
        <v>13</v>
      </c>
      <c r="J660" t="s">
        <v>186</v>
      </c>
    </row>
    <row r="661" spans="1:10" x14ac:dyDescent="0.3">
      <c r="A661">
        <v>1136584</v>
      </c>
      <c r="B661" t="s">
        <v>394</v>
      </c>
      <c r="C661" s="1">
        <v>43215</v>
      </c>
      <c r="D661" t="s">
        <v>42</v>
      </c>
      <c r="E661" t="s">
        <v>249</v>
      </c>
      <c r="F661" t="s">
        <v>11</v>
      </c>
      <c r="G661" t="s">
        <v>18</v>
      </c>
      <c r="H661" t="s">
        <v>18</v>
      </c>
      <c r="I661" t="s">
        <v>13</v>
      </c>
      <c r="J661" t="s">
        <v>18</v>
      </c>
    </row>
    <row r="662" spans="1:10" x14ac:dyDescent="0.3">
      <c r="A662">
        <v>1136585</v>
      </c>
      <c r="B662" t="s">
        <v>394</v>
      </c>
      <c r="C662" s="1">
        <v>43216</v>
      </c>
      <c r="D662" t="s">
        <v>272</v>
      </c>
      <c r="E662" t="s">
        <v>266</v>
      </c>
      <c r="F662" t="s">
        <v>186</v>
      </c>
      <c r="G662" t="s">
        <v>17</v>
      </c>
      <c r="H662" t="s">
        <v>17</v>
      </c>
      <c r="I662" t="s">
        <v>13</v>
      </c>
      <c r="J662" t="s">
        <v>186</v>
      </c>
    </row>
    <row r="663" spans="1:10" x14ac:dyDescent="0.3">
      <c r="A663">
        <v>1136586</v>
      </c>
      <c r="B663" t="s">
        <v>394</v>
      </c>
      <c r="C663" s="1">
        <v>43217</v>
      </c>
      <c r="D663" t="s">
        <v>221</v>
      </c>
      <c r="E663" t="s">
        <v>273</v>
      </c>
      <c r="F663" t="s">
        <v>22</v>
      </c>
      <c r="G663" t="s">
        <v>12</v>
      </c>
      <c r="H663" t="s">
        <v>12</v>
      </c>
      <c r="I663" t="s">
        <v>13</v>
      </c>
      <c r="J663" t="s">
        <v>22</v>
      </c>
    </row>
    <row r="664" spans="1:10" x14ac:dyDescent="0.3">
      <c r="A664">
        <v>1136587</v>
      </c>
      <c r="B664" t="s">
        <v>394</v>
      </c>
      <c r="C664" s="1">
        <v>43218</v>
      </c>
      <c r="D664" t="s">
        <v>92</v>
      </c>
      <c r="E664" t="s">
        <v>192</v>
      </c>
      <c r="F664" t="s">
        <v>18</v>
      </c>
      <c r="G664" t="s">
        <v>26</v>
      </c>
      <c r="H664" t="s">
        <v>26</v>
      </c>
      <c r="I664" t="s">
        <v>13</v>
      </c>
      <c r="J664" t="s">
        <v>26</v>
      </c>
    </row>
    <row r="665" spans="1:10" x14ac:dyDescent="0.3">
      <c r="A665">
        <v>1136588</v>
      </c>
      <c r="B665" t="s">
        <v>394</v>
      </c>
      <c r="C665" s="1">
        <v>43219</v>
      </c>
      <c r="D665" t="s">
        <v>255</v>
      </c>
      <c r="E665" t="s">
        <v>31</v>
      </c>
      <c r="F665" t="s">
        <v>186</v>
      </c>
      <c r="G665" t="s">
        <v>23</v>
      </c>
      <c r="H665" t="s">
        <v>186</v>
      </c>
      <c r="I665" t="s">
        <v>19</v>
      </c>
      <c r="J665" t="s">
        <v>186</v>
      </c>
    </row>
    <row r="666" spans="1:10" x14ac:dyDescent="0.3">
      <c r="A666">
        <v>1136589</v>
      </c>
      <c r="B666" t="s">
        <v>394</v>
      </c>
      <c r="C666" s="1">
        <v>43219</v>
      </c>
      <c r="D666" t="s">
        <v>208</v>
      </c>
      <c r="E666" t="s">
        <v>249</v>
      </c>
      <c r="F666" t="s">
        <v>11</v>
      </c>
      <c r="G666" t="s">
        <v>12</v>
      </c>
      <c r="H666" t="s">
        <v>12</v>
      </c>
      <c r="I666" t="s">
        <v>13</v>
      </c>
      <c r="J666" t="s">
        <v>12</v>
      </c>
    </row>
    <row r="667" spans="1:10" x14ac:dyDescent="0.3">
      <c r="A667">
        <v>1136590</v>
      </c>
      <c r="B667" t="s">
        <v>394</v>
      </c>
      <c r="C667" s="1">
        <v>43220</v>
      </c>
      <c r="D667" t="s">
        <v>30</v>
      </c>
      <c r="E667" t="s">
        <v>192</v>
      </c>
      <c r="F667" t="s">
        <v>18</v>
      </c>
      <c r="G667" t="s">
        <v>22</v>
      </c>
      <c r="H667" t="s">
        <v>22</v>
      </c>
      <c r="I667" t="s">
        <v>13</v>
      </c>
      <c r="J667" t="s">
        <v>18</v>
      </c>
    </row>
    <row r="668" spans="1:10" x14ac:dyDescent="0.3">
      <c r="A668">
        <v>1136591</v>
      </c>
      <c r="B668" t="s">
        <v>394</v>
      </c>
      <c r="C668" s="1">
        <v>43221</v>
      </c>
      <c r="D668" t="s">
        <v>274</v>
      </c>
      <c r="E668" t="s">
        <v>249</v>
      </c>
      <c r="F668" t="s">
        <v>11</v>
      </c>
      <c r="G668" t="s">
        <v>26</v>
      </c>
      <c r="H668" t="s">
        <v>26</v>
      </c>
      <c r="I668" t="s">
        <v>13</v>
      </c>
      <c r="J668" t="s">
        <v>11</v>
      </c>
    </row>
    <row r="669" spans="1:10" x14ac:dyDescent="0.3">
      <c r="A669">
        <v>1136592</v>
      </c>
      <c r="B669" t="s">
        <v>394</v>
      </c>
      <c r="C669" s="1">
        <v>43222</v>
      </c>
      <c r="D669" t="s">
        <v>241</v>
      </c>
      <c r="E669" t="s">
        <v>273</v>
      </c>
      <c r="F669" t="s">
        <v>22</v>
      </c>
      <c r="G669" t="s">
        <v>23</v>
      </c>
      <c r="H669" t="s">
        <v>23</v>
      </c>
      <c r="I669" t="s">
        <v>13</v>
      </c>
      <c r="J669" t="s">
        <v>22</v>
      </c>
    </row>
    <row r="670" spans="1:10" x14ac:dyDescent="0.3">
      <c r="A670">
        <v>1136593</v>
      </c>
      <c r="B670" t="s">
        <v>394</v>
      </c>
      <c r="C670" s="1">
        <v>43223</v>
      </c>
      <c r="D670" t="s">
        <v>175</v>
      </c>
      <c r="E670" t="s">
        <v>28</v>
      </c>
      <c r="F670" t="s">
        <v>18</v>
      </c>
      <c r="G670" t="s">
        <v>12</v>
      </c>
      <c r="H670" t="s">
        <v>12</v>
      </c>
      <c r="I670" t="s">
        <v>13</v>
      </c>
      <c r="J670" t="s">
        <v>12</v>
      </c>
    </row>
    <row r="671" spans="1:10" x14ac:dyDescent="0.3">
      <c r="A671">
        <v>1136594</v>
      </c>
      <c r="B671" t="s">
        <v>394</v>
      </c>
      <c r="C671" s="1">
        <v>43224</v>
      </c>
      <c r="D671" t="s">
        <v>237</v>
      </c>
      <c r="E671" t="s">
        <v>159</v>
      </c>
      <c r="F671" t="s">
        <v>17</v>
      </c>
      <c r="G671" t="s">
        <v>26</v>
      </c>
      <c r="H671" t="s">
        <v>26</v>
      </c>
      <c r="I671" t="s">
        <v>13</v>
      </c>
      <c r="J671" t="s">
        <v>26</v>
      </c>
    </row>
    <row r="672" spans="1:10" x14ac:dyDescent="0.3">
      <c r="A672">
        <v>1136595</v>
      </c>
      <c r="B672" t="s">
        <v>394</v>
      </c>
      <c r="C672" s="1">
        <v>43225</v>
      </c>
      <c r="D672" t="s">
        <v>166</v>
      </c>
      <c r="E672" t="s">
        <v>192</v>
      </c>
      <c r="F672" t="s">
        <v>11</v>
      </c>
      <c r="G672" t="s">
        <v>18</v>
      </c>
      <c r="H672" t="s">
        <v>18</v>
      </c>
      <c r="I672" t="s">
        <v>13</v>
      </c>
      <c r="J672" t="s">
        <v>18</v>
      </c>
    </row>
    <row r="673" spans="1:10" x14ac:dyDescent="0.3">
      <c r="A673">
        <v>1136596</v>
      </c>
      <c r="B673" t="s">
        <v>394</v>
      </c>
      <c r="C673" s="1">
        <v>43225</v>
      </c>
      <c r="D673" t="s">
        <v>250</v>
      </c>
      <c r="E673" t="s">
        <v>266</v>
      </c>
      <c r="F673" t="s">
        <v>22</v>
      </c>
      <c r="G673" t="s">
        <v>186</v>
      </c>
      <c r="H673" t="s">
        <v>22</v>
      </c>
      <c r="I673" t="s">
        <v>19</v>
      </c>
      <c r="J673" t="s">
        <v>186</v>
      </c>
    </row>
    <row r="674" spans="1:10" x14ac:dyDescent="0.3">
      <c r="A674">
        <v>1136597</v>
      </c>
      <c r="B674" t="s">
        <v>394</v>
      </c>
      <c r="C674" s="1">
        <v>43226</v>
      </c>
      <c r="D674" t="s">
        <v>227</v>
      </c>
      <c r="E674" t="s">
        <v>25</v>
      </c>
      <c r="F674" t="s">
        <v>26</v>
      </c>
      <c r="G674" t="s">
        <v>12</v>
      </c>
      <c r="H674" t="s">
        <v>12</v>
      </c>
      <c r="I674" t="s">
        <v>13</v>
      </c>
      <c r="J674" t="s">
        <v>26</v>
      </c>
    </row>
    <row r="675" spans="1:10" x14ac:dyDescent="0.3">
      <c r="A675">
        <v>1136598</v>
      </c>
      <c r="B675" t="s">
        <v>394</v>
      </c>
      <c r="C675" s="1">
        <v>43226</v>
      </c>
      <c r="D675" t="s">
        <v>275</v>
      </c>
      <c r="E675" t="s">
        <v>159</v>
      </c>
      <c r="F675" t="s">
        <v>23</v>
      </c>
      <c r="G675" t="s">
        <v>17</v>
      </c>
      <c r="H675" t="s">
        <v>17</v>
      </c>
      <c r="I675" t="s">
        <v>13</v>
      </c>
      <c r="J675" t="s">
        <v>17</v>
      </c>
    </row>
    <row r="676" spans="1:10" x14ac:dyDescent="0.3">
      <c r="A676">
        <v>1136599</v>
      </c>
      <c r="B676" t="s">
        <v>394</v>
      </c>
      <c r="C676" s="1">
        <v>43227</v>
      </c>
      <c r="D676" t="s">
        <v>255</v>
      </c>
      <c r="E676" t="s">
        <v>266</v>
      </c>
      <c r="F676" t="s">
        <v>186</v>
      </c>
      <c r="G676" t="s">
        <v>11</v>
      </c>
      <c r="H676" t="s">
        <v>11</v>
      </c>
      <c r="I676" t="s">
        <v>13</v>
      </c>
      <c r="J676" t="s">
        <v>186</v>
      </c>
    </row>
    <row r="677" spans="1:10" x14ac:dyDescent="0.3">
      <c r="A677">
        <v>1136600</v>
      </c>
      <c r="B677" t="s">
        <v>394</v>
      </c>
      <c r="C677" s="1">
        <v>43228</v>
      </c>
      <c r="D677" t="s">
        <v>256</v>
      </c>
      <c r="E677" t="s">
        <v>31</v>
      </c>
      <c r="F677" t="s">
        <v>23</v>
      </c>
      <c r="G677" t="s">
        <v>17</v>
      </c>
      <c r="H677" t="s">
        <v>23</v>
      </c>
      <c r="I677" t="s">
        <v>19</v>
      </c>
      <c r="J677" t="s">
        <v>23</v>
      </c>
    </row>
    <row r="678" spans="1:10" x14ac:dyDescent="0.3">
      <c r="A678">
        <v>1136601</v>
      </c>
      <c r="B678" t="s">
        <v>394</v>
      </c>
      <c r="C678" s="1">
        <v>43229</v>
      </c>
      <c r="D678" t="s">
        <v>276</v>
      </c>
      <c r="E678" t="s">
        <v>28</v>
      </c>
      <c r="F678" t="s">
        <v>26</v>
      </c>
      <c r="G678" t="s">
        <v>12</v>
      </c>
      <c r="H678" t="s">
        <v>12</v>
      </c>
      <c r="I678" t="s">
        <v>13</v>
      </c>
      <c r="J678" t="s">
        <v>26</v>
      </c>
    </row>
    <row r="679" spans="1:10" x14ac:dyDescent="0.3">
      <c r="A679">
        <v>1136602</v>
      </c>
      <c r="B679" t="s">
        <v>394</v>
      </c>
      <c r="C679" s="1">
        <v>43230</v>
      </c>
      <c r="D679" t="s">
        <v>161</v>
      </c>
      <c r="E679" t="s">
        <v>273</v>
      </c>
      <c r="F679" t="s">
        <v>22</v>
      </c>
      <c r="G679" t="s">
        <v>186</v>
      </c>
      <c r="H679" t="s">
        <v>22</v>
      </c>
      <c r="I679" t="s">
        <v>19</v>
      </c>
      <c r="J679" t="s">
        <v>186</v>
      </c>
    </row>
    <row r="680" spans="1:10" x14ac:dyDescent="0.3">
      <c r="A680">
        <v>1136603</v>
      </c>
      <c r="B680" t="s">
        <v>394</v>
      </c>
      <c r="C680" s="1">
        <v>43231</v>
      </c>
      <c r="D680" t="s">
        <v>256</v>
      </c>
      <c r="E680" t="s">
        <v>31</v>
      </c>
      <c r="F680" t="s">
        <v>18</v>
      </c>
      <c r="G680" t="s">
        <v>23</v>
      </c>
      <c r="H680" t="s">
        <v>18</v>
      </c>
      <c r="I680" t="s">
        <v>19</v>
      </c>
      <c r="J680" t="s">
        <v>23</v>
      </c>
    </row>
    <row r="681" spans="1:10" x14ac:dyDescent="0.3">
      <c r="A681">
        <v>1136604</v>
      </c>
      <c r="B681" t="s">
        <v>394</v>
      </c>
      <c r="C681" s="1">
        <v>43232</v>
      </c>
      <c r="D681" t="s">
        <v>175</v>
      </c>
      <c r="E681" t="s">
        <v>159</v>
      </c>
      <c r="F681" t="s">
        <v>12</v>
      </c>
      <c r="G681" t="s">
        <v>17</v>
      </c>
      <c r="H681" t="s">
        <v>17</v>
      </c>
      <c r="I681" t="s">
        <v>13</v>
      </c>
      <c r="J681" t="s">
        <v>12</v>
      </c>
    </row>
    <row r="682" spans="1:10" x14ac:dyDescent="0.3">
      <c r="A682">
        <v>1136605</v>
      </c>
      <c r="B682" t="s">
        <v>394</v>
      </c>
      <c r="C682" s="1">
        <v>43232</v>
      </c>
      <c r="D682" t="s">
        <v>78</v>
      </c>
      <c r="E682" t="s">
        <v>273</v>
      </c>
      <c r="F682" t="s">
        <v>22</v>
      </c>
      <c r="G682" t="s">
        <v>11</v>
      </c>
      <c r="H682" t="s">
        <v>11</v>
      </c>
      <c r="I682" t="s">
        <v>13</v>
      </c>
      <c r="J682" t="s">
        <v>11</v>
      </c>
    </row>
    <row r="683" spans="1:10" x14ac:dyDescent="0.3">
      <c r="A683">
        <v>1136606</v>
      </c>
      <c r="B683" t="s">
        <v>394</v>
      </c>
      <c r="C683" s="1">
        <v>43233</v>
      </c>
      <c r="D683" t="s">
        <v>124</v>
      </c>
      <c r="E683" t="s">
        <v>192</v>
      </c>
      <c r="F683" t="s">
        <v>186</v>
      </c>
      <c r="G683" t="s">
        <v>18</v>
      </c>
      <c r="H683" t="s">
        <v>18</v>
      </c>
      <c r="I683" t="s">
        <v>13</v>
      </c>
      <c r="J683" t="s">
        <v>18</v>
      </c>
    </row>
    <row r="684" spans="1:10" x14ac:dyDescent="0.3">
      <c r="A684">
        <v>1136607</v>
      </c>
      <c r="B684" t="s">
        <v>394</v>
      </c>
      <c r="C684" s="1">
        <v>43233</v>
      </c>
      <c r="D684" t="s">
        <v>256</v>
      </c>
      <c r="E684" t="s">
        <v>25</v>
      </c>
      <c r="F684" t="s">
        <v>26</v>
      </c>
      <c r="G684" t="s">
        <v>23</v>
      </c>
      <c r="H684" t="s">
        <v>23</v>
      </c>
      <c r="I684" t="s">
        <v>13</v>
      </c>
      <c r="J684" t="s">
        <v>23</v>
      </c>
    </row>
    <row r="685" spans="1:10" x14ac:dyDescent="0.3">
      <c r="A685">
        <v>1136608</v>
      </c>
      <c r="B685" t="s">
        <v>394</v>
      </c>
      <c r="C685" s="1">
        <v>43234</v>
      </c>
      <c r="D685" t="s">
        <v>184</v>
      </c>
      <c r="E685" t="s">
        <v>159</v>
      </c>
      <c r="F685" t="s">
        <v>17</v>
      </c>
      <c r="G685" t="s">
        <v>11</v>
      </c>
      <c r="H685" t="s">
        <v>11</v>
      </c>
      <c r="I685" t="s">
        <v>13</v>
      </c>
      <c r="J685" t="s">
        <v>11</v>
      </c>
    </row>
    <row r="686" spans="1:10" x14ac:dyDescent="0.3">
      <c r="A686">
        <v>1136609</v>
      </c>
      <c r="B686" t="s">
        <v>394</v>
      </c>
      <c r="C686" s="1">
        <v>43235</v>
      </c>
      <c r="D686" t="s">
        <v>277</v>
      </c>
      <c r="E686" t="s">
        <v>28</v>
      </c>
      <c r="F686" t="s">
        <v>23</v>
      </c>
      <c r="G686" t="s">
        <v>12</v>
      </c>
      <c r="H686" t="s">
        <v>12</v>
      </c>
      <c r="I686" t="s">
        <v>13</v>
      </c>
      <c r="J686" t="s">
        <v>12</v>
      </c>
    </row>
    <row r="687" spans="1:10" x14ac:dyDescent="0.3">
      <c r="A687">
        <v>1136610</v>
      </c>
      <c r="B687" t="s">
        <v>394</v>
      </c>
      <c r="C687" s="1">
        <v>43236</v>
      </c>
      <c r="D687" t="s">
        <v>252</v>
      </c>
      <c r="E687" t="s">
        <v>25</v>
      </c>
      <c r="F687" t="s">
        <v>26</v>
      </c>
      <c r="G687" t="s">
        <v>17</v>
      </c>
      <c r="H687" t="s">
        <v>17</v>
      </c>
      <c r="I687" t="s">
        <v>13</v>
      </c>
      <c r="J687" t="s">
        <v>26</v>
      </c>
    </row>
    <row r="688" spans="1:10" x14ac:dyDescent="0.3">
      <c r="A688">
        <v>1136611</v>
      </c>
      <c r="B688" t="s">
        <v>394</v>
      </c>
      <c r="C688" s="1">
        <v>43237</v>
      </c>
      <c r="D688" t="s">
        <v>78</v>
      </c>
      <c r="E688" t="s">
        <v>249</v>
      </c>
      <c r="F688" t="s">
        <v>11</v>
      </c>
      <c r="G688" t="s">
        <v>186</v>
      </c>
      <c r="H688" t="s">
        <v>186</v>
      </c>
      <c r="I688" t="s">
        <v>13</v>
      </c>
      <c r="J688" t="s">
        <v>11</v>
      </c>
    </row>
    <row r="689" spans="1:10" x14ac:dyDescent="0.3">
      <c r="A689">
        <v>1136612</v>
      </c>
      <c r="B689" t="s">
        <v>394</v>
      </c>
      <c r="C689" s="1">
        <v>43238</v>
      </c>
      <c r="D689" t="s">
        <v>261</v>
      </c>
      <c r="E689" t="s">
        <v>273</v>
      </c>
      <c r="F689" t="s">
        <v>22</v>
      </c>
      <c r="G689" t="s">
        <v>18</v>
      </c>
      <c r="H689" t="s">
        <v>18</v>
      </c>
      <c r="I689" t="s">
        <v>13</v>
      </c>
      <c r="J689" t="s">
        <v>22</v>
      </c>
    </row>
    <row r="690" spans="1:10" x14ac:dyDescent="0.3">
      <c r="A690">
        <v>1136613</v>
      </c>
      <c r="B690" t="s">
        <v>394</v>
      </c>
      <c r="C690" s="1">
        <v>43239</v>
      </c>
      <c r="D690" t="s">
        <v>278</v>
      </c>
      <c r="E690" t="s">
        <v>31</v>
      </c>
      <c r="F690" t="s">
        <v>23</v>
      </c>
      <c r="G690" t="s">
        <v>11</v>
      </c>
      <c r="H690" t="s">
        <v>23</v>
      </c>
      <c r="I690" t="s">
        <v>19</v>
      </c>
      <c r="J690" t="s">
        <v>23</v>
      </c>
    </row>
    <row r="691" spans="1:10" x14ac:dyDescent="0.3">
      <c r="A691">
        <v>1136614</v>
      </c>
      <c r="B691" t="s">
        <v>394</v>
      </c>
      <c r="C691" s="1">
        <v>43239</v>
      </c>
      <c r="D691" t="s">
        <v>208</v>
      </c>
      <c r="E691" t="s">
        <v>266</v>
      </c>
      <c r="F691" t="s">
        <v>186</v>
      </c>
      <c r="G691" t="s">
        <v>12</v>
      </c>
      <c r="H691" t="s">
        <v>186</v>
      </c>
      <c r="I691" t="s">
        <v>19</v>
      </c>
      <c r="J691" t="s">
        <v>12</v>
      </c>
    </row>
    <row r="692" spans="1:10" x14ac:dyDescent="0.3">
      <c r="A692">
        <v>1136615</v>
      </c>
      <c r="B692" t="s">
        <v>394</v>
      </c>
      <c r="C692" s="1">
        <v>43240</v>
      </c>
      <c r="D692" t="s">
        <v>56</v>
      </c>
      <c r="E692" t="s">
        <v>273</v>
      </c>
      <c r="F692" t="s">
        <v>22</v>
      </c>
      <c r="G692" t="s">
        <v>26</v>
      </c>
      <c r="H692" t="s">
        <v>22</v>
      </c>
      <c r="I692" t="s">
        <v>19</v>
      </c>
      <c r="J692" t="s">
        <v>22</v>
      </c>
    </row>
    <row r="693" spans="1:10" x14ac:dyDescent="0.3">
      <c r="A693">
        <v>1136616</v>
      </c>
      <c r="B693" t="s">
        <v>394</v>
      </c>
      <c r="C693" s="1">
        <v>43240</v>
      </c>
      <c r="D693" t="s">
        <v>279</v>
      </c>
      <c r="E693" t="s">
        <v>192</v>
      </c>
      <c r="F693" t="s">
        <v>17</v>
      </c>
      <c r="G693" t="s">
        <v>18</v>
      </c>
      <c r="H693" t="s">
        <v>18</v>
      </c>
      <c r="I693" t="s">
        <v>13</v>
      </c>
      <c r="J693" t="s">
        <v>18</v>
      </c>
    </row>
    <row r="694" spans="1:10" x14ac:dyDescent="0.3">
      <c r="A694">
        <v>1136617</v>
      </c>
      <c r="B694" t="s">
        <v>394</v>
      </c>
      <c r="C694" s="1">
        <v>43242</v>
      </c>
      <c r="D694" t="s">
        <v>171</v>
      </c>
      <c r="E694" t="s">
        <v>25</v>
      </c>
      <c r="F694" t="s">
        <v>186</v>
      </c>
      <c r="G694" t="s">
        <v>18</v>
      </c>
      <c r="H694" t="s">
        <v>18</v>
      </c>
      <c r="I694" t="s">
        <v>13</v>
      </c>
      <c r="J694" t="s">
        <v>18</v>
      </c>
    </row>
    <row r="695" spans="1:10" x14ac:dyDescent="0.3">
      <c r="A695">
        <v>1136618</v>
      </c>
      <c r="B695" t="s">
        <v>394</v>
      </c>
      <c r="C695" s="1">
        <v>43243</v>
      </c>
      <c r="D695" t="s">
        <v>220</v>
      </c>
      <c r="E695" t="s">
        <v>28</v>
      </c>
      <c r="F695" t="s">
        <v>12</v>
      </c>
      <c r="G695" t="s">
        <v>23</v>
      </c>
      <c r="H695" t="s">
        <v>23</v>
      </c>
      <c r="I695" t="s">
        <v>13</v>
      </c>
      <c r="J695" t="s">
        <v>12</v>
      </c>
    </row>
    <row r="696" spans="1:10" x14ac:dyDescent="0.3">
      <c r="A696">
        <v>1136619</v>
      </c>
      <c r="B696" t="s">
        <v>394</v>
      </c>
      <c r="C696" s="1">
        <v>43245</v>
      </c>
      <c r="D696" t="s">
        <v>250</v>
      </c>
      <c r="E696" t="s">
        <v>28</v>
      </c>
      <c r="F696" t="s">
        <v>186</v>
      </c>
      <c r="G696" t="s">
        <v>12</v>
      </c>
      <c r="H696" t="s">
        <v>12</v>
      </c>
      <c r="I696" t="s">
        <v>13</v>
      </c>
      <c r="J696" t="s">
        <v>186</v>
      </c>
    </row>
    <row r="697" spans="1:10" x14ac:dyDescent="0.3">
      <c r="A697">
        <v>1136620</v>
      </c>
      <c r="B697" t="s">
        <v>394</v>
      </c>
      <c r="C697" s="1">
        <v>43247</v>
      </c>
      <c r="D697" t="s">
        <v>30</v>
      </c>
      <c r="E697" t="s">
        <v>25</v>
      </c>
      <c r="F697" t="s">
        <v>186</v>
      </c>
      <c r="G697" t="s">
        <v>18</v>
      </c>
      <c r="H697" t="s">
        <v>18</v>
      </c>
      <c r="I697" t="s">
        <v>13</v>
      </c>
      <c r="J697" t="s">
        <v>18</v>
      </c>
    </row>
    <row r="698" spans="1:10" x14ac:dyDescent="0.3">
      <c r="A698">
        <v>1175356</v>
      </c>
      <c r="B698" t="s">
        <v>395</v>
      </c>
      <c r="C698" s="1">
        <v>43547</v>
      </c>
      <c r="D698" t="s">
        <v>98</v>
      </c>
      <c r="E698" t="s">
        <v>268</v>
      </c>
      <c r="F698" t="s">
        <v>11</v>
      </c>
      <c r="G698" t="s">
        <v>18</v>
      </c>
      <c r="H698" t="s">
        <v>18</v>
      </c>
      <c r="I698" t="s">
        <v>13</v>
      </c>
      <c r="J698" t="s">
        <v>18</v>
      </c>
    </row>
    <row r="699" spans="1:10" x14ac:dyDescent="0.3">
      <c r="A699">
        <v>1175357</v>
      </c>
      <c r="B699" t="s">
        <v>395</v>
      </c>
      <c r="C699" s="1">
        <v>43548</v>
      </c>
      <c r="D699" t="s">
        <v>220</v>
      </c>
      <c r="E699" t="s">
        <v>28</v>
      </c>
      <c r="F699" t="s">
        <v>186</v>
      </c>
      <c r="G699" t="s">
        <v>12</v>
      </c>
      <c r="H699" t="s">
        <v>12</v>
      </c>
      <c r="I699" t="s">
        <v>13</v>
      </c>
      <c r="J699" t="s">
        <v>12</v>
      </c>
    </row>
    <row r="700" spans="1:10" x14ac:dyDescent="0.3">
      <c r="A700">
        <v>1175358</v>
      </c>
      <c r="B700" t="s">
        <v>395</v>
      </c>
      <c r="C700" s="1">
        <v>43548</v>
      </c>
      <c r="D700" t="s">
        <v>241</v>
      </c>
      <c r="E700" t="s">
        <v>25</v>
      </c>
      <c r="F700" t="s">
        <v>280</v>
      </c>
      <c r="G700" t="s">
        <v>26</v>
      </c>
      <c r="H700" t="s">
        <v>26</v>
      </c>
      <c r="I700" t="s">
        <v>13</v>
      </c>
      <c r="J700" t="s">
        <v>280</v>
      </c>
    </row>
    <row r="701" spans="1:10" x14ac:dyDescent="0.3">
      <c r="A701">
        <v>1175359</v>
      </c>
      <c r="B701" t="s">
        <v>395</v>
      </c>
      <c r="C701" s="1">
        <v>43549</v>
      </c>
      <c r="D701" t="s">
        <v>76</v>
      </c>
      <c r="E701" t="s">
        <v>31</v>
      </c>
      <c r="F701" t="s">
        <v>17</v>
      </c>
      <c r="G701" t="s">
        <v>23</v>
      </c>
      <c r="H701" t="s">
        <v>23</v>
      </c>
      <c r="I701" t="s">
        <v>13</v>
      </c>
      <c r="J701" t="s">
        <v>17</v>
      </c>
    </row>
    <row r="702" spans="1:10" x14ac:dyDescent="0.3">
      <c r="A702">
        <v>1175360</v>
      </c>
      <c r="B702" t="s">
        <v>395</v>
      </c>
      <c r="C702" s="1">
        <v>43550</v>
      </c>
      <c r="D702" t="s">
        <v>30</v>
      </c>
      <c r="E702" t="s">
        <v>273</v>
      </c>
      <c r="F702" t="s">
        <v>280</v>
      </c>
      <c r="G702" t="s">
        <v>18</v>
      </c>
      <c r="H702" t="s">
        <v>280</v>
      </c>
      <c r="I702" t="s">
        <v>19</v>
      </c>
      <c r="J702" t="s">
        <v>18</v>
      </c>
    </row>
    <row r="703" spans="1:10" x14ac:dyDescent="0.3">
      <c r="A703">
        <v>1175361</v>
      </c>
      <c r="B703" t="s">
        <v>395</v>
      </c>
      <c r="C703" s="1">
        <v>43551</v>
      </c>
      <c r="D703" t="s">
        <v>220</v>
      </c>
      <c r="E703" t="s">
        <v>28</v>
      </c>
      <c r="F703" t="s">
        <v>12</v>
      </c>
      <c r="G703" t="s">
        <v>17</v>
      </c>
      <c r="H703" t="s">
        <v>17</v>
      </c>
      <c r="I703" t="s">
        <v>13</v>
      </c>
      <c r="J703" t="s">
        <v>12</v>
      </c>
    </row>
    <row r="704" spans="1:10" x14ac:dyDescent="0.3">
      <c r="A704">
        <v>1175362</v>
      </c>
      <c r="B704" t="s">
        <v>395</v>
      </c>
      <c r="C704" s="1">
        <v>43552</v>
      </c>
      <c r="D704" t="s">
        <v>252</v>
      </c>
      <c r="E704" t="s">
        <v>249</v>
      </c>
      <c r="F704" t="s">
        <v>26</v>
      </c>
      <c r="G704" t="s">
        <v>11</v>
      </c>
      <c r="H704" t="s">
        <v>11</v>
      </c>
      <c r="I704" t="s">
        <v>13</v>
      </c>
      <c r="J704" t="s">
        <v>26</v>
      </c>
    </row>
    <row r="705" spans="1:10" x14ac:dyDescent="0.3">
      <c r="A705">
        <v>1175363</v>
      </c>
      <c r="B705" t="s">
        <v>395</v>
      </c>
      <c r="C705" s="1">
        <v>43553</v>
      </c>
      <c r="D705" t="s">
        <v>250</v>
      </c>
      <c r="E705" t="s">
        <v>266</v>
      </c>
      <c r="F705" t="s">
        <v>23</v>
      </c>
      <c r="G705" t="s">
        <v>186</v>
      </c>
      <c r="H705" t="s">
        <v>23</v>
      </c>
      <c r="I705" t="s">
        <v>19</v>
      </c>
      <c r="J705" t="s">
        <v>186</v>
      </c>
    </row>
    <row r="706" spans="1:10" x14ac:dyDescent="0.3">
      <c r="A706">
        <v>1175364</v>
      </c>
      <c r="B706" t="s">
        <v>395</v>
      </c>
      <c r="C706" s="1">
        <v>43554</v>
      </c>
      <c r="D706" t="s">
        <v>219</v>
      </c>
      <c r="E706" t="s">
        <v>265</v>
      </c>
      <c r="F706" t="s">
        <v>26</v>
      </c>
      <c r="G706" t="s">
        <v>17</v>
      </c>
      <c r="H706" t="s">
        <v>17</v>
      </c>
      <c r="I706" t="s">
        <v>13</v>
      </c>
      <c r="J706" t="s">
        <v>17</v>
      </c>
    </row>
    <row r="707" spans="1:10" x14ac:dyDescent="0.3">
      <c r="A707">
        <v>1175365</v>
      </c>
      <c r="B707" t="s">
        <v>395</v>
      </c>
      <c r="C707" s="1">
        <v>43554</v>
      </c>
      <c r="D707" t="s">
        <v>281</v>
      </c>
      <c r="E707" t="s">
        <v>273</v>
      </c>
      <c r="F707" t="s">
        <v>12</v>
      </c>
      <c r="G707" t="s">
        <v>280</v>
      </c>
      <c r="H707" t="s">
        <v>280</v>
      </c>
      <c r="I707" t="s">
        <v>13</v>
      </c>
      <c r="J707" t="s">
        <v>280</v>
      </c>
    </row>
    <row r="708" spans="1:10" x14ac:dyDescent="0.3">
      <c r="A708">
        <v>1175366</v>
      </c>
      <c r="B708" t="s">
        <v>395</v>
      </c>
      <c r="C708" s="1">
        <v>43555</v>
      </c>
      <c r="D708" t="s">
        <v>282</v>
      </c>
      <c r="E708" t="s">
        <v>266</v>
      </c>
      <c r="F708" t="s">
        <v>186</v>
      </c>
      <c r="G708" t="s">
        <v>11</v>
      </c>
      <c r="H708" t="s">
        <v>11</v>
      </c>
      <c r="I708" t="s">
        <v>13</v>
      </c>
      <c r="J708" t="s">
        <v>186</v>
      </c>
    </row>
    <row r="709" spans="1:10" x14ac:dyDescent="0.3">
      <c r="A709">
        <v>1175367</v>
      </c>
      <c r="B709" t="s">
        <v>395</v>
      </c>
      <c r="C709" s="1">
        <v>43555</v>
      </c>
      <c r="D709" t="s">
        <v>42</v>
      </c>
      <c r="E709" t="s">
        <v>268</v>
      </c>
      <c r="F709" t="s">
        <v>18</v>
      </c>
      <c r="G709" t="s">
        <v>23</v>
      </c>
      <c r="H709" t="s">
        <v>23</v>
      </c>
      <c r="I709" t="s">
        <v>13</v>
      </c>
      <c r="J709" t="s">
        <v>18</v>
      </c>
    </row>
    <row r="710" spans="1:10" x14ac:dyDescent="0.3">
      <c r="A710">
        <v>1175368</v>
      </c>
      <c r="B710" t="s">
        <v>395</v>
      </c>
      <c r="C710" s="1">
        <v>43556</v>
      </c>
      <c r="D710" t="s">
        <v>283</v>
      </c>
      <c r="E710" t="s">
        <v>265</v>
      </c>
      <c r="F710" t="s">
        <v>17</v>
      </c>
      <c r="G710" t="s">
        <v>280</v>
      </c>
      <c r="H710" t="s">
        <v>280</v>
      </c>
      <c r="I710" t="s">
        <v>13</v>
      </c>
      <c r="J710" t="s">
        <v>17</v>
      </c>
    </row>
    <row r="711" spans="1:10" x14ac:dyDescent="0.3">
      <c r="A711">
        <v>1175369</v>
      </c>
      <c r="B711" t="s">
        <v>395</v>
      </c>
      <c r="C711" s="1">
        <v>43557</v>
      </c>
      <c r="D711" t="s">
        <v>278</v>
      </c>
      <c r="E711" t="s">
        <v>31</v>
      </c>
      <c r="F711" t="s">
        <v>11</v>
      </c>
      <c r="G711" t="s">
        <v>23</v>
      </c>
      <c r="H711" t="s">
        <v>23</v>
      </c>
      <c r="I711" t="s">
        <v>13</v>
      </c>
      <c r="J711" t="s">
        <v>23</v>
      </c>
    </row>
    <row r="712" spans="1:10" x14ac:dyDescent="0.3">
      <c r="A712">
        <v>1175370</v>
      </c>
      <c r="B712" t="s">
        <v>395</v>
      </c>
      <c r="C712" s="1">
        <v>43558</v>
      </c>
      <c r="D712" t="s">
        <v>227</v>
      </c>
      <c r="E712" t="s">
        <v>25</v>
      </c>
      <c r="F712" t="s">
        <v>26</v>
      </c>
      <c r="G712" t="s">
        <v>18</v>
      </c>
      <c r="H712" t="s">
        <v>18</v>
      </c>
      <c r="I712" t="s">
        <v>13</v>
      </c>
      <c r="J712" t="s">
        <v>26</v>
      </c>
    </row>
    <row r="713" spans="1:10" x14ac:dyDescent="0.3">
      <c r="A713">
        <v>1175371</v>
      </c>
      <c r="B713" t="s">
        <v>395</v>
      </c>
      <c r="C713" s="1">
        <v>43559</v>
      </c>
      <c r="D713" t="s">
        <v>282</v>
      </c>
      <c r="E713" t="s">
        <v>273</v>
      </c>
      <c r="F713" t="s">
        <v>280</v>
      </c>
      <c r="G713" t="s">
        <v>186</v>
      </c>
      <c r="H713" t="s">
        <v>186</v>
      </c>
      <c r="I713" t="s">
        <v>13</v>
      </c>
      <c r="J713" t="s">
        <v>186</v>
      </c>
    </row>
    <row r="714" spans="1:10" x14ac:dyDescent="0.3">
      <c r="A714">
        <v>1175372</v>
      </c>
      <c r="B714" t="s">
        <v>395</v>
      </c>
      <c r="C714" s="1">
        <v>43560</v>
      </c>
      <c r="D714" t="s">
        <v>220</v>
      </c>
      <c r="E714" t="s">
        <v>249</v>
      </c>
      <c r="F714" t="s">
        <v>11</v>
      </c>
      <c r="G714" t="s">
        <v>12</v>
      </c>
      <c r="H714" t="s">
        <v>12</v>
      </c>
      <c r="I714" t="s">
        <v>13</v>
      </c>
      <c r="J714" t="s">
        <v>12</v>
      </c>
    </row>
    <row r="715" spans="1:10" x14ac:dyDescent="0.3">
      <c r="A715">
        <v>1178393</v>
      </c>
      <c r="B715" t="s">
        <v>395</v>
      </c>
      <c r="C715" s="1">
        <v>43561</v>
      </c>
      <c r="D715" t="s">
        <v>98</v>
      </c>
      <c r="E715" t="s">
        <v>268</v>
      </c>
      <c r="F715" t="s">
        <v>18</v>
      </c>
      <c r="G715" t="s">
        <v>17</v>
      </c>
      <c r="H715" t="s">
        <v>18</v>
      </c>
      <c r="I715" t="s">
        <v>19</v>
      </c>
      <c r="J715" t="s">
        <v>18</v>
      </c>
    </row>
    <row r="716" spans="1:10" x14ac:dyDescent="0.3">
      <c r="A716">
        <v>1178394</v>
      </c>
      <c r="B716" t="s">
        <v>395</v>
      </c>
      <c r="C716" s="1">
        <v>43561</v>
      </c>
      <c r="D716" t="s">
        <v>284</v>
      </c>
      <c r="E716" t="s">
        <v>266</v>
      </c>
      <c r="F716" t="s">
        <v>26</v>
      </c>
      <c r="G716" t="s">
        <v>186</v>
      </c>
      <c r="H716" t="s">
        <v>186</v>
      </c>
      <c r="I716" t="s">
        <v>13</v>
      </c>
      <c r="J716" t="s">
        <v>26</v>
      </c>
    </row>
    <row r="717" spans="1:10" x14ac:dyDescent="0.3">
      <c r="A717">
        <v>1178395</v>
      </c>
      <c r="B717" t="s">
        <v>395</v>
      </c>
      <c r="C717" s="1">
        <v>43562</v>
      </c>
      <c r="D717" t="s">
        <v>285</v>
      </c>
      <c r="E717" t="s">
        <v>249</v>
      </c>
      <c r="F717" t="s">
        <v>11</v>
      </c>
      <c r="G717" t="s">
        <v>280</v>
      </c>
      <c r="H717" t="s">
        <v>280</v>
      </c>
      <c r="I717" t="s">
        <v>13</v>
      </c>
      <c r="J717" t="s">
        <v>280</v>
      </c>
    </row>
    <row r="718" spans="1:10" x14ac:dyDescent="0.3">
      <c r="A718">
        <v>1178396</v>
      </c>
      <c r="B718" t="s">
        <v>395</v>
      </c>
      <c r="C718" s="1">
        <v>43562</v>
      </c>
      <c r="D718" t="s">
        <v>286</v>
      </c>
      <c r="E718" t="s">
        <v>31</v>
      </c>
      <c r="F718" t="s">
        <v>23</v>
      </c>
      <c r="G718" t="s">
        <v>12</v>
      </c>
      <c r="H718" t="s">
        <v>12</v>
      </c>
      <c r="I718" t="s">
        <v>13</v>
      </c>
      <c r="J718" t="s">
        <v>12</v>
      </c>
    </row>
    <row r="719" spans="1:10" x14ac:dyDescent="0.3">
      <c r="A719">
        <v>1178397</v>
      </c>
      <c r="B719" t="s">
        <v>395</v>
      </c>
      <c r="C719" s="1">
        <v>43563</v>
      </c>
      <c r="D719" t="s">
        <v>264</v>
      </c>
      <c r="E719" t="s">
        <v>265</v>
      </c>
      <c r="F719" t="s">
        <v>186</v>
      </c>
      <c r="G719" t="s">
        <v>17</v>
      </c>
      <c r="H719" t="s">
        <v>17</v>
      </c>
      <c r="I719" t="s">
        <v>13</v>
      </c>
      <c r="J719" t="s">
        <v>17</v>
      </c>
    </row>
    <row r="720" spans="1:10" x14ac:dyDescent="0.3">
      <c r="A720">
        <v>1178398</v>
      </c>
      <c r="B720" t="s">
        <v>395</v>
      </c>
      <c r="C720" s="1">
        <v>43564</v>
      </c>
      <c r="D720" t="s">
        <v>287</v>
      </c>
      <c r="E720" t="s">
        <v>268</v>
      </c>
      <c r="F720" t="s">
        <v>12</v>
      </c>
      <c r="G720" t="s">
        <v>18</v>
      </c>
      <c r="H720" t="s">
        <v>18</v>
      </c>
      <c r="I720" t="s">
        <v>13</v>
      </c>
      <c r="J720" t="s">
        <v>18</v>
      </c>
    </row>
    <row r="721" spans="1:10" x14ac:dyDescent="0.3">
      <c r="A721">
        <v>1178399</v>
      </c>
      <c r="B721" t="s">
        <v>395</v>
      </c>
      <c r="C721" s="1">
        <v>43565</v>
      </c>
      <c r="D721" t="s">
        <v>132</v>
      </c>
      <c r="E721" t="s">
        <v>25</v>
      </c>
      <c r="F721" t="s">
        <v>17</v>
      </c>
      <c r="G721" t="s">
        <v>26</v>
      </c>
      <c r="H721" t="s">
        <v>26</v>
      </c>
      <c r="I721" t="s">
        <v>13</v>
      </c>
      <c r="J721" t="s">
        <v>26</v>
      </c>
    </row>
    <row r="722" spans="1:10" x14ac:dyDescent="0.3">
      <c r="A722">
        <v>1178400</v>
      </c>
      <c r="B722" t="s">
        <v>395</v>
      </c>
      <c r="C722" s="1">
        <v>43566</v>
      </c>
      <c r="D722" t="s">
        <v>42</v>
      </c>
      <c r="E722" t="s">
        <v>31</v>
      </c>
      <c r="F722" t="s">
        <v>23</v>
      </c>
      <c r="G722" t="s">
        <v>18</v>
      </c>
      <c r="H722" t="s">
        <v>18</v>
      </c>
      <c r="I722" t="s">
        <v>13</v>
      </c>
      <c r="J722" t="s">
        <v>18</v>
      </c>
    </row>
    <row r="723" spans="1:10" x14ac:dyDescent="0.3">
      <c r="A723">
        <v>1178401</v>
      </c>
      <c r="B723" t="s">
        <v>395</v>
      </c>
      <c r="C723" s="1">
        <v>43567</v>
      </c>
      <c r="D723" t="s">
        <v>161</v>
      </c>
      <c r="E723" t="s">
        <v>28</v>
      </c>
      <c r="F723" t="s">
        <v>12</v>
      </c>
      <c r="G723" t="s">
        <v>280</v>
      </c>
      <c r="H723" t="s">
        <v>280</v>
      </c>
      <c r="I723" t="s">
        <v>13</v>
      </c>
      <c r="J723" t="s">
        <v>280</v>
      </c>
    </row>
    <row r="724" spans="1:10" x14ac:dyDescent="0.3">
      <c r="A724">
        <v>1178402</v>
      </c>
      <c r="B724" t="s">
        <v>395</v>
      </c>
      <c r="C724" s="1">
        <v>43568</v>
      </c>
      <c r="D724" t="s">
        <v>256</v>
      </c>
      <c r="E724" t="s">
        <v>25</v>
      </c>
      <c r="F724" t="s">
        <v>26</v>
      </c>
      <c r="G724" t="s">
        <v>23</v>
      </c>
      <c r="H724" t="s">
        <v>23</v>
      </c>
      <c r="I724" t="s">
        <v>13</v>
      </c>
      <c r="J724" t="s">
        <v>23</v>
      </c>
    </row>
    <row r="725" spans="1:10" x14ac:dyDescent="0.3">
      <c r="A725">
        <v>1178403</v>
      </c>
      <c r="B725" t="s">
        <v>395</v>
      </c>
      <c r="C725" s="1">
        <v>43568</v>
      </c>
      <c r="D725" t="s">
        <v>78</v>
      </c>
      <c r="E725" t="s">
        <v>265</v>
      </c>
      <c r="F725" t="s">
        <v>17</v>
      </c>
      <c r="G725" t="s">
        <v>11</v>
      </c>
      <c r="H725" t="s">
        <v>11</v>
      </c>
      <c r="I725" t="s">
        <v>13</v>
      </c>
      <c r="J725" t="s">
        <v>11</v>
      </c>
    </row>
    <row r="726" spans="1:10" x14ac:dyDescent="0.3">
      <c r="A726">
        <v>1178404</v>
      </c>
      <c r="B726" t="s">
        <v>395</v>
      </c>
      <c r="C726" s="1">
        <v>43569</v>
      </c>
      <c r="D726" t="s">
        <v>288</v>
      </c>
      <c r="E726" t="s">
        <v>28</v>
      </c>
      <c r="F726" t="s">
        <v>12</v>
      </c>
      <c r="G726" t="s">
        <v>18</v>
      </c>
      <c r="H726" t="s">
        <v>18</v>
      </c>
      <c r="I726" t="s">
        <v>13</v>
      </c>
      <c r="J726" t="s">
        <v>18</v>
      </c>
    </row>
    <row r="727" spans="1:10" x14ac:dyDescent="0.3">
      <c r="A727">
        <v>1178405</v>
      </c>
      <c r="B727" t="s">
        <v>395</v>
      </c>
      <c r="C727" s="1">
        <v>43569</v>
      </c>
      <c r="D727" t="s">
        <v>289</v>
      </c>
      <c r="E727" t="s">
        <v>266</v>
      </c>
      <c r="F727" t="s">
        <v>280</v>
      </c>
      <c r="G727" t="s">
        <v>186</v>
      </c>
      <c r="H727" t="s">
        <v>186</v>
      </c>
      <c r="I727" t="s">
        <v>13</v>
      </c>
      <c r="J727" t="s">
        <v>280</v>
      </c>
    </row>
    <row r="728" spans="1:10" x14ac:dyDescent="0.3">
      <c r="A728">
        <v>1178406</v>
      </c>
      <c r="B728" t="s">
        <v>395</v>
      </c>
      <c r="C728" s="1">
        <v>43570</v>
      </c>
      <c r="D728" t="s">
        <v>121</v>
      </c>
      <c r="E728" t="s">
        <v>25</v>
      </c>
      <c r="F728" t="s">
        <v>11</v>
      </c>
      <c r="G728" t="s">
        <v>26</v>
      </c>
      <c r="H728" t="s">
        <v>26</v>
      </c>
      <c r="I728" t="s">
        <v>13</v>
      </c>
      <c r="J728" t="s">
        <v>26</v>
      </c>
    </row>
    <row r="729" spans="1:10" x14ac:dyDescent="0.3">
      <c r="A729">
        <v>1178407</v>
      </c>
      <c r="B729" t="s">
        <v>395</v>
      </c>
      <c r="C729" s="1">
        <v>43571</v>
      </c>
      <c r="D729" t="s">
        <v>133</v>
      </c>
      <c r="E729" t="s">
        <v>265</v>
      </c>
      <c r="F729" t="s">
        <v>17</v>
      </c>
      <c r="G729" t="s">
        <v>23</v>
      </c>
      <c r="H729" t="s">
        <v>23</v>
      </c>
      <c r="I729" t="s">
        <v>13</v>
      </c>
      <c r="J729" t="s">
        <v>17</v>
      </c>
    </row>
    <row r="730" spans="1:10" x14ac:dyDescent="0.3">
      <c r="A730">
        <v>1178408</v>
      </c>
      <c r="B730" t="s">
        <v>395</v>
      </c>
      <c r="C730" s="1">
        <v>43572</v>
      </c>
      <c r="D730" t="s">
        <v>120</v>
      </c>
      <c r="E730" t="s">
        <v>266</v>
      </c>
      <c r="F730" t="s">
        <v>18</v>
      </c>
      <c r="G730" t="s">
        <v>186</v>
      </c>
      <c r="H730" t="s">
        <v>18</v>
      </c>
      <c r="I730" t="s">
        <v>19</v>
      </c>
      <c r="J730" t="s">
        <v>186</v>
      </c>
    </row>
    <row r="731" spans="1:10" x14ac:dyDescent="0.3">
      <c r="A731">
        <v>1178409</v>
      </c>
      <c r="B731" t="s">
        <v>395</v>
      </c>
      <c r="C731" s="1">
        <v>43573</v>
      </c>
      <c r="D731" t="s">
        <v>227</v>
      </c>
      <c r="E731" t="s">
        <v>273</v>
      </c>
      <c r="F731" t="s">
        <v>26</v>
      </c>
      <c r="G731" t="s">
        <v>280</v>
      </c>
      <c r="H731" t="s">
        <v>26</v>
      </c>
      <c r="I731" t="s">
        <v>19</v>
      </c>
      <c r="J731" t="s">
        <v>26</v>
      </c>
    </row>
    <row r="732" spans="1:10" x14ac:dyDescent="0.3">
      <c r="A732">
        <v>1178410</v>
      </c>
      <c r="B732" t="s">
        <v>395</v>
      </c>
      <c r="C732" s="1">
        <v>43574</v>
      </c>
      <c r="D732" t="s">
        <v>150</v>
      </c>
      <c r="E732" t="s">
        <v>28</v>
      </c>
      <c r="F732" t="s">
        <v>11</v>
      </c>
      <c r="G732" t="s">
        <v>12</v>
      </c>
      <c r="H732" t="s">
        <v>12</v>
      </c>
      <c r="I732" t="s">
        <v>13</v>
      </c>
      <c r="J732" t="s">
        <v>11</v>
      </c>
    </row>
    <row r="733" spans="1:10" x14ac:dyDescent="0.3">
      <c r="A733">
        <v>1178411</v>
      </c>
      <c r="B733" t="s">
        <v>395</v>
      </c>
      <c r="C733" s="1">
        <v>43575</v>
      </c>
      <c r="D733" t="s">
        <v>164</v>
      </c>
      <c r="E733" t="s">
        <v>31</v>
      </c>
      <c r="F733" t="s">
        <v>26</v>
      </c>
      <c r="G733" t="s">
        <v>23</v>
      </c>
      <c r="H733" t="s">
        <v>23</v>
      </c>
      <c r="I733" t="s">
        <v>13</v>
      </c>
      <c r="J733" t="s">
        <v>23</v>
      </c>
    </row>
    <row r="734" spans="1:10" x14ac:dyDescent="0.3">
      <c r="A734">
        <v>1178412</v>
      </c>
      <c r="B734" t="s">
        <v>395</v>
      </c>
      <c r="C734" s="1">
        <v>43575</v>
      </c>
      <c r="D734" t="s">
        <v>221</v>
      </c>
      <c r="E734" t="s">
        <v>273</v>
      </c>
      <c r="F734" t="s">
        <v>17</v>
      </c>
      <c r="G734" t="s">
        <v>280</v>
      </c>
      <c r="H734" t="s">
        <v>280</v>
      </c>
      <c r="I734" t="s">
        <v>13</v>
      </c>
      <c r="J734" t="s">
        <v>280</v>
      </c>
    </row>
    <row r="735" spans="1:10" x14ac:dyDescent="0.3">
      <c r="A735">
        <v>1178413</v>
      </c>
      <c r="B735" t="s">
        <v>395</v>
      </c>
      <c r="C735" s="1">
        <v>43576</v>
      </c>
      <c r="D735" t="s">
        <v>290</v>
      </c>
      <c r="E735" t="s">
        <v>266</v>
      </c>
      <c r="F735" t="s">
        <v>12</v>
      </c>
      <c r="G735" t="s">
        <v>186</v>
      </c>
      <c r="H735" t="s">
        <v>186</v>
      </c>
      <c r="I735" t="s">
        <v>13</v>
      </c>
      <c r="J735" t="s">
        <v>186</v>
      </c>
    </row>
    <row r="736" spans="1:10" x14ac:dyDescent="0.3">
      <c r="A736">
        <v>1178414</v>
      </c>
      <c r="B736" t="s">
        <v>395</v>
      </c>
      <c r="C736" s="1">
        <v>43576</v>
      </c>
      <c r="D736" t="s">
        <v>199</v>
      </c>
      <c r="E736" t="s">
        <v>249</v>
      </c>
      <c r="F736" t="s">
        <v>11</v>
      </c>
      <c r="G736" t="s">
        <v>18</v>
      </c>
      <c r="H736" t="s">
        <v>18</v>
      </c>
      <c r="I736" t="s">
        <v>13</v>
      </c>
      <c r="J736" t="s">
        <v>11</v>
      </c>
    </row>
    <row r="737" spans="1:10" x14ac:dyDescent="0.3">
      <c r="A737">
        <v>1178415</v>
      </c>
      <c r="B737" t="s">
        <v>395</v>
      </c>
      <c r="C737" s="1">
        <v>43577</v>
      </c>
      <c r="D737" t="s">
        <v>241</v>
      </c>
      <c r="E737" t="s">
        <v>31</v>
      </c>
      <c r="F737" t="s">
        <v>23</v>
      </c>
      <c r="G737" t="s">
        <v>280</v>
      </c>
      <c r="H737" t="s">
        <v>280</v>
      </c>
      <c r="I737" t="s">
        <v>13</v>
      </c>
      <c r="J737" t="s">
        <v>280</v>
      </c>
    </row>
    <row r="738" spans="1:10" x14ac:dyDescent="0.3">
      <c r="A738">
        <v>1178416</v>
      </c>
      <c r="B738" t="s">
        <v>395</v>
      </c>
      <c r="C738" s="1">
        <v>43578</v>
      </c>
      <c r="D738" t="s">
        <v>30</v>
      </c>
      <c r="E738" t="s">
        <v>268</v>
      </c>
      <c r="F738" t="s">
        <v>186</v>
      </c>
      <c r="G738" t="s">
        <v>18</v>
      </c>
      <c r="H738" t="s">
        <v>18</v>
      </c>
      <c r="I738" t="s">
        <v>13</v>
      </c>
      <c r="J738" t="s">
        <v>18</v>
      </c>
    </row>
    <row r="739" spans="1:10" x14ac:dyDescent="0.3">
      <c r="A739">
        <v>1178417</v>
      </c>
      <c r="B739" t="s">
        <v>395</v>
      </c>
      <c r="C739" s="1">
        <v>43579</v>
      </c>
      <c r="D739" t="s">
        <v>78</v>
      </c>
      <c r="E739" t="s">
        <v>249</v>
      </c>
      <c r="F739" t="s">
        <v>11</v>
      </c>
      <c r="G739" t="s">
        <v>17</v>
      </c>
      <c r="H739" t="s">
        <v>17</v>
      </c>
      <c r="I739" t="s">
        <v>13</v>
      </c>
      <c r="J739" t="s">
        <v>11</v>
      </c>
    </row>
    <row r="740" spans="1:10" x14ac:dyDescent="0.3">
      <c r="A740">
        <v>1178418</v>
      </c>
      <c r="B740" t="s">
        <v>395</v>
      </c>
      <c r="C740" s="1">
        <v>43580</v>
      </c>
      <c r="D740" t="s">
        <v>223</v>
      </c>
      <c r="E740" t="s">
        <v>28</v>
      </c>
      <c r="F740" t="s">
        <v>12</v>
      </c>
      <c r="G740" t="s">
        <v>23</v>
      </c>
      <c r="H740" t="s">
        <v>23</v>
      </c>
      <c r="I740" t="s">
        <v>13</v>
      </c>
      <c r="J740" t="s">
        <v>23</v>
      </c>
    </row>
    <row r="741" spans="1:10" x14ac:dyDescent="0.3">
      <c r="A741">
        <v>1178419</v>
      </c>
      <c r="B741" t="s">
        <v>395</v>
      </c>
      <c r="C741" s="1">
        <v>43581</v>
      </c>
      <c r="D741" t="s">
        <v>92</v>
      </c>
      <c r="E741" t="s">
        <v>268</v>
      </c>
      <c r="F741" t="s">
        <v>26</v>
      </c>
      <c r="G741" t="s">
        <v>18</v>
      </c>
      <c r="H741" t="s">
        <v>18</v>
      </c>
      <c r="I741" t="s">
        <v>13</v>
      </c>
      <c r="J741" t="s">
        <v>26</v>
      </c>
    </row>
    <row r="742" spans="1:10" x14ac:dyDescent="0.3">
      <c r="A742">
        <v>1178420</v>
      </c>
      <c r="B742" t="s">
        <v>395</v>
      </c>
      <c r="C742" s="1">
        <v>43582</v>
      </c>
      <c r="D742" t="s">
        <v>136</v>
      </c>
      <c r="E742" t="s">
        <v>31</v>
      </c>
      <c r="F742" t="s">
        <v>186</v>
      </c>
      <c r="G742" t="s">
        <v>23</v>
      </c>
      <c r="H742" t="s">
        <v>23</v>
      </c>
      <c r="I742" t="s">
        <v>13</v>
      </c>
      <c r="J742" t="s">
        <v>23</v>
      </c>
    </row>
    <row r="743" spans="1:10" x14ac:dyDescent="0.3">
      <c r="A743">
        <v>1178421</v>
      </c>
      <c r="B743" t="s">
        <v>395</v>
      </c>
      <c r="C743" s="1">
        <v>43583</v>
      </c>
      <c r="D743" t="s">
        <v>161</v>
      </c>
      <c r="E743" t="s">
        <v>273</v>
      </c>
      <c r="F743" t="s">
        <v>280</v>
      </c>
      <c r="G743" t="s">
        <v>11</v>
      </c>
      <c r="H743" t="s">
        <v>280</v>
      </c>
      <c r="I743" t="s">
        <v>19</v>
      </c>
      <c r="J743" t="s">
        <v>280</v>
      </c>
    </row>
    <row r="744" spans="1:10" x14ac:dyDescent="0.3">
      <c r="A744">
        <v>1178422</v>
      </c>
      <c r="B744" t="s">
        <v>395</v>
      </c>
      <c r="C744" s="1">
        <v>43583</v>
      </c>
      <c r="D744" t="s">
        <v>220</v>
      </c>
      <c r="E744" t="s">
        <v>28</v>
      </c>
      <c r="F744" t="s">
        <v>12</v>
      </c>
      <c r="G744" t="s">
        <v>26</v>
      </c>
      <c r="H744" t="s">
        <v>26</v>
      </c>
      <c r="I744" t="s">
        <v>13</v>
      </c>
      <c r="J744" t="s">
        <v>12</v>
      </c>
    </row>
    <row r="745" spans="1:10" x14ac:dyDescent="0.3">
      <c r="A745">
        <v>1178423</v>
      </c>
      <c r="B745" t="s">
        <v>395</v>
      </c>
      <c r="C745" s="1">
        <v>43584</v>
      </c>
      <c r="D745" t="s">
        <v>120</v>
      </c>
      <c r="E745" t="s">
        <v>266</v>
      </c>
      <c r="F745" t="s">
        <v>186</v>
      </c>
      <c r="G745" t="s">
        <v>17</v>
      </c>
      <c r="H745" t="s">
        <v>17</v>
      </c>
      <c r="I745" t="s">
        <v>13</v>
      </c>
      <c r="J745" t="s">
        <v>186</v>
      </c>
    </row>
    <row r="746" spans="1:10" x14ac:dyDescent="0.3">
      <c r="A746">
        <v>1178424</v>
      </c>
      <c r="B746" t="s">
        <v>395</v>
      </c>
      <c r="C746" s="1">
        <v>43585</v>
      </c>
      <c r="D746" t="s">
        <v>14</v>
      </c>
      <c r="E746" t="s">
        <v>249</v>
      </c>
      <c r="F746" t="s">
        <v>11</v>
      </c>
      <c r="G746" t="s">
        <v>23</v>
      </c>
      <c r="H746" t="s">
        <v>23</v>
      </c>
      <c r="I746" t="s">
        <v>13</v>
      </c>
      <c r="J746" t="s">
        <v>14</v>
      </c>
    </row>
    <row r="747" spans="1:10" x14ac:dyDescent="0.3">
      <c r="A747">
        <v>1178425</v>
      </c>
      <c r="B747" t="s">
        <v>395</v>
      </c>
      <c r="C747" s="1">
        <v>43586</v>
      </c>
      <c r="D747" t="s">
        <v>42</v>
      </c>
      <c r="E747" t="s">
        <v>268</v>
      </c>
      <c r="F747" t="s">
        <v>18</v>
      </c>
      <c r="G747" t="s">
        <v>280</v>
      </c>
      <c r="H747" t="s">
        <v>280</v>
      </c>
      <c r="I747" t="s">
        <v>13</v>
      </c>
      <c r="J747" t="s">
        <v>18</v>
      </c>
    </row>
    <row r="748" spans="1:10" x14ac:dyDescent="0.3">
      <c r="A748">
        <v>1178426</v>
      </c>
      <c r="B748" t="s">
        <v>395</v>
      </c>
      <c r="C748" s="1">
        <v>43587</v>
      </c>
      <c r="D748" t="s">
        <v>252</v>
      </c>
      <c r="E748" t="s">
        <v>25</v>
      </c>
      <c r="F748" t="s">
        <v>26</v>
      </c>
      <c r="G748" t="s">
        <v>186</v>
      </c>
      <c r="H748" t="s">
        <v>26</v>
      </c>
      <c r="I748" t="s">
        <v>19</v>
      </c>
      <c r="J748" t="s">
        <v>26</v>
      </c>
    </row>
    <row r="749" spans="1:10" x14ac:dyDescent="0.3">
      <c r="A749">
        <v>1178427</v>
      </c>
      <c r="B749" t="s">
        <v>395</v>
      </c>
      <c r="C749" s="1">
        <v>43588</v>
      </c>
      <c r="D749" t="s">
        <v>291</v>
      </c>
      <c r="E749" t="s">
        <v>265</v>
      </c>
      <c r="F749" t="s">
        <v>17</v>
      </c>
      <c r="G749" t="s">
        <v>12</v>
      </c>
      <c r="H749" t="s">
        <v>12</v>
      </c>
      <c r="I749" t="s">
        <v>13</v>
      </c>
      <c r="J749" t="s">
        <v>12</v>
      </c>
    </row>
    <row r="750" spans="1:10" x14ac:dyDescent="0.3">
      <c r="A750">
        <v>1178428</v>
      </c>
      <c r="B750" t="s">
        <v>395</v>
      </c>
      <c r="C750" s="1">
        <v>43589</v>
      </c>
      <c r="D750" t="s">
        <v>56</v>
      </c>
      <c r="E750" t="s">
        <v>273</v>
      </c>
      <c r="F750" t="s">
        <v>23</v>
      </c>
      <c r="G750" t="s">
        <v>280</v>
      </c>
      <c r="H750" t="s">
        <v>23</v>
      </c>
      <c r="I750" t="s">
        <v>19</v>
      </c>
      <c r="J750" t="s">
        <v>280</v>
      </c>
    </row>
    <row r="751" spans="1:10" x14ac:dyDescent="0.3">
      <c r="A751">
        <v>1178429</v>
      </c>
      <c r="B751" t="s">
        <v>395</v>
      </c>
      <c r="C751" s="1">
        <v>43589</v>
      </c>
      <c r="D751" t="s">
        <v>292</v>
      </c>
      <c r="E751" t="s">
        <v>249</v>
      </c>
      <c r="F751" t="s">
        <v>186</v>
      </c>
      <c r="G751" t="s">
        <v>11</v>
      </c>
      <c r="H751" t="s">
        <v>11</v>
      </c>
      <c r="I751" t="s">
        <v>13</v>
      </c>
      <c r="J751" t="s">
        <v>11</v>
      </c>
    </row>
    <row r="752" spans="1:10" x14ac:dyDescent="0.3">
      <c r="A752">
        <v>1178430</v>
      </c>
      <c r="B752" t="s">
        <v>395</v>
      </c>
      <c r="C752" s="1">
        <v>43590</v>
      </c>
      <c r="D752" t="s">
        <v>264</v>
      </c>
      <c r="E752" t="s">
        <v>265</v>
      </c>
      <c r="F752" t="s">
        <v>18</v>
      </c>
      <c r="G752" t="s">
        <v>17</v>
      </c>
      <c r="H752" t="s">
        <v>17</v>
      </c>
      <c r="I752" t="s">
        <v>13</v>
      </c>
      <c r="J752" t="s">
        <v>17</v>
      </c>
    </row>
    <row r="753" spans="1:10" x14ac:dyDescent="0.3">
      <c r="A753">
        <v>1178431</v>
      </c>
      <c r="B753" t="s">
        <v>395</v>
      </c>
      <c r="C753" s="1">
        <v>43590</v>
      </c>
      <c r="D753" t="s">
        <v>227</v>
      </c>
      <c r="E753" t="s">
        <v>25</v>
      </c>
      <c r="F753" t="s">
        <v>12</v>
      </c>
      <c r="G753" t="s">
        <v>26</v>
      </c>
      <c r="H753" t="s">
        <v>26</v>
      </c>
      <c r="I753" t="s">
        <v>13</v>
      </c>
      <c r="J753" t="s">
        <v>26</v>
      </c>
    </row>
    <row r="754" spans="1:10" x14ac:dyDescent="0.3">
      <c r="A754">
        <v>1181764</v>
      </c>
      <c r="B754" t="s">
        <v>395</v>
      </c>
      <c r="C754" s="1">
        <v>43592</v>
      </c>
      <c r="D754" t="s">
        <v>237</v>
      </c>
      <c r="E754" t="s">
        <v>268</v>
      </c>
      <c r="F754" t="s">
        <v>18</v>
      </c>
      <c r="G754" t="s">
        <v>26</v>
      </c>
      <c r="H754" t="s">
        <v>18</v>
      </c>
      <c r="I754" t="s">
        <v>19</v>
      </c>
      <c r="J754" t="s">
        <v>26</v>
      </c>
    </row>
    <row r="755" spans="1:10" x14ac:dyDescent="0.3">
      <c r="A755">
        <v>1181766</v>
      </c>
      <c r="B755" t="s">
        <v>395</v>
      </c>
      <c r="C755" s="1">
        <v>43593</v>
      </c>
      <c r="D755" t="s">
        <v>241</v>
      </c>
      <c r="E755" t="s">
        <v>167</v>
      </c>
      <c r="F755" t="s">
        <v>186</v>
      </c>
      <c r="G755" t="s">
        <v>280</v>
      </c>
      <c r="H755" t="s">
        <v>280</v>
      </c>
      <c r="I755" t="s">
        <v>13</v>
      </c>
      <c r="J755" t="s">
        <v>280</v>
      </c>
    </row>
    <row r="756" spans="1:10" x14ac:dyDescent="0.3">
      <c r="A756">
        <v>1181767</v>
      </c>
      <c r="B756" t="s">
        <v>395</v>
      </c>
      <c r="C756" s="1">
        <v>43595</v>
      </c>
      <c r="D756" t="s">
        <v>171</v>
      </c>
      <c r="E756" t="s">
        <v>167</v>
      </c>
      <c r="F756" t="s">
        <v>280</v>
      </c>
      <c r="G756" t="s">
        <v>18</v>
      </c>
      <c r="H756" t="s">
        <v>18</v>
      </c>
      <c r="I756" t="s">
        <v>13</v>
      </c>
      <c r="J756" t="s">
        <v>18</v>
      </c>
    </row>
    <row r="757" spans="1:10" x14ac:dyDescent="0.3">
      <c r="A757">
        <v>1181768</v>
      </c>
      <c r="B757" t="s">
        <v>395</v>
      </c>
      <c r="C757" s="1">
        <v>43597</v>
      </c>
      <c r="D757" t="s">
        <v>252</v>
      </c>
      <c r="E757" t="s">
        <v>266</v>
      </c>
      <c r="F757" t="s">
        <v>26</v>
      </c>
      <c r="G757" t="s">
        <v>18</v>
      </c>
      <c r="H757" t="s">
        <v>26</v>
      </c>
      <c r="I757" t="s">
        <v>19</v>
      </c>
      <c r="J757" t="s">
        <v>26</v>
      </c>
    </row>
    <row r="758" spans="1:10" x14ac:dyDescent="0.3">
      <c r="A758">
        <v>1216492</v>
      </c>
      <c r="B758" t="s">
        <v>396</v>
      </c>
      <c r="C758" s="1">
        <v>44093</v>
      </c>
      <c r="D758" t="s">
        <v>124</v>
      </c>
      <c r="E758" t="s">
        <v>203</v>
      </c>
      <c r="F758" t="s">
        <v>26</v>
      </c>
      <c r="G758" t="s">
        <v>18</v>
      </c>
      <c r="H758" t="s">
        <v>18</v>
      </c>
      <c r="I758" t="s">
        <v>13</v>
      </c>
      <c r="J758" t="s">
        <v>18</v>
      </c>
    </row>
    <row r="759" spans="1:10" x14ac:dyDescent="0.3">
      <c r="A759">
        <v>1216493</v>
      </c>
      <c r="B759" t="s">
        <v>396</v>
      </c>
      <c r="C759" s="1">
        <v>44094</v>
      </c>
      <c r="D759" t="s">
        <v>242</v>
      </c>
      <c r="E759" t="s">
        <v>207</v>
      </c>
      <c r="F759" t="s">
        <v>280</v>
      </c>
      <c r="G759" t="s">
        <v>17</v>
      </c>
      <c r="H759" t="s">
        <v>17</v>
      </c>
      <c r="I759" t="s">
        <v>13</v>
      </c>
      <c r="J759" t="s">
        <v>280</v>
      </c>
    </row>
    <row r="760" spans="1:10" x14ac:dyDescent="0.3">
      <c r="A760">
        <v>1216534</v>
      </c>
      <c r="B760" t="s">
        <v>396</v>
      </c>
      <c r="C760" s="1">
        <v>44095</v>
      </c>
      <c r="D760" t="s">
        <v>204</v>
      </c>
      <c r="E760" t="s">
        <v>207</v>
      </c>
      <c r="F760" t="s">
        <v>11</v>
      </c>
      <c r="G760" t="s">
        <v>186</v>
      </c>
      <c r="H760" t="s">
        <v>186</v>
      </c>
      <c r="I760" t="s">
        <v>13</v>
      </c>
      <c r="J760" t="s">
        <v>11</v>
      </c>
    </row>
    <row r="761" spans="1:10" x14ac:dyDescent="0.3">
      <c r="A761">
        <v>1216496</v>
      </c>
      <c r="B761" t="s">
        <v>396</v>
      </c>
      <c r="C761" s="1">
        <v>44096</v>
      </c>
      <c r="D761" t="s">
        <v>195</v>
      </c>
      <c r="E761" t="s">
        <v>205</v>
      </c>
      <c r="F761" t="s">
        <v>23</v>
      </c>
      <c r="G761" t="s">
        <v>18</v>
      </c>
      <c r="H761" t="s">
        <v>18</v>
      </c>
      <c r="I761" t="s">
        <v>13</v>
      </c>
      <c r="J761" t="s">
        <v>23</v>
      </c>
    </row>
    <row r="762" spans="1:10" x14ac:dyDescent="0.3">
      <c r="A762">
        <v>1216508</v>
      </c>
      <c r="B762" t="s">
        <v>396</v>
      </c>
      <c r="C762" s="1">
        <v>44097</v>
      </c>
      <c r="D762" t="s">
        <v>92</v>
      </c>
      <c r="E762" t="s">
        <v>203</v>
      </c>
      <c r="F762" t="s">
        <v>26</v>
      </c>
      <c r="G762" t="s">
        <v>12</v>
      </c>
      <c r="H762" t="s">
        <v>12</v>
      </c>
      <c r="I762" t="s">
        <v>13</v>
      </c>
      <c r="J762" t="s">
        <v>26</v>
      </c>
    </row>
    <row r="763" spans="1:10" x14ac:dyDescent="0.3">
      <c r="A763">
        <v>1216510</v>
      </c>
      <c r="B763" t="s">
        <v>396</v>
      </c>
      <c r="C763" s="1">
        <v>44098</v>
      </c>
      <c r="D763" t="s">
        <v>264</v>
      </c>
      <c r="E763" t="s">
        <v>207</v>
      </c>
      <c r="F763" t="s">
        <v>17</v>
      </c>
      <c r="G763" t="s">
        <v>11</v>
      </c>
      <c r="H763" t="s">
        <v>11</v>
      </c>
      <c r="I763" t="s">
        <v>13</v>
      </c>
      <c r="J763" t="s">
        <v>17</v>
      </c>
    </row>
    <row r="764" spans="1:10" x14ac:dyDescent="0.3">
      <c r="A764">
        <v>1216539</v>
      </c>
      <c r="B764" t="s">
        <v>396</v>
      </c>
      <c r="C764" s="1">
        <v>44099</v>
      </c>
      <c r="D764" t="s">
        <v>281</v>
      </c>
      <c r="E764" t="s">
        <v>207</v>
      </c>
      <c r="F764" t="s">
        <v>280</v>
      </c>
      <c r="G764" t="s">
        <v>18</v>
      </c>
      <c r="H764" t="s">
        <v>18</v>
      </c>
      <c r="I764" t="s">
        <v>13</v>
      </c>
      <c r="J764" t="s">
        <v>280</v>
      </c>
    </row>
    <row r="765" spans="1:10" x14ac:dyDescent="0.3">
      <c r="A765">
        <v>1216545</v>
      </c>
      <c r="B765" t="s">
        <v>396</v>
      </c>
      <c r="C765" s="1">
        <v>44100</v>
      </c>
      <c r="D765" t="s">
        <v>291</v>
      </c>
      <c r="E765" t="s">
        <v>203</v>
      </c>
      <c r="F765" t="s">
        <v>186</v>
      </c>
      <c r="G765" t="s">
        <v>12</v>
      </c>
      <c r="H765" t="s">
        <v>186</v>
      </c>
      <c r="I765" t="s">
        <v>19</v>
      </c>
      <c r="J765" t="s">
        <v>12</v>
      </c>
    </row>
    <row r="766" spans="1:10" x14ac:dyDescent="0.3">
      <c r="A766">
        <v>1216527</v>
      </c>
      <c r="B766" t="s">
        <v>396</v>
      </c>
      <c r="C766" s="1">
        <v>44101</v>
      </c>
      <c r="D766" t="s">
        <v>195</v>
      </c>
      <c r="E766" t="s">
        <v>205</v>
      </c>
      <c r="F766" t="s">
        <v>17</v>
      </c>
      <c r="G766" t="s">
        <v>23</v>
      </c>
      <c r="H766" t="s">
        <v>23</v>
      </c>
      <c r="I766" t="s">
        <v>13</v>
      </c>
      <c r="J766" t="s">
        <v>23</v>
      </c>
    </row>
    <row r="767" spans="1:10" x14ac:dyDescent="0.3">
      <c r="A767">
        <v>1216547</v>
      </c>
      <c r="B767" t="s">
        <v>396</v>
      </c>
      <c r="C767" s="1">
        <v>44102</v>
      </c>
      <c r="D767" t="s">
        <v>78</v>
      </c>
      <c r="E767" t="s">
        <v>207</v>
      </c>
      <c r="F767" t="s">
        <v>11</v>
      </c>
      <c r="G767" t="s">
        <v>26</v>
      </c>
      <c r="H767" t="s">
        <v>26</v>
      </c>
      <c r="I767" t="s">
        <v>13</v>
      </c>
      <c r="J767" t="s">
        <v>11</v>
      </c>
    </row>
    <row r="768" spans="1:10" x14ac:dyDescent="0.3">
      <c r="A768">
        <v>1216532</v>
      </c>
      <c r="B768" t="s">
        <v>396</v>
      </c>
      <c r="C768" s="1">
        <v>44103</v>
      </c>
      <c r="D768" t="s">
        <v>250</v>
      </c>
      <c r="E768" t="s">
        <v>203</v>
      </c>
      <c r="F768" t="s">
        <v>186</v>
      </c>
      <c r="G768" t="s">
        <v>280</v>
      </c>
      <c r="H768" t="s">
        <v>280</v>
      </c>
      <c r="I768" t="s">
        <v>13</v>
      </c>
      <c r="J768" t="s">
        <v>186</v>
      </c>
    </row>
    <row r="769" spans="1:10" x14ac:dyDescent="0.3">
      <c r="A769">
        <v>1216504</v>
      </c>
      <c r="B769" t="s">
        <v>396</v>
      </c>
      <c r="C769" s="1">
        <v>44104</v>
      </c>
      <c r="D769" t="s">
        <v>293</v>
      </c>
      <c r="E769" t="s">
        <v>207</v>
      </c>
      <c r="F769" t="s">
        <v>12</v>
      </c>
      <c r="G769" t="s">
        <v>23</v>
      </c>
      <c r="H769" t="s">
        <v>23</v>
      </c>
      <c r="I769" t="s">
        <v>13</v>
      </c>
      <c r="J769" t="s">
        <v>12</v>
      </c>
    </row>
    <row r="770" spans="1:10" x14ac:dyDescent="0.3">
      <c r="A770">
        <v>1216503</v>
      </c>
      <c r="B770" t="s">
        <v>396</v>
      </c>
      <c r="C770" s="1">
        <v>44105</v>
      </c>
      <c r="D770" t="s">
        <v>132</v>
      </c>
      <c r="E770" t="s">
        <v>203</v>
      </c>
      <c r="F770" t="s">
        <v>26</v>
      </c>
      <c r="G770" t="s">
        <v>17</v>
      </c>
      <c r="H770" t="s">
        <v>17</v>
      </c>
      <c r="I770" t="s">
        <v>13</v>
      </c>
      <c r="J770" t="s">
        <v>26</v>
      </c>
    </row>
    <row r="771" spans="1:10" x14ac:dyDescent="0.3">
      <c r="A771">
        <v>1216516</v>
      </c>
      <c r="B771" t="s">
        <v>396</v>
      </c>
      <c r="C771" s="1">
        <v>44106</v>
      </c>
      <c r="D771" t="s">
        <v>294</v>
      </c>
      <c r="E771" t="s">
        <v>207</v>
      </c>
      <c r="F771" t="s">
        <v>186</v>
      </c>
      <c r="G771" t="s">
        <v>18</v>
      </c>
      <c r="H771" t="s">
        <v>186</v>
      </c>
      <c r="I771" t="s">
        <v>19</v>
      </c>
      <c r="J771" t="s">
        <v>186</v>
      </c>
    </row>
    <row r="772" spans="1:10" x14ac:dyDescent="0.3">
      <c r="A772">
        <v>1216514</v>
      </c>
      <c r="B772" t="s">
        <v>396</v>
      </c>
      <c r="C772" s="1">
        <v>44107</v>
      </c>
      <c r="D772" t="s">
        <v>204</v>
      </c>
      <c r="E772" t="s">
        <v>203</v>
      </c>
      <c r="F772" t="s">
        <v>23</v>
      </c>
      <c r="G772" t="s">
        <v>11</v>
      </c>
      <c r="H772" t="s">
        <v>23</v>
      </c>
      <c r="I772" t="s">
        <v>19</v>
      </c>
      <c r="J772" t="s">
        <v>11</v>
      </c>
    </row>
    <row r="773" spans="1:10" x14ac:dyDescent="0.3">
      <c r="A773">
        <v>1216515</v>
      </c>
      <c r="B773" t="s">
        <v>396</v>
      </c>
      <c r="C773" s="1">
        <v>44107</v>
      </c>
      <c r="D773" t="s">
        <v>221</v>
      </c>
      <c r="E773" t="s">
        <v>205</v>
      </c>
      <c r="F773" t="s">
        <v>280</v>
      </c>
      <c r="G773" t="s">
        <v>12</v>
      </c>
      <c r="H773" t="s">
        <v>12</v>
      </c>
      <c r="I773" t="s">
        <v>13</v>
      </c>
      <c r="J773" t="s">
        <v>280</v>
      </c>
    </row>
    <row r="774" spans="1:10" x14ac:dyDescent="0.3">
      <c r="A774">
        <v>1216513</v>
      </c>
      <c r="B774" t="s">
        <v>396</v>
      </c>
      <c r="C774" s="1">
        <v>44108</v>
      </c>
      <c r="D774" t="s">
        <v>30</v>
      </c>
      <c r="E774" t="s">
        <v>207</v>
      </c>
      <c r="F774" t="s">
        <v>17</v>
      </c>
      <c r="G774" t="s">
        <v>18</v>
      </c>
      <c r="H774" t="s">
        <v>17</v>
      </c>
      <c r="I774" t="s">
        <v>19</v>
      </c>
      <c r="J774" t="s">
        <v>18</v>
      </c>
    </row>
    <row r="775" spans="1:10" x14ac:dyDescent="0.3">
      <c r="A775">
        <v>1216538</v>
      </c>
      <c r="B775" t="s">
        <v>396</v>
      </c>
      <c r="C775" s="1">
        <v>44108</v>
      </c>
      <c r="D775" t="s">
        <v>224</v>
      </c>
      <c r="E775" t="s">
        <v>205</v>
      </c>
      <c r="F775" t="s">
        <v>26</v>
      </c>
      <c r="G775" t="s">
        <v>186</v>
      </c>
      <c r="H775" t="s">
        <v>26</v>
      </c>
      <c r="I775" t="s">
        <v>19</v>
      </c>
      <c r="J775" t="s">
        <v>26</v>
      </c>
    </row>
    <row r="776" spans="1:10" x14ac:dyDescent="0.3">
      <c r="A776">
        <v>1216519</v>
      </c>
      <c r="B776" t="s">
        <v>396</v>
      </c>
      <c r="C776" s="1">
        <v>44109</v>
      </c>
      <c r="D776" t="s">
        <v>215</v>
      </c>
      <c r="E776" t="s">
        <v>207</v>
      </c>
      <c r="F776" t="s">
        <v>280</v>
      </c>
      <c r="G776" t="s">
        <v>11</v>
      </c>
      <c r="H776" t="s">
        <v>11</v>
      </c>
      <c r="I776" t="s">
        <v>13</v>
      </c>
      <c r="J776" t="s">
        <v>280</v>
      </c>
    </row>
    <row r="777" spans="1:10" x14ac:dyDescent="0.3">
      <c r="A777">
        <v>1216511</v>
      </c>
      <c r="B777" t="s">
        <v>396</v>
      </c>
      <c r="C777" s="1">
        <v>44110</v>
      </c>
      <c r="D777" t="s">
        <v>237</v>
      </c>
      <c r="E777" t="s">
        <v>203</v>
      </c>
      <c r="F777" t="s">
        <v>26</v>
      </c>
      <c r="G777" t="s">
        <v>23</v>
      </c>
      <c r="H777" t="s">
        <v>26</v>
      </c>
      <c r="I777" t="s">
        <v>19</v>
      </c>
      <c r="J777" t="s">
        <v>26</v>
      </c>
    </row>
    <row r="778" spans="1:10" x14ac:dyDescent="0.3">
      <c r="A778">
        <v>1216501</v>
      </c>
      <c r="B778" t="s">
        <v>396</v>
      </c>
      <c r="C778" s="1">
        <v>44111</v>
      </c>
      <c r="D778" t="s">
        <v>259</v>
      </c>
      <c r="E778" t="s">
        <v>203</v>
      </c>
      <c r="F778" t="s">
        <v>12</v>
      </c>
      <c r="G778" t="s">
        <v>18</v>
      </c>
      <c r="H778" t="s">
        <v>12</v>
      </c>
      <c r="I778" t="s">
        <v>19</v>
      </c>
      <c r="J778" t="s">
        <v>12</v>
      </c>
    </row>
    <row r="779" spans="1:10" x14ac:dyDescent="0.3">
      <c r="A779">
        <v>1216542</v>
      </c>
      <c r="B779" t="s">
        <v>396</v>
      </c>
      <c r="C779" s="1">
        <v>44112</v>
      </c>
      <c r="D779" t="s">
        <v>282</v>
      </c>
      <c r="E779" t="s">
        <v>207</v>
      </c>
      <c r="F779" t="s">
        <v>186</v>
      </c>
      <c r="G779" t="s">
        <v>17</v>
      </c>
      <c r="H779" t="s">
        <v>186</v>
      </c>
      <c r="I779" t="s">
        <v>19</v>
      </c>
      <c r="J779" t="s">
        <v>186</v>
      </c>
    </row>
    <row r="780" spans="1:10" x14ac:dyDescent="0.3">
      <c r="A780">
        <v>1216500</v>
      </c>
      <c r="B780" t="s">
        <v>396</v>
      </c>
      <c r="C780" s="1">
        <v>44113</v>
      </c>
      <c r="D780" t="s">
        <v>133</v>
      </c>
      <c r="E780" t="s">
        <v>205</v>
      </c>
      <c r="F780" t="s">
        <v>280</v>
      </c>
      <c r="G780" t="s">
        <v>23</v>
      </c>
      <c r="H780" t="s">
        <v>23</v>
      </c>
      <c r="I780" t="s">
        <v>13</v>
      </c>
      <c r="J780" t="s">
        <v>280</v>
      </c>
    </row>
    <row r="781" spans="1:10" x14ac:dyDescent="0.3">
      <c r="A781">
        <v>1216523</v>
      </c>
      <c r="B781" t="s">
        <v>396</v>
      </c>
      <c r="C781" s="1">
        <v>44114</v>
      </c>
      <c r="D781" t="s">
        <v>63</v>
      </c>
      <c r="E781" t="s">
        <v>203</v>
      </c>
      <c r="F781" t="s">
        <v>12</v>
      </c>
      <c r="G781" t="s">
        <v>17</v>
      </c>
      <c r="H781" t="s">
        <v>12</v>
      </c>
      <c r="I781" t="s">
        <v>19</v>
      </c>
      <c r="J781" t="s">
        <v>12</v>
      </c>
    </row>
    <row r="782" spans="1:10" x14ac:dyDescent="0.3">
      <c r="A782">
        <v>1216525</v>
      </c>
      <c r="B782" t="s">
        <v>396</v>
      </c>
      <c r="C782" s="1">
        <v>44114</v>
      </c>
      <c r="D782" t="s">
        <v>150</v>
      </c>
      <c r="E782" t="s">
        <v>207</v>
      </c>
      <c r="F782" t="s">
        <v>11</v>
      </c>
      <c r="G782" t="s">
        <v>18</v>
      </c>
      <c r="H782" t="s">
        <v>11</v>
      </c>
      <c r="I782" t="s">
        <v>19</v>
      </c>
      <c r="J782" t="s">
        <v>11</v>
      </c>
    </row>
    <row r="783" spans="1:10" x14ac:dyDescent="0.3">
      <c r="A783">
        <v>1216507</v>
      </c>
      <c r="B783" t="s">
        <v>396</v>
      </c>
      <c r="C783" s="1">
        <v>44115</v>
      </c>
      <c r="D783" t="s">
        <v>295</v>
      </c>
      <c r="E783" t="s">
        <v>207</v>
      </c>
      <c r="F783" t="s">
        <v>186</v>
      </c>
      <c r="G783" t="s">
        <v>23</v>
      </c>
      <c r="H783" t="s">
        <v>186</v>
      </c>
      <c r="I783" t="s">
        <v>19</v>
      </c>
      <c r="J783" t="s">
        <v>23</v>
      </c>
    </row>
    <row r="784" spans="1:10" x14ac:dyDescent="0.3">
      <c r="A784">
        <v>1216529</v>
      </c>
      <c r="B784" t="s">
        <v>396</v>
      </c>
      <c r="C784" s="1">
        <v>44115</v>
      </c>
      <c r="D784" t="s">
        <v>235</v>
      </c>
      <c r="E784" t="s">
        <v>203</v>
      </c>
      <c r="F784" t="s">
        <v>280</v>
      </c>
      <c r="G784" t="s">
        <v>26</v>
      </c>
      <c r="H784" t="s">
        <v>280</v>
      </c>
      <c r="I784" t="s">
        <v>19</v>
      </c>
      <c r="J784" t="s">
        <v>26</v>
      </c>
    </row>
    <row r="785" spans="1:10" x14ac:dyDescent="0.3">
      <c r="A785">
        <v>1216540</v>
      </c>
      <c r="B785" t="s">
        <v>396</v>
      </c>
      <c r="C785" s="1">
        <v>44116</v>
      </c>
      <c r="D785" t="s">
        <v>78</v>
      </c>
      <c r="E785" t="s">
        <v>205</v>
      </c>
      <c r="F785" t="s">
        <v>11</v>
      </c>
      <c r="G785" t="s">
        <v>12</v>
      </c>
      <c r="H785" t="s">
        <v>11</v>
      </c>
      <c r="I785" t="s">
        <v>19</v>
      </c>
      <c r="J785" t="s">
        <v>11</v>
      </c>
    </row>
    <row r="786" spans="1:10" x14ac:dyDescent="0.3">
      <c r="A786">
        <v>1216528</v>
      </c>
      <c r="B786" t="s">
        <v>396</v>
      </c>
      <c r="C786" s="1">
        <v>44117</v>
      </c>
      <c r="D786" t="s">
        <v>166</v>
      </c>
      <c r="E786" t="s">
        <v>207</v>
      </c>
      <c r="F786" t="s">
        <v>18</v>
      </c>
      <c r="G786" t="s">
        <v>186</v>
      </c>
      <c r="H786" t="s">
        <v>18</v>
      </c>
      <c r="I786" t="s">
        <v>19</v>
      </c>
      <c r="J786" t="s">
        <v>18</v>
      </c>
    </row>
    <row r="787" spans="1:10" x14ac:dyDescent="0.3">
      <c r="A787">
        <v>1216543</v>
      </c>
      <c r="B787" t="s">
        <v>396</v>
      </c>
      <c r="C787" s="1">
        <v>44118</v>
      </c>
      <c r="D787" t="s">
        <v>296</v>
      </c>
      <c r="E787" t="s">
        <v>207</v>
      </c>
      <c r="F787" t="s">
        <v>280</v>
      </c>
      <c r="G787" t="s">
        <v>23</v>
      </c>
      <c r="H787" t="s">
        <v>280</v>
      </c>
      <c r="I787" t="s">
        <v>19</v>
      </c>
      <c r="J787" t="s">
        <v>280</v>
      </c>
    </row>
    <row r="788" spans="1:10" x14ac:dyDescent="0.3">
      <c r="A788">
        <v>1216531</v>
      </c>
      <c r="B788" t="s">
        <v>396</v>
      </c>
      <c r="C788" s="1">
        <v>44119</v>
      </c>
      <c r="D788" t="s">
        <v>264</v>
      </c>
      <c r="E788" t="s">
        <v>205</v>
      </c>
      <c r="F788" t="s">
        <v>11</v>
      </c>
      <c r="G788" t="s">
        <v>17</v>
      </c>
      <c r="H788" t="s">
        <v>11</v>
      </c>
      <c r="I788" t="s">
        <v>19</v>
      </c>
      <c r="J788" t="s">
        <v>17</v>
      </c>
    </row>
    <row r="789" spans="1:10" x14ac:dyDescent="0.3">
      <c r="A789">
        <v>1216526</v>
      </c>
      <c r="B789" t="s">
        <v>396</v>
      </c>
      <c r="C789" s="1">
        <v>44120</v>
      </c>
      <c r="D789" t="s">
        <v>235</v>
      </c>
      <c r="E789" t="s">
        <v>203</v>
      </c>
      <c r="F789" t="s">
        <v>12</v>
      </c>
      <c r="G789" t="s">
        <v>26</v>
      </c>
      <c r="H789" t="s">
        <v>12</v>
      </c>
      <c r="I789" t="s">
        <v>19</v>
      </c>
      <c r="J789" t="s">
        <v>26</v>
      </c>
    </row>
    <row r="790" spans="1:10" x14ac:dyDescent="0.3">
      <c r="A790">
        <v>1216509</v>
      </c>
      <c r="B790" t="s">
        <v>396</v>
      </c>
      <c r="C790" s="1">
        <v>44121</v>
      </c>
      <c r="D790" t="s">
        <v>161</v>
      </c>
      <c r="E790" t="s">
        <v>205</v>
      </c>
      <c r="F790" t="s">
        <v>18</v>
      </c>
      <c r="G790" t="s">
        <v>280</v>
      </c>
      <c r="H790" t="s">
        <v>18</v>
      </c>
      <c r="I790" t="s">
        <v>19</v>
      </c>
      <c r="J790" t="s">
        <v>280</v>
      </c>
    </row>
    <row r="791" spans="1:10" x14ac:dyDescent="0.3">
      <c r="A791">
        <v>1216522</v>
      </c>
      <c r="B791" t="s">
        <v>396</v>
      </c>
      <c r="C791" s="1">
        <v>44121</v>
      </c>
      <c r="D791" t="s">
        <v>78</v>
      </c>
      <c r="E791" t="s">
        <v>207</v>
      </c>
      <c r="F791" t="s">
        <v>23</v>
      </c>
      <c r="G791" t="s">
        <v>11</v>
      </c>
      <c r="H791" t="s">
        <v>23</v>
      </c>
      <c r="I791" t="s">
        <v>19</v>
      </c>
      <c r="J791" t="s">
        <v>11</v>
      </c>
    </row>
    <row r="792" spans="1:10" x14ac:dyDescent="0.3">
      <c r="A792">
        <v>1216512</v>
      </c>
      <c r="B792" t="s">
        <v>396</v>
      </c>
      <c r="C792" s="1">
        <v>44122</v>
      </c>
      <c r="D792" t="s">
        <v>257</v>
      </c>
      <c r="E792" t="s">
        <v>203</v>
      </c>
      <c r="F792" t="s">
        <v>12</v>
      </c>
      <c r="G792" t="s">
        <v>186</v>
      </c>
      <c r="H792" t="s">
        <v>186</v>
      </c>
      <c r="I792" t="s">
        <v>13</v>
      </c>
      <c r="J792" t="s">
        <v>12</v>
      </c>
    </row>
    <row r="793" spans="1:10" x14ac:dyDescent="0.3">
      <c r="A793">
        <v>1216517</v>
      </c>
      <c r="B793" t="s">
        <v>396</v>
      </c>
      <c r="C793" s="1">
        <v>44122</v>
      </c>
      <c r="D793" t="s">
        <v>264</v>
      </c>
      <c r="E793" t="s">
        <v>207</v>
      </c>
      <c r="F793" t="s">
        <v>26</v>
      </c>
      <c r="G793" t="s">
        <v>17</v>
      </c>
      <c r="H793" t="s">
        <v>26</v>
      </c>
      <c r="I793" t="s">
        <v>19</v>
      </c>
      <c r="J793" t="s">
        <v>17</v>
      </c>
    </row>
    <row r="794" spans="1:10" x14ac:dyDescent="0.3">
      <c r="A794">
        <v>1216533</v>
      </c>
      <c r="B794" t="s">
        <v>396</v>
      </c>
      <c r="C794" s="1">
        <v>44123</v>
      </c>
      <c r="D794" t="s">
        <v>256</v>
      </c>
      <c r="E794" t="s">
        <v>203</v>
      </c>
      <c r="F794" t="s">
        <v>18</v>
      </c>
      <c r="G794" t="s">
        <v>23</v>
      </c>
      <c r="H794" t="s">
        <v>18</v>
      </c>
      <c r="I794" t="s">
        <v>19</v>
      </c>
      <c r="J794" t="s">
        <v>23</v>
      </c>
    </row>
    <row r="795" spans="1:10" x14ac:dyDescent="0.3">
      <c r="A795">
        <v>1216546</v>
      </c>
      <c r="B795" t="s">
        <v>396</v>
      </c>
      <c r="C795" s="1">
        <v>44124</v>
      </c>
      <c r="D795" t="s">
        <v>161</v>
      </c>
      <c r="E795" t="s">
        <v>207</v>
      </c>
      <c r="F795" t="s">
        <v>280</v>
      </c>
      <c r="G795" t="s">
        <v>17</v>
      </c>
      <c r="H795" t="s">
        <v>280</v>
      </c>
      <c r="I795" t="s">
        <v>19</v>
      </c>
      <c r="J795" t="s">
        <v>17</v>
      </c>
    </row>
    <row r="796" spans="1:10" x14ac:dyDescent="0.3">
      <c r="A796">
        <v>1216494</v>
      </c>
      <c r="B796" t="s">
        <v>396</v>
      </c>
      <c r="C796" s="1">
        <v>44125</v>
      </c>
      <c r="D796" t="s">
        <v>260</v>
      </c>
      <c r="E796" t="s">
        <v>203</v>
      </c>
      <c r="F796" t="s">
        <v>12</v>
      </c>
      <c r="G796" t="s">
        <v>11</v>
      </c>
      <c r="H796" t="s">
        <v>12</v>
      </c>
      <c r="I796" t="s">
        <v>19</v>
      </c>
      <c r="J796" t="s">
        <v>11</v>
      </c>
    </row>
    <row r="797" spans="1:10" x14ac:dyDescent="0.3">
      <c r="A797">
        <v>1216518</v>
      </c>
      <c r="B797" t="s">
        <v>396</v>
      </c>
      <c r="C797" s="1">
        <v>44126</v>
      </c>
      <c r="D797" t="s">
        <v>105</v>
      </c>
      <c r="E797" t="s">
        <v>207</v>
      </c>
      <c r="F797" t="s">
        <v>23</v>
      </c>
      <c r="G797" t="s">
        <v>186</v>
      </c>
      <c r="H797" t="s">
        <v>186</v>
      </c>
      <c r="I797" t="s">
        <v>13</v>
      </c>
      <c r="J797" t="s">
        <v>186</v>
      </c>
    </row>
    <row r="798" spans="1:10" x14ac:dyDescent="0.3">
      <c r="A798">
        <v>1216521</v>
      </c>
      <c r="B798" t="s">
        <v>396</v>
      </c>
      <c r="C798" s="1">
        <v>44127</v>
      </c>
      <c r="D798" t="s">
        <v>224</v>
      </c>
      <c r="E798" t="s">
        <v>205</v>
      </c>
      <c r="F798" t="s">
        <v>18</v>
      </c>
      <c r="G798" t="s">
        <v>26</v>
      </c>
      <c r="H798" t="s">
        <v>26</v>
      </c>
      <c r="I798" t="s">
        <v>13</v>
      </c>
      <c r="J798" t="s">
        <v>26</v>
      </c>
    </row>
    <row r="799" spans="1:10" x14ac:dyDescent="0.3">
      <c r="A799">
        <v>1216497</v>
      </c>
      <c r="B799" t="s">
        <v>396</v>
      </c>
      <c r="C799" s="1">
        <v>44128</v>
      </c>
      <c r="D799" t="s">
        <v>297</v>
      </c>
      <c r="E799" t="s">
        <v>203</v>
      </c>
      <c r="F799" t="s">
        <v>12</v>
      </c>
      <c r="G799" t="s">
        <v>280</v>
      </c>
      <c r="H799" t="s">
        <v>280</v>
      </c>
      <c r="I799" t="s">
        <v>13</v>
      </c>
      <c r="J799" t="s">
        <v>12</v>
      </c>
    </row>
    <row r="800" spans="1:10" x14ac:dyDescent="0.3">
      <c r="A800">
        <v>1216498</v>
      </c>
      <c r="B800" t="s">
        <v>396</v>
      </c>
      <c r="C800" s="1">
        <v>44128</v>
      </c>
      <c r="D800" t="s">
        <v>298</v>
      </c>
      <c r="E800" t="s">
        <v>207</v>
      </c>
      <c r="F800" t="s">
        <v>17</v>
      </c>
      <c r="G800" t="s">
        <v>186</v>
      </c>
      <c r="H800" t="s">
        <v>186</v>
      </c>
      <c r="I800" t="s">
        <v>13</v>
      </c>
      <c r="J800" t="s">
        <v>17</v>
      </c>
    </row>
    <row r="801" spans="1:10" x14ac:dyDescent="0.3">
      <c r="A801">
        <v>1216541</v>
      </c>
      <c r="B801" t="s">
        <v>396</v>
      </c>
      <c r="C801" s="1">
        <v>44129</v>
      </c>
      <c r="D801" t="s">
        <v>254</v>
      </c>
      <c r="E801" t="s">
        <v>203</v>
      </c>
      <c r="F801" t="s">
        <v>26</v>
      </c>
      <c r="G801" t="s">
        <v>23</v>
      </c>
      <c r="H801" t="s">
        <v>26</v>
      </c>
      <c r="I801" t="s">
        <v>19</v>
      </c>
      <c r="J801" t="s">
        <v>23</v>
      </c>
    </row>
    <row r="802" spans="1:10" x14ac:dyDescent="0.3">
      <c r="A802">
        <v>1216544</v>
      </c>
      <c r="B802" t="s">
        <v>396</v>
      </c>
      <c r="C802" s="1">
        <v>44129</v>
      </c>
      <c r="D802" t="s">
        <v>299</v>
      </c>
      <c r="E802" t="s">
        <v>207</v>
      </c>
      <c r="F802" t="s">
        <v>11</v>
      </c>
      <c r="G802" t="s">
        <v>18</v>
      </c>
      <c r="H802" t="s">
        <v>11</v>
      </c>
      <c r="I802" t="s">
        <v>19</v>
      </c>
      <c r="J802" t="s">
        <v>18</v>
      </c>
    </row>
    <row r="803" spans="1:10" x14ac:dyDescent="0.3">
      <c r="A803">
        <v>1216520</v>
      </c>
      <c r="B803" t="s">
        <v>396</v>
      </c>
      <c r="C803" s="1">
        <v>44130</v>
      </c>
      <c r="D803" t="s">
        <v>76</v>
      </c>
      <c r="E803" t="s">
        <v>205</v>
      </c>
      <c r="F803" t="s">
        <v>12</v>
      </c>
      <c r="G803" t="s">
        <v>17</v>
      </c>
      <c r="H803" t="s">
        <v>17</v>
      </c>
      <c r="I803" t="s">
        <v>13</v>
      </c>
      <c r="J803" t="s">
        <v>17</v>
      </c>
    </row>
    <row r="804" spans="1:10" x14ac:dyDescent="0.3">
      <c r="A804">
        <v>1216524</v>
      </c>
      <c r="B804" t="s">
        <v>396</v>
      </c>
      <c r="C804" s="1">
        <v>44131</v>
      </c>
      <c r="D804" t="s">
        <v>160</v>
      </c>
      <c r="E804" t="s">
        <v>207</v>
      </c>
      <c r="F804" t="s">
        <v>186</v>
      </c>
      <c r="G804" t="s">
        <v>280</v>
      </c>
      <c r="H804" t="s">
        <v>280</v>
      </c>
      <c r="I804" t="s">
        <v>13</v>
      </c>
      <c r="J804" t="s">
        <v>186</v>
      </c>
    </row>
    <row r="805" spans="1:10" x14ac:dyDescent="0.3">
      <c r="A805">
        <v>1216499</v>
      </c>
      <c r="B805" t="s">
        <v>396</v>
      </c>
      <c r="C805" s="1">
        <v>44132</v>
      </c>
      <c r="D805" t="s">
        <v>237</v>
      </c>
      <c r="E805" t="s">
        <v>203</v>
      </c>
      <c r="F805" t="s">
        <v>11</v>
      </c>
      <c r="G805" t="s">
        <v>26</v>
      </c>
      <c r="H805" t="s">
        <v>26</v>
      </c>
      <c r="I805" t="s">
        <v>13</v>
      </c>
      <c r="J805" t="s">
        <v>26</v>
      </c>
    </row>
    <row r="806" spans="1:10" x14ac:dyDescent="0.3">
      <c r="A806">
        <v>1216536</v>
      </c>
      <c r="B806" t="s">
        <v>396</v>
      </c>
      <c r="C806" s="1">
        <v>44133</v>
      </c>
      <c r="D806" t="s">
        <v>299</v>
      </c>
      <c r="E806" t="s">
        <v>207</v>
      </c>
      <c r="F806" t="s">
        <v>12</v>
      </c>
      <c r="G806" t="s">
        <v>18</v>
      </c>
      <c r="H806" t="s">
        <v>18</v>
      </c>
      <c r="I806" t="s">
        <v>13</v>
      </c>
      <c r="J806" t="s">
        <v>18</v>
      </c>
    </row>
    <row r="807" spans="1:10" x14ac:dyDescent="0.3">
      <c r="A807">
        <v>1216537</v>
      </c>
      <c r="B807" t="s">
        <v>396</v>
      </c>
      <c r="C807" s="1">
        <v>44134</v>
      </c>
      <c r="D807" t="s">
        <v>254</v>
      </c>
      <c r="E807" t="s">
        <v>203</v>
      </c>
      <c r="F807" t="s">
        <v>17</v>
      </c>
      <c r="G807" t="s">
        <v>23</v>
      </c>
      <c r="H807" t="s">
        <v>23</v>
      </c>
      <c r="I807" t="s">
        <v>13</v>
      </c>
      <c r="J807" t="s">
        <v>23</v>
      </c>
    </row>
    <row r="808" spans="1:10" x14ac:dyDescent="0.3">
      <c r="A808">
        <v>1216502</v>
      </c>
      <c r="B808" t="s">
        <v>396</v>
      </c>
      <c r="C808" s="1">
        <v>44135</v>
      </c>
      <c r="D808" t="s">
        <v>211</v>
      </c>
      <c r="E808" t="s">
        <v>205</v>
      </c>
      <c r="F808" t="s">
        <v>11</v>
      </c>
      <c r="G808" t="s">
        <v>186</v>
      </c>
      <c r="H808" t="s">
        <v>186</v>
      </c>
      <c r="I808" t="s">
        <v>13</v>
      </c>
      <c r="J808" t="s">
        <v>186</v>
      </c>
    </row>
    <row r="809" spans="1:10" x14ac:dyDescent="0.3">
      <c r="A809">
        <v>1216535</v>
      </c>
      <c r="B809" t="s">
        <v>396</v>
      </c>
      <c r="C809" s="1">
        <v>44135</v>
      </c>
      <c r="D809" t="s">
        <v>276</v>
      </c>
      <c r="E809" t="s">
        <v>207</v>
      </c>
      <c r="F809" t="s">
        <v>280</v>
      </c>
      <c r="G809" t="s">
        <v>26</v>
      </c>
      <c r="H809" t="s">
        <v>26</v>
      </c>
      <c r="I809" t="s">
        <v>13</v>
      </c>
      <c r="J809" t="s">
        <v>26</v>
      </c>
    </row>
    <row r="810" spans="1:10" x14ac:dyDescent="0.3">
      <c r="A810">
        <v>1216506</v>
      </c>
      <c r="B810" t="s">
        <v>396</v>
      </c>
      <c r="C810" s="1">
        <v>44136</v>
      </c>
      <c r="D810" t="s">
        <v>299</v>
      </c>
      <c r="E810" t="s">
        <v>203</v>
      </c>
      <c r="F810" t="s">
        <v>17</v>
      </c>
      <c r="G810" t="s">
        <v>18</v>
      </c>
      <c r="H810" t="s">
        <v>18</v>
      </c>
      <c r="I810" t="s">
        <v>13</v>
      </c>
      <c r="J810" t="s">
        <v>18</v>
      </c>
    </row>
    <row r="811" spans="1:10" x14ac:dyDescent="0.3">
      <c r="A811">
        <v>1216530</v>
      </c>
      <c r="B811" t="s">
        <v>396</v>
      </c>
      <c r="C811" s="1">
        <v>44136</v>
      </c>
      <c r="D811" t="s">
        <v>300</v>
      </c>
      <c r="E811" t="s">
        <v>207</v>
      </c>
      <c r="F811" t="s">
        <v>12</v>
      </c>
      <c r="G811" t="s">
        <v>23</v>
      </c>
      <c r="H811" t="s">
        <v>23</v>
      </c>
      <c r="I811" t="s">
        <v>13</v>
      </c>
      <c r="J811" t="s">
        <v>12</v>
      </c>
    </row>
    <row r="812" spans="1:10" x14ac:dyDescent="0.3">
      <c r="A812">
        <v>1216505</v>
      </c>
      <c r="B812" t="s">
        <v>396</v>
      </c>
      <c r="C812" s="1">
        <v>44137</v>
      </c>
      <c r="D812" t="s">
        <v>296</v>
      </c>
      <c r="E812" t="s">
        <v>203</v>
      </c>
      <c r="F812" t="s">
        <v>11</v>
      </c>
      <c r="G812" t="s">
        <v>280</v>
      </c>
      <c r="H812" t="s">
        <v>280</v>
      </c>
      <c r="I812" t="s">
        <v>13</v>
      </c>
      <c r="J812" t="s">
        <v>280</v>
      </c>
    </row>
    <row r="813" spans="1:10" x14ac:dyDescent="0.3">
      <c r="A813">
        <v>1216495</v>
      </c>
      <c r="B813" t="s">
        <v>396</v>
      </c>
      <c r="C813" s="1">
        <v>44138</v>
      </c>
      <c r="D813" t="s">
        <v>176</v>
      </c>
      <c r="E813" t="s">
        <v>205</v>
      </c>
      <c r="F813" t="s">
        <v>26</v>
      </c>
      <c r="G813" t="s">
        <v>186</v>
      </c>
      <c r="H813" t="s">
        <v>186</v>
      </c>
      <c r="I813" t="s">
        <v>13</v>
      </c>
      <c r="J813" t="s">
        <v>186</v>
      </c>
    </row>
    <row r="814" spans="1:10" x14ac:dyDescent="0.3">
      <c r="A814">
        <v>1237177</v>
      </c>
      <c r="B814" t="s">
        <v>396</v>
      </c>
      <c r="C814" s="1">
        <v>44140</v>
      </c>
      <c r="D814" t="s">
        <v>252</v>
      </c>
      <c r="E814" t="s">
        <v>207</v>
      </c>
      <c r="F814" t="s">
        <v>26</v>
      </c>
      <c r="G814" t="s">
        <v>280</v>
      </c>
      <c r="H814" t="s">
        <v>280</v>
      </c>
      <c r="I814" t="s">
        <v>13</v>
      </c>
      <c r="J814" t="s">
        <v>26</v>
      </c>
    </row>
    <row r="815" spans="1:10" x14ac:dyDescent="0.3">
      <c r="A815">
        <v>1237178</v>
      </c>
      <c r="B815" t="s">
        <v>396</v>
      </c>
      <c r="C815" s="1">
        <v>44141</v>
      </c>
      <c r="D815" t="s">
        <v>255</v>
      </c>
      <c r="E815" t="s">
        <v>203</v>
      </c>
      <c r="F815" t="s">
        <v>11</v>
      </c>
      <c r="G815" t="s">
        <v>186</v>
      </c>
      <c r="H815" t="s">
        <v>186</v>
      </c>
      <c r="I815" t="s">
        <v>13</v>
      </c>
      <c r="J815" t="s">
        <v>186</v>
      </c>
    </row>
    <row r="816" spans="1:10" x14ac:dyDescent="0.3">
      <c r="A816">
        <v>1237180</v>
      </c>
      <c r="B816" t="s">
        <v>396</v>
      </c>
      <c r="C816" s="1">
        <v>44143</v>
      </c>
      <c r="D816" t="s">
        <v>242</v>
      </c>
      <c r="E816" t="s">
        <v>203</v>
      </c>
      <c r="F816" t="s">
        <v>280</v>
      </c>
      <c r="G816" t="s">
        <v>186</v>
      </c>
      <c r="H816" t="s">
        <v>280</v>
      </c>
      <c r="I816" t="s">
        <v>19</v>
      </c>
      <c r="J816" t="s">
        <v>280</v>
      </c>
    </row>
    <row r="817" spans="1:10" x14ac:dyDescent="0.3">
      <c r="A817">
        <v>1237181</v>
      </c>
      <c r="B817" t="s">
        <v>396</v>
      </c>
      <c r="C817" s="1">
        <v>44145</v>
      </c>
      <c r="D817" t="s">
        <v>224</v>
      </c>
      <c r="E817" t="s">
        <v>207</v>
      </c>
      <c r="F817" t="s">
        <v>280</v>
      </c>
      <c r="G817" t="s">
        <v>26</v>
      </c>
      <c r="H817" t="s">
        <v>280</v>
      </c>
      <c r="I817" t="s">
        <v>19</v>
      </c>
      <c r="J817" t="s">
        <v>26</v>
      </c>
    </row>
    <row r="818" spans="1:10" x14ac:dyDescent="0.3">
      <c r="A818">
        <v>1254058</v>
      </c>
      <c r="B818" t="s">
        <v>397</v>
      </c>
      <c r="C818" s="1">
        <v>44295</v>
      </c>
      <c r="D818" t="s">
        <v>261</v>
      </c>
      <c r="E818" t="s">
        <v>301</v>
      </c>
      <c r="F818" t="s">
        <v>26</v>
      </c>
      <c r="G818" t="s">
        <v>11</v>
      </c>
      <c r="H818" t="s">
        <v>11</v>
      </c>
      <c r="I818" t="s">
        <v>13</v>
      </c>
      <c r="J818" t="s">
        <v>11</v>
      </c>
    </row>
    <row r="819" spans="1:10" x14ac:dyDescent="0.3">
      <c r="A819">
        <v>1254059</v>
      </c>
      <c r="B819" t="s">
        <v>397</v>
      </c>
      <c r="C819" s="1">
        <v>44296</v>
      </c>
      <c r="D819" t="s">
        <v>161</v>
      </c>
      <c r="E819" t="s">
        <v>302</v>
      </c>
      <c r="F819" t="s">
        <v>18</v>
      </c>
      <c r="G819" t="s">
        <v>280</v>
      </c>
      <c r="H819" t="s">
        <v>280</v>
      </c>
      <c r="I819" t="s">
        <v>13</v>
      </c>
      <c r="J819" t="s">
        <v>280</v>
      </c>
    </row>
    <row r="820" spans="1:10" x14ac:dyDescent="0.3">
      <c r="A820">
        <v>1254060</v>
      </c>
      <c r="B820" t="s">
        <v>397</v>
      </c>
      <c r="C820" s="1">
        <v>44297</v>
      </c>
      <c r="D820" t="s">
        <v>251</v>
      </c>
      <c r="E820" t="s">
        <v>301</v>
      </c>
      <c r="F820" t="s">
        <v>12</v>
      </c>
      <c r="G820" t="s">
        <v>186</v>
      </c>
      <c r="H820" t="s">
        <v>186</v>
      </c>
      <c r="I820" t="s">
        <v>13</v>
      </c>
      <c r="J820" t="s">
        <v>12</v>
      </c>
    </row>
    <row r="821" spans="1:10" x14ac:dyDescent="0.3">
      <c r="A821">
        <v>1254061</v>
      </c>
      <c r="B821" t="s">
        <v>397</v>
      </c>
      <c r="C821" s="1">
        <v>44298</v>
      </c>
      <c r="D821" t="s">
        <v>195</v>
      </c>
      <c r="E821" t="s">
        <v>302</v>
      </c>
      <c r="F821" t="s">
        <v>303</v>
      </c>
      <c r="G821" t="s">
        <v>23</v>
      </c>
      <c r="H821" t="s">
        <v>23</v>
      </c>
      <c r="I821" t="s">
        <v>13</v>
      </c>
      <c r="J821" t="s">
        <v>303</v>
      </c>
    </row>
    <row r="822" spans="1:10" x14ac:dyDescent="0.3">
      <c r="A822">
        <v>1254062</v>
      </c>
      <c r="B822" t="s">
        <v>397</v>
      </c>
      <c r="C822" s="1">
        <v>44299</v>
      </c>
      <c r="D822" t="s">
        <v>304</v>
      </c>
      <c r="E822" t="s">
        <v>301</v>
      </c>
      <c r="F822" t="s">
        <v>26</v>
      </c>
      <c r="G822" t="s">
        <v>12</v>
      </c>
      <c r="H822" t="s">
        <v>12</v>
      </c>
      <c r="I822" t="s">
        <v>13</v>
      </c>
      <c r="J822" t="s">
        <v>26</v>
      </c>
    </row>
    <row r="823" spans="1:10" x14ac:dyDescent="0.3">
      <c r="A823">
        <v>1254063</v>
      </c>
      <c r="B823" t="s">
        <v>397</v>
      </c>
      <c r="C823" s="1">
        <v>44300</v>
      </c>
      <c r="D823" t="s">
        <v>206</v>
      </c>
      <c r="E823" t="s">
        <v>301</v>
      </c>
      <c r="F823" t="s">
        <v>11</v>
      </c>
      <c r="G823" t="s">
        <v>186</v>
      </c>
      <c r="H823" t="s">
        <v>186</v>
      </c>
      <c r="I823" t="s">
        <v>13</v>
      </c>
      <c r="J823" t="s">
        <v>11</v>
      </c>
    </row>
    <row r="824" spans="1:10" x14ac:dyDescent="0.3">
      <c r="A824">
        <v>1254064</v>
      </c>
      <c r="B824" t="s">
        <v>397</v>
      </c>
      <c r="C824" s="1">
        <v>44301</v>
      </c>
      <c r="D824" t="s">
        <v>136</v>
      </c>
      <c r="E824" t="s">
        <v>302</v>
      </c>
      <c r="F824" t="s">
        <v>280</v>
      </c>
      <c r="G824" t="s">
        <v>23</v>
      </c>
      <c r="H824" t="s">
        <v>23</v>
      </c>
      <c r="I824" t="s">
        <v>13</v>
      </c>
      <c r="J824" t="s">
        <v>23</v>
      </c>
    </row>
    <row r="825" spans="1:10" x14ac:dyDescent="0.3">
      <c r="A825">
        <v>1254065</v>
      </c>
      <c r="B825" t="s">
        <v>397</v>
      </c>
      <c r="C825" s="1">
        <v>44302</v>
      </c>
      <c r="D825" t="s">
        <v>287</v>
      </c>
      <c r="E825" t="s">
        <v>302</v>
      </c>
      <c r="F825" t="s">
        <v>303</v>
      </c>
      <c r="G825" t="s">
        <v>18</v>
      </c>
      <c r="H825" t="s">
        <v>18</v>
      </c>
      <c r="I825" t="s">
        <v>13</v>
      </c>
      <c r="J825" t="s">
        <v>18</v>
      </c>
    </row>
    <row r="826" spans="1:10" x14ac:dyDescent="0.3">
      <c r="A826">
        <v>1254066</v>
      </c>
      <c r="B826" t="s">
        <v>397</v>
      </c>
      <c r="C826" s="1">
        <v>44303</v>
      </c>
      <c r="D826" t="s">
        <v>132</v>
      </c>
      <c r="E826" t="s">
        <v>301</v>
      </c>
      <c r="F826" t="s">
        <v>26</v>
      </c>
      <c r="G826" t="s">
        <v>186</v>
      </c>
      <c r="H826" t="s">
        <v>26</v>
      </c>
      <c r="I826" t="s">
        <v>19</v>
      </c>
      <c r="J826" t="s">
        <v>26</v>
      </c>
    </row>
    <row r="827" spans="1:10" x14ac:dyDescent="0.3">
      <c r="A827">
        <v>1254067</v>
      </c>
      <c r="B827" t="s">
        <v>397</v>
      </c>
      <c r="C827" s="1">
        <v>44304</v>
      </c>
      <c r="D827" t="s">
        <v>78</v>
      </c>
      <c r="E827" t="s">
        <v>301</v>
      </c>
      <c r="F827" t="s">
        <v>11</v>
      </c>
      <c r="G827" t="s">
        <v>12</v>
      </c>
      <c r="H827" t="s">
        <v>11</v>
      </c>
      <c r="I827" t="s">
        <v>19</v>
      </c>
      <c r="J827" t="s">
        <v>11</v>
      </c>
    </row>
    <row r="828" spans="1:10" x14ac:dyDescent="0.3">
      <c r="A828">
        <v>1254068</v>
      </c>
      <c r="B828" t="s">
        <v>397</v>
      </c>
      <c r="C828" s="1">
        <v>44304</v>
      </c>
      <c r="D828" t="s">
        <v>161</v>
      </c>
      <c r="E828" t="s">
        <v>302</v>
      </c>
      <c r="F828" t="s">
        <v>303</v>
      </c>
      <c r="G828" t="s">
        <v>280</v>
      </c>
      <c r="H828" t="s">
        <v>280</v>
      </c>
      <c r="I828" t="s">
        <v>13</v>
      </c>
      <c r="J828" t="s">
        <v>280</v>
      </c>
    </row>
    <row r="829" spans="1:10" x14ac:dyDescent="0.3">
      <c r="A829">
        <v>1254069</v>
      </c>
      <c r="B829" t="s">
        <v>397</v>
      </c>
      <c r="C829" s="1">
        <v>44305</v>
      </c>
      <c r="D829" t="s">
        <v>305</v>
      </c>
      <c r="E829" t="s">
        <v>302</v>
      </c>
      <c r="F829" t="s">
        <v>18</v>
      </c>
      <c r="G829" t="s">
        <v>23</v>
      </c>
      <c r="H829" t="s">
        <v>23</v>
      </c>
      <c r="I829" t="s">
        <v>13</v>
      </c>
      <c r="J829" t="s">
        <v>18</v>
      </c>
    </row>
    <row r="830" spans="1:10" x14ac:dyDescent="0.3">
      <c r="A830">
        <v>1254070</v>
      </c>
      <c r="B830" t="s">
        <v>397</v>
      </c>
      <c r="C830" s="1">
        <v>44306</v>
      </c>
      <c r="D830" t="s">
        <v>56</v>
      </c>
      <c r="E830" t="s">
        <v>301</v>
      </c>
      <c r="F830" t="s">
        <v>26</v>
      </c>
      <c r="G830" t="s">
        <v>280</v>
      </c>
      <c r="H830" t="s">
        <v>26</v>
      </c>
      <c r="I830" t="s">
        <v>19</v>
      </c>
      <c r="J830" t="s">
        <v>280</v>
      </c>
    </row>
    <row r="831" spans="1:10" x14ac:dyDescent="0.3">
      <c r="A831">
        <v>1254071</v>
      </c>
      <c r="B831" t="s">
        <v>397</v>
      </c>
      <c r="C831" s="1">
        <v>44307</v>
      </c>
      <c r="D831" t="s">
        <v>282</v>
      </c>
      <c r="E831" t="s">
        <v>301</v>
      </c>
      <c r="F831" t="s">
        <v>303</v>
      </c>
      <c r="G831" t="s">
        <v>186</v>
      </c>
      <c r="H831" t="s">
        <v>303</v>
      </c>
      <c r="I831" t="s">
        <v>19</v>
      </c>
      <c r="J831" t="s">
        <v>186</v>
      </c>
    </row>
    <row r="832" spans="1:10" x14ac:dyDescent="0.3">
      <c r="A832">
        <v>1254072</v>
      </c>
      <c r="B832" t="s">
        <v>397</v>
      </c>
      <c r="C832" s="1">
        <v>44307</v>
      </c>
      <c r="D832" t="s">
        <v>171</v>
      </c>
      <c r="E832" t="s">
        <v>302</v>
      </c>
      <c r="F832" t="s">
        <v>18</v>
      </c>
      <c r="G832" t="s">
        <v>12</v>
      </c>
      <c r="H832" t="s">
        <v>12</v>
      </c>
      <c r="I832" t="s">
        <v>13</v>
      </c>
      <c r="J832" t="s">
        <v>18</v>
      </c>
    </row>
    <row r="833" spans="1:10" x14ac:dyDescent="0.3">
      <c r="A833">
        <v>1254073</v>
      </c>
      <c r="B833" t="s">
        <v>397</v>
      </c>
      <c r="C833" s="1">
        <v>44308</v>
      </c>
      <c r="D833" t="s">
        <v>306</v>
      </c>
      <c r="E833" t="s">
        <v>302</v>
      </c>
      <c r="F833" t="s">
        <v>23</v>
      </c>
      <c r="G833" t="s">
        <v>11</v>
      </c>
      <c r="H833" t="s">
        <v>11</v>
      </c>
      <c r="I833" t="s">
        <v>13</v>
      </c>
      <c r="J833" t="s">
        <v>11</v>
      </c>
    </row>
    <row r="834" spans="1:10" x14ac:dyDescent="0.3">
      <c r="A834">
        <v>1254074</v>
      </c>
      <c r="B834" t="s">
        <v>397</v>
      </c>
      <c r="C834" s="1">
        <v>44309</v>
      </c>
      <c r="D834" t="s">
        <v>264</v>
      </c>
      <c r="E834" t="s">
        <v>301</v>
      </c>
      <c r="F834" t="s">
        <v>26</v>
      </c>
      <c r="G834" t="s">
        <v>303</v>
      </c>
      <c r="H834" t="s">
        <v>303</v>
      </c>
      <c r="I834" t="s">
        <v>13</v>
      </c>
      <c r="J834" t="s">
        <v>303</v>
      </c>
    </row>
    <row r="835" spans="1:10" x14ac:dyDescent="0.3">
      <c r="A835">
        <v>1254075</v>
      </c>
      <c r="B835" t="s">
        <v>397</v>
      </c>
      <c r="C835" s="1">
        <v>44310</v>
      </c>
      <c r="D835" t="s">
        <v>239</v>
      </c>
      <c r="E835" t="s">
        <v>302</v>
      </c>
      <c r="F835" t="s">
        <v>12</v>
      </c>
      <c r="G835" t="s">
        <v>23</v>
      </c>
      <c r="H835" t="s">
        <v>23</v>
      </c>
      <c r="I835" t="s">
        <v>13</v>
      </c>
      <c r="J835" t="s">
        <v>23</v>
      </c>
    </row>
    <row r="836" spans="1:10" x14ac:dyDescent="0.3">
      <c r="A836">
        <v>1254076</v>
      </c>
      <c r="B836" t="s">
        <v>397</v>
      </c>
      <c r="C836" s="1">
        <v>44311</v>
      </c>
      <c r="D836" t="s">
        <v>166</v>
      </c>
      <c r="E836" t="s">
        <v>302</v>
      </c>
      <c r="F836" t="s">
        <v>18</v>
      </c>
      <c r="G836" t="s">
        <v>11</v>
      </c>
      <c r="H836" t="s">
        <v>18</v>
      </c>
      <c r="I836" t="s">
        <v>19</v>
      </c>
      <c r="J836" t="s">
        <v>18</v>
      </c>
    </row>
    <row r="837" spans="1:10" x14ac:dyDescent="0.3">
      <c r="A837">
        <v>1254077</v>
      </c>
      <c r="B837" t="s">
        <v>397</v>
      </c>
      <c r="C837" s="1">
        <v>44311</v>
      </c>
      <c r="D837" t="s">
        <v>281</v>
      </c>
      <c r="E837" t="s">
        <v>301</v>
      </c>
      <c r="F837" t="s">
        <v>280</v>
      </c>
      <c r="G837" t="s">
        <v>186</v>
      </c>
      <c r="H837" t="s">
        <v>280</v>
      </c>
      <c r="I837" t="s">
        <v>19</v>
      </c>
      <c r="J837" t="s">
        <v>280</v>
      </c>
    </row>
    <row r="838" spans="1:10" x14ac:dyDescent="0.3">
      <c r="A838">
        <v>1254078</v>
      </c>
      <c r="B838" t="s">
        <v>397</v>
      </c>
      <c r="C838" s="1">
        <v>44312</v>
      </c>
      <c r="D838" t="s">
        <v>226</v>
      </c>
      <c r="E838" t="s">
        <v>307</v>
      </c>
      <c r="F838" t="s">
        <v>303</v>
      </c>
      <c r="G838" t="s">
        <v>12</v>
      </c>
      <c r="H838" t="s">
        <v>12</v>
      </c>
      <c r="I838" t="s">
        <v>13</v>
      </c>
      <c r="J838" t="s">
        <v>12</v>
      </c>
    </row>
    <row r="839" spans="1:10" x14ac:dyDescent="0.3">
      <c r="A839">
        <v>1254079</v>
      </c>
      <c r="B839" t="s">
        <v>397</v>
      </c>
      <c r="C839" s="1">
        <v>44313</v>
      </c>
      <c r="D839" t="s">
        <v>78</v>
      </c>
      <c r="E839" t="s">
        <v>307</v>
      </c>
      <c r="F839" t="s">
        <v>11</v>
      </c>
      <c r="G839" t="s">
        <v>280</v>
      </c>
      <c r="H839" t="s">
        <v>280</v>
      </c>
      <c r="I839" t="s">
        <v>13</v>
      </c>
      <c r="J839" t="s">
        <v>11</v>
      </c>
    </row>
    <row r="840" spans="1:10" x14ac:dyDescent="0.3">
      <c r="A840">
        <v>1254080</v>
      </c>
      <c r="B840" t="s">
        <v>397</v>
      </c>
      <c r="C840" s="1">
        <v>44314</v>
      </c>
      <c r="D840" t="s">
        <v>299</v>
      </c>
      <c r="E840" t="s">
        <v>308</v>
      </c>
      <c r="F840" t="s">
        <v>186</v>
      </c>
      <c r="G840" t="s">
        <v>18</v>
      </c>
      <c r="H840" t="s">
        <v>186</v>
      </c>
      <c r="I840" t="s">
        <v>19</v>
      </c>
      <c r="J840" t="s">
        <v>18</v>
      </c>
    </row>
    <row r="841" spans="1:10" x14ac:dyDescent="0.3">
      <c r="A841">
        <v>1254081</v>
      </c>
      <c r="B841" t="s">
        <v>397</v>
      </c>
      <c r="C841" s="1">
        <v>44315</v>
      </c>
      <c r="D841" t="s">
        <v>235</v>
      </c>
      <c r="E841" t="s">
        <v>308</v>
      </c>
      <c r="F841" t="s">
        <v>23</v>
      </c>
      <c r="G841" t="s">
        <v>26</v>
      </c>
      <c r="H841" t="s">
        <v>26</v>
      </c>
      <c r="I841" t="s">
        <v>13</v>
      </c>
      <c r="J841" t="s">
        <v>26</v>
      </c>
    </row>
    <row r="842" spans="1:10" x14ac:dyDescent="0.3">
      <c r="A842">
        <v>1254082</v>
      </c>
      <c r="B842" t="s">
        <v>397</v>
      </c>
      <c r="C842" s="1">
        <v>44315</v>
      </c>
      <c r="D842" t="s">
        <v>281</v>
      </c>
      <c r="E842" t="s">
        <v>307</v>
      </c>
      <c r="F842" t="s">
        <v>12</v>
      </c>
      <c r="G842" t="s">
        <v>280</v>
      </c>
      <c r="H842" t="s">
        <v>280</v>
      </c>
      <c r="I842" t="s">
        <v>13</v>
      </c>
      <c r="J842" t="s">
        <v>280</v>
      </c>
    </row>
    <row r="843" spans="1:10" x14ac:dyDescent="0.3">
      <c r="A843">
        <v>1254083</v>
      </c>
      <c r="B843" t="s">
        <v>397</v>
      </c>
      <c r="C843" s="1">
        <v>44316</v>
      </c>
      <c r="D843" t="s">
        <v>309</v>
      </c>
      <c r="E843" t="s">
        <v>307</v>
      </c>
      <c r="F843" t="s">
        <v>303</v>
      </c>
      <c r="G843" t="s">
        <v>11</v>
      </c>
      <c r="H843" t="s">
        <v>11</v>
      </c>
      <c r="I843" t="s">
        <v>13</v>
      </c>
      <c r="J843" t="s">
        <v>303</v>
      </c>
    </row>
    <row r="844" spans="1:10" x14ac:dyDescent="0.3">
      <c r="A844">
        <v>1254084</v>
      </c>
      <c r="B844" t="s">
        <v>397</v>
      </c>
      <c r="C844" s="1">
        <v>44317</v>
      </c>
      <c r="D844" t="s">
        <v>132</v>
      </c>
      <c r="E844" t="s">
        <v>308</v>
      </c>
      <c r="F844" t="s">
        <v>18</v>
      </c>
      <c r="G844" t="s">
        <v>26</v>
      </c>
      <c r="H844" t="s">
        <v>26</v>
      </c>
      <c r="I844" t="s">
        <v>13</v>
      </c>
      <c r="J844" t="s">
        <v>26</v>
      </c>
    </row>
    <row r="845" spans="1:10" x14ac:dyDescent="0.3">
      <c r="A845">
        <v>1254085</v>
      </c>
      <c r="B845" t="s">
        <v>397</v>
      </c>
      <c r="C845" s="1">
        <v>44318</v>
      </c>
      <c r="D845" t="s">
        <v>256</v>
      </c>
      <c r="E845" t="s">
        <v>308</v>
      </c>
      <c r="F845" t="s">
        <v>23</v>
      </c>
      <c r="G845" t="s">
        <v>186</v>
      </c>
      <c r="H845" t="s">
        <v>186</v>
      </c>
      <c r="I845" t="s">
        <v>13</v>
      </c>
      <c r="J845" t="s">
        <v>23</v>
      </c>
    </row>
    <row r="846" spans="1:10" x14ac:dyDescent="0.3">
      <c r="A846">
        <v>1254086</v>
      </c>
      <c r="B846" t="s">
        <v>397</v>
      </c>
      <c r="C846" s="1">
        <v>44318</v>
      </c>
      <c r="D846" t="s">
        <v>219</v>
      </c>
      <c r="E846" t="s">
        <v>307</v>
      </c>
      <c r="F846" t="s">
        <v>303</v>
      </c>
      <c r="G846" t="s">
        <v>280</v>
      </c>
      <c r="H846" t="s">
        <v>280</v>
      </c>
      <c r="I846" t="s">
        <v>13</v>
      </c>
      <c r="J846" t="s">
        <v>280</v>
      </c>
    </row>
    <row r="847" spans="1:10" x14ac:dyDescent="0.3">
      <c r="A847">
        <v>1254104</v>
      </c>
      <c r="B847" t="s">
        <v>397</v>
      </c>
      <c r="C847" s="1">
        <v>44458</v>
      </c>
      <c r="D847" t="s">
        <v>299</v>
      </c>
      <c r="E847" t="s">
        <v>207</v>
      </c>
      <c r="F847" t="s">
        <v>18</v>
      </c>
      <c r="G847" t="s">
        <v>26</v>
      </c>
      <c r="H847" t="s">
        <v>18</v>
      </c>
      <c r="I847" t="s">
        <v>19</v>
      </c>
      <c r="J847" t="s">
        <v>18</v>
      </c>
    </row>
    <row r="848" spans="1:10" x14ac:dyDescent="0.3">
      <c r="A848">
        <v>1254087</v>
      </c>
      <c r="B848" t="s">
        <v>397</v>
      </c>
      <c r="C848" s="1">
        <v>44459</v>
      </c>
      <c r="D848" t="s">
        <v>297</v>
      </c>
      <c r="E848" t="s">
        <v>310</v>
      </c>
      <c r="F848" t="s">
        <v>11</v>
      </c>
      <c r="G848" t="s">
        <v>12</v>
      </c>
      <c r="H848" t="s">
        <v>11</v>
      </c>
      <c r="I848" t="s">
        <v>19</v>
      </c>
      <c r="J848" t="s">
        <v>12</v>
      </c>
    </row>
    <row r="849" spans="1:10" x14ac:dyDescent="0.3">
      <c r="A849">
        <v>1254111</v>
      </c>
      <c r="B849" t="s">
        <v>397</v>
      </c>
      <c r="C849" s="1">
        <v>44460</v>
      </c>
      <c r="D849" t="s">
        <v>311</v>
      </c>
      <c r="E849" t="s">
        <v>207</v>
      </c>
      <c r="F849" t="s">
        <v>23</v>
      </c>
      <c r="G849" t="s">
        <v>303</v>
      </c>
      <c r="H849" t="s">
        <v>303</v>
      </c>
      <c r="I849" t="s">
        <v>13</v>
      </c>
      <c r="J849" t="s">
        <v>23</v>
      </c>
    </row>
    <row r="850" spans="1:10" x14ac:dyDescent="0.3">
      <c r="A850">
        <v>1254105</v>
      </c>
      <c r="B850" t="s">
        <v>397</v>
      </c>
      <c r="C850" s="1">
        <v>44461</v>
      </c>
      <c r="D850" t="s">
        <v>296</v>
      </c>
      <c r="E850" t="s">
        <v>207</v>
      </c>
      <c r="F850" t="s">
        <v>186</v>
      </c>
      <c r="G850" t="s">
        <v>280</v>
      </c>
      <c r="H850" t="s">
        <v>186</v>
      </c>
      <c r="I850" t="s">
        <v>19</v>
      </c>
      <c r="J850" t="s">
        <v>280</v>
      </c>
    </row>
    <row r="851" spans="1:10" x14ac:dyDescent="0.3">
      <c r="A851">
        <v>1254096</v>
      </c>
      <c r="B851" t="s">
        <v>397</v>
      </c>
      <c r="C851" s="1">
        <v>44462</v>
      </c>
      <c r="D851" t="s">
        <v>175</v>
      </c>
      <c r="E851" t="s">
        <v>310</v>
      </c>
      <c r="F851" t="s">
        <v>26</v>
      </c>
      <c r="G851" t="s">
        <v>12</v>
      </c>
      <c r="H851" t="s">
        <v>12</v>
      </c>
      <c r="I851" t="s">
        <v>13</v>
      </c>
      <c r="J851" t="s">
        <v>12</v>
      </c>
    </row>
    <row r="852" spans="1:10" x14ac:dyDescent="0.3">
      <c r="A852">
        <v>1254113</v>
      </c>
      <c r="B852" t="s">
        <v>397</v>
      </c>
      <c r="C852" s="1">
        <v>44463</v>
      </c>
      <c r="D852" t="s">
        <v>59</v>
      </c>
      <c r="E852" t="s">
        <v>205</v>
      </c>
      <c r="F852" t="s">
        <v>11</v>
      </c>
      <c r="G852" t="s">
        <v>18</v>
      </c>
      <c r="H852" t="s">
        <v>18</v>
      </c>
      <c r="I852" t="s">
        <v>13</v>
      </c>
      <c r="J852" t="s">
        <v>18</v>
      </c>
    </row>
    <row r="853" spans="1:10" x14ac:dyDescent="0.3">
      <c r="A853">
        <v>1254097</v>
      </c>
      <c r="B853" t="s">
        <v>397</v>
      </c>
      <c r="C853" s="1">
        <v>44464</v>
      </c>
      <c r="D853" t="s">
        <v>221</v>
      </c>
      <c r="E853" t="s">
        <v>310</v>
      </c>
      <c r="F853" t="s">
        <v>280</v>
      </c>
      <c r="G853" t="s">
        <v>23</v>
      </c>
      <c r="H853" t="s">
        <v>23</v>
      </c>
      <c r="I853" t="s">
        <v>13</v>
      </c>
      <c r="J853" t="s">
        <v>280</v>
      </c>
    </row>
    <row r="854" spans="1:10" x14ac:dyDescent="0.3">
      <c r="A854">
        <v>1254107</v>
      </c>
      <c r="B854" t="s">
        <v>397</v>
      </c>
      <c r="C854" s="1">
        <v>44464</v>
      </c>
      <c r="D854" t="s">
        <v>312</v>
      </c>
      <c r="E854" t="s">
        <v>205</v>
      </c>
      <c r="F854" t="s">
        <v>303</v>
      </c>
      <c r="G854" t="s">
        <v>186</v>
      </c>
      <c r="H854" t="s">
        <v>186</v>
      </c>
      <c r="I854" t="s">
        <v>13</v>
      </c>
      <c r="J854" t="s">
        <v>303</v>
      </c>
    </row>
    <row r="855" spans="1:10" x14ac:dyDescent="0.3">
      <c r="A855">
        <v>1254098</v>
      </c>
      <c r="B855" t="s">
        <v>397</v>
      </c>
      <c r="C855" s="1">
        <v>44465</v>
      </c>
      <c r="D855" t="s">
        <v>166</v>
      </c>
      <c r="E855" t="s">
        <v>310</v>
      </c>
      <c r="F855" t="s">
        <v>12</v>
      </c>
      <c r="G855" t="s">
        <v>18</v>
      </c>
      <c r="H855" t="s">
        <v>12</v>
      </c>
      <c r="I855" t="s">
        <v>19</v>
      </c>
      <c r="J855" t="s">
        <v>18</v>
      </c>
    </row>
    <row r="856" spans="1:10" x14ac:dyDescent="0.3">
      <c r="A856">
        <v>1254108</v>
      </c>
      <c r="B856" t="s">
        <v>397</v>
      </c>
      <c r="C856" s="1">
        <v>44465</v>
      </c>
      <c r="D856" t="s">
        <v>206</v>
      </c>
      <c r="E856" t="s">
        <v>207</v>
      </c>
      <c r="F856" t="s">
        <v>11</v>
      </c>
      <c r="G856" t="s">
        <v>26</v>
      </c>
      <c r="H856" t="s">
        <v>26</v>
      </c>
      <c r="I856" t="s">
        <v>13</v>
      </c>
      <c r="J856" t="s">
        <v>11</v>
      </c>
    </row>
    <row r="857" spans="1:10" x14ac:dyDescent="0.3">
      <c r="A857">
        <v>1254100</v>
      </c>
      <c r="B857" t="s">
        <v>397</v>
      </c>
      <c r="C857" s="1">
        <v>44466</v>
      </c>
      <c r="D857" t="s">
        <v>269</v>
      </c>
      <c r="E857" t="s">
        <v>207</v>
      </c>
      <c r="F857" t="s">
        <v>23</v>
      </c>
      <c r="G857" t="s">
        <v>186</v>
      </c>
      <c r="H857" t="s">
        <v>23</v>
      </c>
      <c r="I857" t="s">
        <v>19</v>
      </c>
      <c r="J857" t="s">
        <v>186</v>
      </c>
    </row>
    <row r="858" spans="1:10" x14ac:dyDescent="0.3">
      <c r="A858">
        <v>1254092</v>
      </c>
      <c r="B858" t="s">
        <v>397</v>
      </c>
      <c r="C858" s="1">
        <v>44467</v>
      </c>
      <c r="D858" t="s">
        <v>175</v>
      </c>
      <c r="E858" t="s">
        <v>205</v>
      </c>
      <c r="F858" t="s">
        <v>280</v>
      </c>
      <c r="G858" t="s">
        <v>12</v>
      </c>
      <c r="H858" t="s">
        <v>12</v>
      </c>
      <c r="I858" t="s">
        <v>13</v>
      </c>
      <c r="J858" t="s">
        <v>12</v>
      </c>
    </row>
    <row r="859" spans="1:10" x14ac:dyDescent="0.3">
      <c r="A859">
        <v>1254099</v>
      </c>
      <c r="B859" t="s">
        <v>397</v>
      </c>
      <c r="C859" s="1">
        <v>44467</v>
      </c>
      <c r="D859" t="s">
        <v>132</v>
      </c>
      <c r="E859" t="s">
        <v>310</v>
      </c>
      <c r="F859" t="s">
        <v>303</v>
      </c>
      <c r="G859" t="s">
        <v>26</v>
      </c>
      <c r="H859" t="s">
        <v>26</v>
      </c>
      <c r="I859" t="s">
        <v>13</v>
      </c>
      <c r="J859" t="s">
        <v>26</v>
      </c>
    </row>
    <row r="860" spans="1:10" x14ac:dyDescent="0.3">
      <c r="A860">
        <v>1254103</v>
      </c>
      <c r="B860" t="s">
        <v>397</v>
      </c>
      <c r="C860" s="1">
        <v>44468</v>
      </c>
      <c r="D860" t="s">
        <v>204</v>
      </c>
      <c r="E860" t="s">
        <v>207</v>
      </c>
      <c r="F860" t="s">
        <v>23</v>
      </c>
      <c r="G860" t="s">
        <v>11</v>
      </c>
      <c r="H860" t="s">
        <v>11</v>
      </c>
      <c r="I860" t="s">
        <v>13</v>
      </c>
      <c r="J860" t="s">
        <v>11</v>
      </c>
    </row>
    <row r="861" spans="1:10" x14ac:dyDescent="0.3">
      <c r="A861">
        <v>1254091</v>
      </c>
      <c r="B861" t="s">
        <v>397</v>
      </c>
      <c r="C861" s="1">
        <v>44469</v>
      </c>
      <c r="D861" t="s">
        <v>313</v>
      </c>
      <c r="E861" t="s">
        <v>205</v>
      </c>
      <c r="F861" t="s">
        <v>186</v>
      </c>
      <c r="G861" t="s">
        <v>18</v>
      </c>
      <c r="H861" t="s">
        <v>18</v>
      </c>
      <c r="I861" t="s">
        <v>13</v>
      </c>
      <c r="J861" t="s">
        <v>18</v>
      </c>
    </row>
    <row r="862" spans="1:10" x14ac:dyDescent="0.3">
      <c r="A862">
        <v>1254102</v>
      </c>
      <c r="B862" t="s">
        <v>397</v>
      </c>
      <c r="C862" s="1">
        <v>44470</v>
      </c>
      <c r="D862" t="s">
        <v>264</v>
      </c>
      <c r="E862" t="s">
        <v>207</v>
      </c>
      <c r="F862" t="s">
        <v>12</v>
      </c>
      <c r="G862" t="s">
        <v>303</v>
      </c>
      <c r="H862" t="s">
        <v>303</v>
      </c>
      <c r="I862" t="s">
        <v>13</v>
      </c>
      <c r="J862" t="s">
        <v>303</v>
      </c>
    </row>
    <row r="863" spans="1:10" x14ac:dyDescent="0.3">
      <c r="A863">
        <v>1254089</v>
      </c>
      <c r="B863" t="s">
        <v>397</v>
      </c>
      <c r="C863" s="1">
        <v>44471</v>
      </c>
      <c r="D863" t="s">
        <v>299</v>
      </c>
      <c r="E863" t="s">
        <v>310</v>
      </c>
      <c r="F863" t="s">
        <v>18</v>
      </c>
      <c r="G863" t="s">
        <v>23</v>
      </c>
      <c r="H863" t="s">
        <v>23</v>
      </c>
      <c r="I863" t="s">
        <v>13</v>
      </c>
      <c r="J863" t="s">
        <v>23</v>
      </c>
    </row>
    <row r="864" spans="1:10" x14ac:dyDescent="0.3">
      <c r="A864">
        <v>1254112</v>
      </c>
      <c r="B864" t="s">
        <v>397</v>
      </c>
      <c r="C864" s="1">
        <v>44471</v>
      </c>
      <c r="D864" t="s">
        <v>215</v>
      </c>
      <c r="E864" t="s">
        <v>205</v>
      </c>
      <c r="F864" t="s">
        <v>26</v>
      </c>
      <c r="G864" t="s">
        <v>280</v>
      </c>
      <c r="H864" t="s">
        <v>280</v>
      </c>
      <c r="I864" t="s">
        <v>13</v>
      </c>
      <c r="J864" t="s">
        <v>280</v>
      </c>
    </row>
    <row r="865" spans="1:10" x14ac:dyDescent="0.3">
      <c r="A865">
        <v>1254090</v>
      </c>
      <c r="B865" t="s">
        <v>397</v>
      </c>
      <c r="C865" s="1">
        <v>44472</v>
      </c>
      <c r="D865" t="s">
        <v>206</v>
      </c>
      <c r="E865" t="s">
        <v>205</v>
      </c>
      <c r="F865" t="s">
        <v>11</v>
      </c>
      <c r="G865" t="s">
        <v>303</v>
      </c>
      <c r="H865" t="s">
        <v>11</v>
      </c>
      <c r="I865" t="s">
        <v>19</v>
      </c>
      <c r="J865" t="s">
        <v>11</v>
      </c>
    </row>
    <row r="866" spans="1:10" x14ac:dyDescent="0.3">
      <c r="A866">
        <v>1254109</v>
      </c>
      <c r="B866" t="s">
        <v>397</v>
      </c>
      <c r="C866" s="1">
        <v>44472</v>
      </c>
      <c r="D866" t="s">
        <v>291</v>
      </c>
      <c r="E866" t="s">
        <v>207</v>
      </c>
      <c r="F866" t="s">
        <v>186</v>
      </c>
      <c r="G866" t="s">
        <v>12</v>
      </c>
      <c r="H866" t="s">
        <v>186</v>
      </c>
      <c r="I866" t="s">
        <v>19</v>
      </c>
      <c r="J866" t="s">
        <v>12</v>
      </c>
    </row>
    <row r="867" spans="1:10" x14ac:dyDescent="0.3">
      <c r="A867">
        <v>1254110</v>
      </c>
      <c r="B867" t="s">
        <v>397</v>
      </c>
      <c r="C867" s="1">
        <v>44473</v>
      </c>
      <c r="D867" t="s">
        <v>215</v>
      </c>
      <c r="E867" t="s">
        <v>207</v>
      </c>
      <c r="F867" t="s">
        <v>18</v>
      </c>
      <c r="G867" t="s">
        <v>280</v>
      </c>
      <c r="H867" t="s">
        <v>280</v>
      </c>
      <c r="I867" t="s">
        <v>13</v>
      </c>
      <c r="J867" t="s">
        <v>280</v>
      </c>
    </row>
    <row r="868" spans="1:10" x14ac:dyDescent="0.3">
      <c r="A868">
        <v>1254093</v>
      </c>
      <c r="B868" t="s">
        <v>397</v>
      </c>
      <c r="C868" s="1">
        <v>44474</v>
      </c>
      <c r="D868" t="s">
        <v>225</v>
      </c>
      <c r="E868" t="s">
        <v>205</v>
      </c>
      <c r="F868" t="s">
        <v>23</v>
      </c>
      <c r="G868" t="s">
        <v>26</v>
      </c>
      <c r="H868" t="s">
        <v>26</v>
      </c>
      <c r="I868" t="s">
        <v>13</v>
      </c>
      <c r="J868" t="s">
        <v>26</v>
      </c>
    </row>
    <row r="869" spans="1:10" x14ac:dyDescent="0.3">
      <c r="A869">
        <v>1254095</v>
      </c>
      <c r="B869" t="s">
        <v>397</v>
      </c>
      <c r="C869" s="1">
        <v>44475</v>
      </c>
      <c r="D869" t="s">
        <v>255</v>
      </c>
      <c r="E869" t="s">
        <v>310</v>
      </c>
      <c r="F869" t="s">
        <v>186</v>
      </c>
      <c r="G869" t="s">
        <v>11</v>
      </c>
      <c r="H869" t="s">
        <v>11</v>
      </c>
      <c r="I869" t="s">
        <v>13</v>
      </c>
      <c r="J869" t="s">
        <v>186</v>
      </c>
    </row>
    <row r="870" spans="1:10" x14ac:dyDescent="0.3">
      <c r="A870">
        <v>1254094</v>
      </c>
      <c r="B870" t="s">
        <v>397</v>
      </c>
      <c r="C870" s="1">
        <v>44476</v>
      </c>
      <c r="D870" t="s">
        <v>264</v>
      </c>
      <c r="E870" t="s">
        <v>207</v>
      </c>
      <c r="F870" t="s">
        <v>18</v>
      </c>
      <c r="G870" t="s">
        <v>303</v>
      </c>
      <c r="H870" t="s">
        <v>303</v>
      </c>
      <c r="I870" t="s">
        <v>13</v>
      </c>
      <c r="J870" t="s">
        <v>303</v>
      </c>
    </row>
    <row r="871" spans="1:10" x14ac:dyDescent="0.3">
      <c r="A871">
        <v>1254106</v>
      </c>
      <c r="B871" t="s">
        <v>397</v>
      </c>
      <c r="C871" s="1">
        <v>44476</v>
      </c>
      <c r="D871" t="s">
        <v>293</v>
      </c>
      <c r="E871" t="s">
        <v>205</v>
      </c>
      <c r="F871" t="s">
        <v>12</v>
      </c>
      <c r="G871" t="s">
        <v>23</v>
      </c>
      <c r="H871" t="s">
        <v>23</v>
      </c>
      <c r="I871" t="s">
        <v>13</v>
      </c>
      <c r="J871" t="s">
        <v>12</v>
      </c>
    </row>
    <row r="872" spans="1:10" x14ac:dyDescent="0.3">
      <c r="A872">
        <v>1254088</v>
      </c>
      <c r="B872" t="s">
        <v>397</v>
      </c>
      <c r="C872" s="1">
        <v>44477</v>
      </c>
      <c r="D872" t="s">
        <v>276</v>
      </c>
      <c r="E872" t="s">
        <v>310</v>
      </c>
      <c r="F872" t="s">
        <v>26</v>
      </c>
      <c r="G872" t="s">
        <v>186</v>
      </c>
      <c r="H872" t="s">
        <v>26</v>
      </c>
      <c r="I872" t="s">
        <v>19</v>
      </c>
      <c r="J872" t="s">
        <v>26</v>
      </c>
    </row>
    <row r="873" spans="1:10" x14ac:dyDescent="0.3">
      <c r="A873">
        <v>1254101</v>
      </c>
      <c r="B873" t="s">
        <v>397</v>
      </c>
      <c r="C873" s="1">
        <v>44477</v>
      </c>
      <c r="D873" t="s">
        <v>314</v>
      </c>
      <c r="E873" t="s">
        <v>207</v>
      </c>
      <c r="F873" t="s">
        <v>280</v>
      </c>
      <c r="G873" t="s">
        <v>11</v>
      </c>
      <c r="H873" t="s">
        <v>11</v>
      </c>
      <c r="I873" t="s">
        <v>13</v>
      </c>
      <c r="J873" t="s">
        <v>11</v>
      </c>
    </row>
    <row r="874" spans="1:10" x14ac:dyDescent="0.3">
      <c r="A874">
        <v>1254114</v>
      </c>
      <c r="B874" t="s">
        <v>397</v>
      </c>
      <c r="C874" s="1">
        <v>44479</v>
      </c>
      <c r="D874" t="s">
        <v>299</v>
      </c>
      <c r="E874" t="s">
        <v>207</v>
      </c>
      <c r="F874" t="s">
        <v>280</v>
      </c>
      <c r="G874" t="s">
        <v>18</v>
      </c>
      <c r="H874" t="s">
        <v>18</v>
      </c>
      <c r="I874" t="s">
        <v>13</v>
      </c>
      <c r="J874" t="s">
        <v>18</v>
      </c>
    </row>
    <row r="875" spans="1:10" x14ac:dyDescent="0.3">
      <c r="A875">
        <v>1254115</v>
      </c>
      <c r="B875" t="s">
        <v>397</v>
      </c>
      <c r="C875" s="1">
        <v>44480</v>
      </c>
      <c r="D875" t="s">
        <v>175</v>
      </c>
      <c r="E875" t="s">
        <v>205</v>
      </c>
      <c r="F875" t="s">
        <v>11</v>
      </c>
      <c r="G875" t="s">
        <v>12</v>
      </c>
      <c r="H875" t="s">
        <v>11</v>
      </c>
      <c r="I875" t="s">
        <v>19</v>
      </c>
      <c r="J875" t="s">
        <v>12</v>
      </c>
    </row>
    <row r="876" spans="1:10" x14ac:dyDescent="0.3">
      <c r="A876">
        <v>1254116</v>
      </c>
      <c r="B876" t="s">
        <v>397</v>
      </c>
      <c r="C876" s="1">
        <v>44482</v>
      </c>
      <c r="D876" t="s">
        <v>315</v>
      </c>
      <c r="E876" t="s">
        <v>205</v>
      </c>
      <c r="F876" t="s">
        <v>280</v>
      </c>
      <c r="G876" t="s">
        <v>12</v>
      </c>
      <c r="H876" t="s">
        <v>12</v>
      </c>
      <c r="I876" t="s">
        <v>13</v>
      </c>
      <c r="J876" t="s">
        <v>12</v>
      </c>
    </row>
    <row r="877" spans="1:10" x14ac:dyDescent="0.3">
      <c r="A877">
        <v>1254117</v>
      </c>
      <c r="B877" t="s">
        <v>397</v>
      </c>
      <c r="C877" s="1">
        <v>44484</v>
      </c>
      <c r="D877" t="s">
        <v>171</v>
      </c>
      <c r="E877" t="s">
        <v>207</v>
      </c>
      <c r="F877" t="s">
        <v>18</v>
      </c>
      <c r="G877" t="s">
        <v>12</v>
      </c>
      <c r="H877" t="s">
        <v>12</v>
      </c>
      <c r="I877" t="s">
        <v>13</v>
      </c>
      <c r="J877" t="s">
        <v>18</v>
      </c>
    </row>
    <row r="878" spans="1:10" x14ac:dyDescent="0.3">
      <c r="A878">
        <v>1304047</v>
      </c>
      <c r="B878" t="s">
        <v>398</v>
      </c>
      <c r="C878" s="1">
        <v>44646</v>
      </c>
      <c r="D878" t="s">
        <v>184</v>
      </c>
      <c r="E878" t="s">
        <v>302</v>
      </c>
      <c r="F878" t="s">
        <v>18</v>
      </c>
      <c r="G878" t="s">
        <v>12</v>
      </c>
      <c r="H878" t="s">
        <v>12</v>
      </c>
      <c r="I878" t="s">
        <v>13</v>
      </c>
      <c r="J878" t="s">
        <v>12</v>
      </c>
    </row>
    <row r="879" spans="1:10" x14ac:dyDescent="0.3">
      <c r="A879">
        <v>1304048</v>
      </c>
      <c r="B879" t="s">
        <v>398</v>
      </c>
      <c r="C879" s="1">
        <v>44647</v>
      </c>
      <c r="D879" t="s">
        <v>277</v>
      </c>
      <c r="E879" t="s">
        <v>117</v>
      </c>
      <c r="F879" t="s">
        <v>26</v>
      </c>
      <c r="G879" t="s">
        <v>280</v>
      </c>
      <c r="H879" t="s">
        <v>280</v>
      </c>
      <c r="I879" t="s">
        <v>13</v>
      </c>
      <c r="J879" t="s">
        <v>280</v>
      </c>
    </row>
    <row r="880" spans="1:10" x14ac:dyDescent="0.3">
      <c r="A880">
        <v>1304049</v>
      </c>
      <c r="B880" t="s">
        <v>398</v>
      </c>
      <c r="C880" s="1">
        <v>44647</v>
      </c>
      <c r="D880" t="s">
        <v>316</v>
      </c>
      <c r="E880" t="s">
        <v>317</v>
      </c>
      <c r="F880" t="s">
        <v>11</v>
      </c>
      <c r="G880" t="s">
        <v>303</v>
      </c>
      <c r="H880" t="s">
        <v>303</v>
      </c>
      <c r="I880" t="s">
        <v>13</v>
      </c>
      <c r="J880" t="s">
        <v>303</v>
      </c>
    </row>
    <row r="881" spans="1:10" x14ac:dyDescent="0.3">
      <c r="A881">
        <v>1304050</v>
      </c>
      <c r="B881" t="s">
        <v>398</v>
      </c>
      <c r="C881" s="1">
        <v>44648</v>
      </c>
      <c r="D881" t="s">
        <v>258</v>
      </c>
      <c r="E881" t="s">
        <v>302</v>
      </c>
      <c r="F881" t="s">
        <v>318</v>
      </c>
      <c r="G881" t="s">
        <v>319</v>
      </c>
      <c r="H881" t="s">
        <v>319</v>
      </c>
      <c r="I881" t="s">
        <v>13</v>
      </c>
      <c r="J881" t="s">
        <v>319</v>
      </c>
    </row>
    <row r="882" spans="1:10" x14ac:dyDescent="0.3">
      <c r="A882">
        <v>1304051</v>
      </c>
      <c r="B882" t="s">
        <v>398</v>
      </c>
      <c r="C882" s="1">
        <v>44649</v>
      </c>
      <c r="D882" t="s">
        <v>195</v>
      </c>
      <c r="E882" t="s">
        <v>320</v>
      </c>
      <c r="F882" t="s">
        <v>23</v>
      </c>
      <c r="G882" t="s">
        <v>186</v>
      </c>
      <c r="H882" t="s">
        <v>186</v>
      </c>
      <c r="I882" t="s">
        <v>13</v>
      </c>
      <c r="J882" t="s">
        <v>23</v>
      </c>
    </row>
    <row r="883" spans="1:10" x14ac:dyDescent="0.3">
      <c r="A883">
        <v>1304052</v>
      </c>
      <c r="B883" t="s">
        <v>398</v>
      </c>
      <c r="C883" s="1">
        <v>44650</v>
      </c>
      <c r="D883" t="s">
        <v>321</v>
      </c>
      <c r="E883" t="s">
        <v>317</v>
      </c>
      <c r="F883" t="s">
        <v>12</v>
      </c>
      <c r="G883" t="s">
        <v>11</v>
      </c>
      <c r="H883" t="s">
        <v>11</v>
      </c>
      <c r="I883" t="s">
        <v>13</v>
      </c>
      <c r="J883" t="s">
        <v>11</v>
      </c>
    </row>
    <row r="884" spans="1:10" x14ac:dyDescent="0.3">
      <c r="A884">
        <v>1304053</v>
      </c>
      <c r="B884" t="s">
        <v>398</v>
      </c>
      <c r="C884" s="1">
        <v>44651</v>
      </c>
      <c r="D884" t="s">
        <v>322</v>
      </c>
      <c r="E884" t="s">
        <v>117</v>
      </c>
      <c r="F884" t="s">
        <v>18</v>
      </c>
      <c r="G884" t="s">
        <v>318</v>
      </c>
      <c r="H884" t="s">
        <v>318</v>
      </c>
      <c r="I884" t="s">
        <v>13</v>
      </c>
      <c r="J884" t="s">
        <v>318</v>
      </c>
    </row>
    <row r="885" spans="1:10" x14ac:dyDescent="0.3">
      <c r="A885">
        <v>1304054</v>
      </c>
      <c r="B885" t="s">
        <v>398</v>
      </c>
      <c r="C885" s="1">
        <v>44652</v>
      </c>
      <c r="D885" t="s">
        <v>184</v>
      </c>
      <c r="E885" t="s">
        <v>302</v>
      </c>
      <c r="F885" t="s">
        <v>303</v>
      </c>
      <c r="G885" t="s">
        <v>12</v>
      </c>
      <c r="H885" t="s">
        <v>12</v>
      </c>
      <c r="I885" t="s">
        <v>13</v>
      </c>
      <c r="J885" t="s">
        <v>12</v>
      </c>
    </row>
    <row r="886" spans="1:10" x14ac:dyDescent="0.3">
      <c r="A886">
        <v>1304055</v>
      </c>
      <c r="B886" t="s">
        <v>398</v>
      </c>
      <c r="C886" s="1">
        <v>44653</v>
      </c>
      <c r="D886" t="s">
        <v>256</v>
      </c>
      <c r="E886" t="s">
        <v>317</v>
      </c>
      <c r="F886" t="s">
        <v>23</v>
      </c>
      <c r="G886" t="s">
        <v>26</v>
      </c>
      <c r="H886" t="s">
        <v>26</v>
      </c>
      <c r="I886" t="s">
        <v>13</v>
      </c>
      <c r="J886" t="s">
        <v>23</v>
      </c>
    </row>
    <row r="887" spans="1:10" x14ac:dyDescent="0.3">
      <c r="A887">
        <v>1304056</v>
      </c>
      <c r="B887" t="s">
        <v>398</v>
      </c>
      <c r="C887" s="1">
        <v>44653</v>
      </c>
      <c r="D887" t="s">
        <v>257</v>
      </c>
      <c r="E887" t="s">
        <v>320</v>
      </c>
      <c r="F887" t="s">
        <v>319</v>
      </c>
      <c r="G887" t="s">
        <v>280</v>
      </c>
      <c r="H887" t="s">
        <v>280</v>
      </c>
      <c r="I887" t="s">
        <v>13</v>
      </c>
      <c r="J887" t="s">
        <v>319</v>
      </c>
    </row>
    <row r="888" spans="1:10" x14ac:dyDescent="0.3">
      <c r="A888">
        <v>1304057</v>
      </c>
      <c r="B888" t="s">
        <v>398</v>
      </c>
      <c r="C888" s="1">
        <v>44654</v>
      </c>
      <c r="D888" t="s">
        <v>323</v>
      </c>
      <c r="E888" t="s">
        <v>117</v>
      </c>
      <c r="F888" t="s">
        <v>303</v>
      </c>
      <c r="G888" t="s">
        <v>18</v>
      </c>
      <c r="H888" t="s">
        <v>18</v>
      </c>
      <c r="I888" t="s">
        <v>13</v>
      </c>
      <c r="J888" t="s">
        <v>303</v>
      </c>
    </row>
    <row r="889" spans="1:10" x14ac:dyDescent="0.3">
      <c r="A889">
        <v>1304058</v>
      </c>
      <c r="B889" t="s">
        <v>398</v>
      </c>
      <c r="C889" s="1">
        <v>44655</v>
      </c>
      <c r="D889" t="s">
        <v>324</v>
      </c>
      <c r="E889" t="s">
        <v>317</v>
      </c>
      <c r="F889" t="s">
        <v>318</v>
      </c>
      <c r="G889" t="s">
        <v>186</v>
      </c>
      <c r="H889" t="s">
        <v>186</v>
      </c>
      <c r="I889" t="s">
        <v>13</v>
      </c>
      <c r="J889" t="s">
        <v>318</v>
      </c>
    </row>
    <row r="890" spans="1:10" x14ac:dyDescent="0.3">
      <c r="A890">
        <v>1304059</v>
      </c>
      <c r="B890" t="s">
        <v>398</v>
      </c>
      <c r="C890" s="1">
        <v>44656</v>
      </c>
      <c r="D890" t="s">
        <v>63</v>
      </c>
      <c r="E890" t="s">
        <v>302</v>
      </c>
      <c r="F890" t="s">
        <v>23</v>
      </c>
      <c r="G890" t="s">
        <v>11</v>
      </c>
      <c r="H890" t="s">
        <v>11</v>
      </c>
      <c r="I890" t="s">
        <v>13</v>
      </c>
      <c r="J890" t="s">
        <v>11</v>
      </c>
    </row>
    <row r="891" spans="1:10" x14ac:dyDescent="0.3">
      <c r="A891">
        <v>1304060</v>
      </c>
      <c r="B891" t="s">
        <v>398</v>
      </c>
      <c r="C891" s="1">
        <v>44657</v>
      </c>
      <c r="D891" t="s">
        <v>300</v>
      </c>
      <c r="E891" t="s">
        <v>320</v>
      </c>
      <c r="F891" t="s">
        <v>26</v>
      </c>
      <c r="G891" t="s">
        <v>12</v>
      </c>
      <c r="H891" t="s">
        <v>12</v>
      </c>
      <c r="I891" t="s">
        <v>13</v>
      </c>
      <c r="J891" t="s">
        <v>12</v>
      </c>
    </row>
    <row r="892" spans="1:10" x14ac:dyDescent="0.3">
      <c r="A892">
        <v>1304061</v>
      </c>
      <c r="B892" t="s">
        <v>398</v>
      </c>
      <c r="C892" s="1">
        <v>44658</v>
      </c>
      <c r="D892" t="s">
        <v>235</v>
      </c>
      <c r="E892" t="s">
        <v>317</v>
      </c>
      <c r="F892" t="s">
        <v>280</v>
      </c>
      <c r="G892" t="s">
        <v>318</v>
      </c>
      <c r="H892" t="s">
        <v>318</v>
      </c>
      <c r="I892" t="s">
        <v>13</v>
      </c>
      <c r="J892" t="s">
        <v>318</v>
      </c>
    </row>
    <row r="893" spans="1:10" x14ac:dyDescent="0.3">
      <c r="A893">
        <v>1304062</v>
      </c>
      <c r="B893" t="s">
        <v>398</v>
      </c>
      <c r="C893" s="1">
        <v>44659</v>
      </c>
      <c r="D893" t="s">
        <v>291</v>
      </c>
      <c r="E893" t="s">
        <v>117</v>
      </c>
      <c r="F893" t="s">
        <v>303</v>
      </c>
      <c r="G893" t="s">
        <v>319</v>
      </c>
      <c r="H893" t="s">
        <v>319</v>
      </c>
      <c r="I893" t="s">
        <v>13</v>
      </c>
      <c r="J893" t="s">
        <v>319</v>
      </c>
    </row>
    <row r="894" spans="1:10" x14ac:dyDescent="0.3">
      <c r="A894">
        <v>1304063</v>
      </c>
      <c r="B894" t="s">
        <v>398</v>
      </c>
      <c r="C894" s="1">
        <v>44660</v>
      </c>
      <c r="D894" t="s">
        <v>325</v>
      </c>
      <c r="E894" t="s">
        <v>317</v>
      </c>
      <c r="F894" t="s">
        <v>18</v>
      </c>
      <c r="G894" t="s">
        <v>186</v>
      </c>
      <c r="H894" t="s">
        <v>186</v>
      </c>
      <c r="I894" t="s">
        <v>13</v>
      </c>
      <c r="J894" t="s">
        <v>186</v>
      </c>
    </row>
    <row r="895" spans="1:10" x14ac:dyDescent="0.3">
      <c r="A895">
        <v>1304064</v>
      </c>
      <c r="B895" t="s">
        <v>398</v>
      </c>
      <c r="C895" s="1">
        <v>44660</v>
      </c>
      <c r="D895" t="s">
        <v>326</v>
      </c>
      <c r="E895" t="s">
        <v>320</v>
      </c>
      <c r="F895" t="s">
        <v>26</v>
      </c>
      <c r="G895" t="s">
        <v>11</v>
      </c>
      <c r="H895" t="s">
        <v>11</v>
      </c>
      <c r="I895" t="s">
        <v>13</v>
      </c>
      <c r="J895" t="s">
        <v>11</v>
      </c>
    </row>
    <row r="896" spans="1:10" x14ac:dyDescent="0.3">
      <c r="A896">
        <v>1304065</v>
      </c>
      <c r="B896" t="s">
        <v>398</v>
      </c>
      <c r="C896" s="1">
        <v>44661</v>
      </c>
      <c r="D896" t="s">
        <v>277</v>
      </c>
      <c r="E896" t="s">
        <v>117</v>
      </c>
      <c r="F896" t="s">
        <v>280</v>
      </c>
      <c r="G896" t="s">
        <v>12</v>
      </c>
      <c r="H896" t="s">
        <v>12</v>
      </c>
      <c r="I896" t="s">
        <v>13</v>
      </c>
      <c r="J896" t="s">
        <v>280</v>
      </c>
    </row>
    <row r="897" spans="1:10" x14ac:dyDescent="0.3">
      <c r="A897">
        <v>1304066</v>
      </c>
      <c r="B897" t="s">
        <v>398</v>
      </c>
      <c r="C897" s="1">
        <v>44661</v>
      </c>
      <c r="D897" t="s">
        <v>204</v>
      </c>
      <c r="E897" t="s">
        <v>302</v>
      </c>
      <c r="F897" t="s">
        <v>23</v>
      </c>
      <c r="G897" t="s">
        <v>318</v>
      </c>
      <c r="H897" t="s">
        <v>318</v>
      </c>
      <c r="I897" t="s">
        <v>13</v>
      </c>
      <c r="J897" t="s">
        <v>23</v>
      </c>
    </row>
    <row r="898" spans="1:10" x14ac:dyDescent="0.3">
      <c r="A898">
        <v>1304067</v>
      </c>
      <c r="B898" t="s">
        <v>398</v>
      </c>
      <c r="C898" s="1">
        <v>44662</v>
      </c>
      <c r="D898" t="s">
        <v>255</v>
      </c>
      <c r="E898" t="s">
        <v>317</v>
      </c>
      <c r="F898" t="s">
        <v>319</v>
      </c>
      <c r="G898" t="s">
        <v>186</v>
      </c>
      <c r="H898" t="s">
        <v>186</v>
      </c>
      <c r="I898" t="s">
        <v>13</v>
      </c>
      <c r="J898" t="s">
        <v>186</v>
      </c>
    </row>
    <row r="899" spans="1:10" x14ac:dyDescent="0.3">
      <c r="A899">
        <v>1304068</v>
      </c>
      <c r="B899" t="s">
        <v>398</v>
      </c>
      <c r="C899" s="1">
        <v>44663</v>
      </c>
      <c r="D899" t="s">
        <v>327</v>
      </c>
      <c r="E899" t="s">
        <v>317</v>
      </c>
      <c r="F899" t="s">
        <v>18</v>
      </c>
      <c r="G899" t="s">
        <v>11</v>
      </c>
      <c r="H899" t="s">
        <v>11</v>
      </c>
      <c r="I899" t="s">
        <v>13</v>
      </c>
      <c r="J899" t="s">
        <v>18</v>
      </c>
    </row>
    <row r="900" spans="1:10" x14ac:dyDescent="0.3">
      <c r="A900">
        <v>1304069</v>
      </c>
      <c r="B900" t="s">
        <v>398</v>
      </c>
      <c r="C900" s="1">
        <v>44664</v>
      </c>
      <c r="D900" t="s">
        <v>219</v>
      </c>
      <c r="E900" t="s">
        <v>320</v>
      </c>
      <c r="F900" t="s">
        <v>303</v>
      </c>
      <c r="G900" t="s">
        <v>26</v>
      </c>
      <c r="H900" t="s">
        <v>26</v>
      </c>
      <c r="I900" t="s">
        <v>13</v>
      </c>
      <c r="J900" t="s">
        <v>303</v>
      </c>
    </row>
    <row r="901" spans="1:10" x14ac:dyDescent="0.3">
      <c r="A901">
        <v>1304070</v>
      </c>
      <c r="B901" t="s">
        <v>398</v>
      </c>
      <c r="C901" s="1">
        <v>44665</v>
      </c>
      <c r="D901" t="s">
        <v>227</v>
      </c>
      <c r="E901" t="s">
        <v>317</v>
      </c>
      <c r="F901" t="s">
        <v>319</v>
      </c>
      <c r="G901" t="s">
        <v>23</v>
      </c>
      <c r="H901" t="s">
        <v>23</v>
      </c>
      <c r="I901" t="s">
        <v>13</v>
      </c>
      <c r="J901" t="s">
        <v>319</v>
      </c>
    </row>
    <row r="902" spans="1:10" x14ac:dyDescent="0.3">
      <c r="A902">
        <v>1304071</v>
      </c>
      <c r="B902" t="s">
        <v>398</v>
      </c>
      <c r="C902" s="1">
        <v>44666</v>
      </c>
      <c r="D902" t="s">
        <v>259</v>
      </c>
      <c r="E902" t="s">
        <v>117</v>
      </c>
      <c r="F902" t="s">
        <v>12</v>
      </c>
      <c r="G902" t="s">
        <v>186</v>
      </c>
      <c r="H902" t="s">
        <v>186</v>
      </c>
      <c r="I902" t="s">
        <v>13</v>
      </c>
      <c r="J902" t="s">
        <v>186</v>
      </c>
    </row>
    <row r="903" spans="1:10" x14ac:dyDescent="0.3">
      <c r="A903">
        <v>1304072</v>
      </c>
      <c r="B903" t="s">
        <v>398</v>
      </c>
      <c r="C903" s="1">
        <v>44667</v>
      </c>
      <c r="D903" t="s">
        <v>264</v>
      </c>
      <c r="E903" t="s">
        <v>117</v>
      </c>
      <c r="F903" t="s">
        <v>318</v>
      </c>
      <c r="G903" t="s">
        <v>26</v>
      </c>
      <c r="H903" t="s">
        <v>26</v>
      </c>
      <c r="I903" t="s">
        <v>13</v>
      </c>
      <c r="J903" t="s">
        <v>318</v>
      </c>
    </row>
    <row r="904" spans="1:10" x14ac:dyDescent="0.3">
      <c r="A904">
        <v>1304073</v>
      </c>
      <c r="B904" t="s">
        <v>398</v>
      </c>
      <c r="C904" s="1">
        <v>44667</v>
      </c>
      <c r="D904" t="s">
        <v>63</v>
      </c>
      <c r="E904" t="s">
        <v>302</v>
      </c>
      <c r="F904" t="s">
        <v>11</v>
      </c>
      <c r="G904" t="s">
        <v>280</v>
      </c>
      <c r="H904" t="s">
        <v>280</v>
      </c>
      <c r="I904" t="s">
        <v>13</v>
      </c>
      <c r="J904" t="s">
        <v>11</v>
      </c>
    </row>
    <row r="905" spans="1:10" x14ac:dyDescent="0.3">
      <c r="A905">
        <v>1304074</v>
      </c>
      <c r="B905" t="s">
        <v>398</v>
      </c>
      <c r="C905" s="1">
        <v>44668</v>
      </c>
      <c r="D905" t="s">
        <v>328</v>
      </c>
      <c r="E905" t="s">
        <v>317</v>
      </c>
      <c r="F905" t="s">
        <v>303</v>
      </c>
      <c r="G905" t="s">
        <v>186</v>
      </c>
      <c r="H905" t="s">
        <v>186</v>
      </c>
      <c r="I905" t="s">
        <v>13</v>
      </c>
      <c r="J905" t="s">
        <v>186</v>
      </c>
    </row>
    <row r="906" spans="1:10" x14ac:dyDescent="0.3">
      <c r="A906">
        <v>1304075</v>
      </c>
      <c r="B906" t="s">
        <v>398</v>
      </c>
      <c r="C906" s="1">
        <v>44668</v>
      </c>
      <c r="D906" t="s">
        <v>193</v>
      </c>
      <c r="E906" t="s">
        <v>320</v>
      </c>
      <c r="F906" t="s">
        <v>18</v>
      </c>
      <c r="G906" t="s">
        <v>319</v>
      </c>
      <c r="H906" t="s">
        <v>319</v>
      </c>
      <c r="I906" t="s">
        <v>13</v>
      </c>
      <c r="J906" t="s">
        <v>319</v>
      </c>
    </row>
    <row r="907" spans="1:10" x14ac:dyDescent="0.3">
      <c r="A907">
        <v>1304076</v>
      </c>
      <c r="B907" t="s">
        <v>398</v>
      </c>
      <c r="C907" s="1">
        <v>44669</v>
      </c>
      <c r="D907" t="s">
        <v>204</v>
      </c>
      <c r="E907" t="s">
        <v>117</v>
      </c>
      <c r="F907" t="s">
        <v>23</v>
      </c>
      <c r="G907" t="s">
        <v>12</v>
      </c>
      <c r="H907" t="s">
        <v>12</v>
      </c>
      <c r="I907" t="s">
        <v>13</v>
      </c>
      <c r="J907" t="s">
        <v>23</v>
      </c>
    </row>
    <row r="908" spans="1:10" x14ac:dyDescent="0.3">
      <c r="A908">
        <v>1304077</v>
      </c>
      <c r="B908" t="s">
        <v>398</v>
      </c>
      <c r="C908" s="1">
        <v>44670</v>
      </c>
      <c r="D908" t="s">
        <v>171</v>
      </c>
      <c r="E908" t="s">
        <v>317</v>
      </c>
      <c r="F908" t="s">
        <v>11</v>
      </c>
      <c r="G908" t="s">
        <v>318</v>
      </c>
      <c r="H908" t="s">
        <v>318</v>
      </c>
      <c r="I908" t="s">
        <v>13</v>
      </c>
      <c r="J908" t="s">
        <v>11</v>
      </c>
    </row>
    <row r="909" spans="1:10" x14ac:dyDescent="0.3">
      <c r="A909">
        <v>1304078</v>
      </c>
      <c r="B909" t="s">
        <v>398</v>
      </c>
      <c r="C909" s="1">
        <v>44671</v>
      </c>
      <c r="D909" t="s">
        <v>277</v>
      </c>
      <c r="E909" t="s">
        <v>117</v>
      </c>
      <c r="F909" t="s">
        <v>303</v>
      </c>
      <c r="G909" t="s">
        <v>280</v>
      </c>
      <c r="H909" t="s">
        <v>280</v>
      </c>
      <c r="I909" t="s">
        <v>13</v>
      </c>
      <c r="J909" t="s">
        <v>280</v>
      </c>
    </row>
    <row r="910" spans="1:10" x14ac:dyDescent="0.3">
      <c r="A910">
        <v>1304079</v>
      </c>
      <c r="B910" t="s">
        <v>398</v>
      </c>
      <c r="C910" s="1">
        <v>44672</v>
      </c>
      <c r="D910" t="s">
        <v>329</v>
      </c>
      <c r="E910" t="s">
        <v>317</v>
      </c>
      <c r="F910" t="s">
        <v>26</v>
      </c>
      <c r="G910" t="s">
        <v>18</v>
      </c>
      <c r="H910" t="s">
        <v>18</v>
      </c>
      <c r="I910" t="s">
        <v>13</v>
      </c>
      <c r="J910" t="s">
        <v>18</v>
      </c>
    </row>
    <row r="911" spans="1:10" x14ac:dyDescent="0.3">
      <c r="A911">
        <v>1304080</v>
      </c>
      <c r="B911" t="s">
        <v>398</v>
      </c>
      <c r="C911" s="1">
        <v>44673</v>
      </c>
      <c r="D911" t="s">
        <v>256</v>
      </c>
      <c r="E911" t="s">
        <v>302</v>
      </c>
      <c r="F911" t="s">
        <v>23</v>
      </c>
      <c r="G911" t="s">
        <v>280</v>
      </c>
      <c r="H911" t="s">
        <v>280</v>
      </c>
      <c r="I911" t="s">
        <v>13</v>
      </c>
      <c r="J911" t="s">
        <v>23</v>
      </c>
    </row>
    <row r="912" spans="1:10" x14ac:dyDescent="0.3">
      <c r="A912">
        <v>1304081</v>
      </c>
      <c r="B912" t="s">
        <v>398</v>
      </c>
      <c r="C912" s="1">
        <v>44674</v>
      </c>
      <c r="D912" t="s">
        <v>250</v>
      </c>
      <c r="E912" t="s">
        <v>317</v>
      </c>
      <c r="F912" t="s">
        <v>319</v>
      </c>
      <c r="G912" t="s">
        <v>12</v>
      </c>
      <c r="H912" t="s">
        <v>319</v>
      </c>
      <c r="I912" t="s">
        <v>19</v>
      </c>
      <c r="J912" t="s">
        <v>319</v>
      </c>
    </row>
    <row r="913" spans="1:10" x14ac:dyDescent="0.3">
      <c r="A913">
        <v>1304082</v>
      </c>
      <c r="B913" t="s">
        <v>398</v>
      </c>
      <c r="C913" s="1">
        <v>44674</v>
      </c>
      <c r="D913" t="s">
        <v>330</v>
      </c>
      <c r="E913" t="s">
        <v>117</v>
      </c>
      <c r="F913" t="s">
        <v>11</v>
      </c>
      <c r="G913" t="s">
        <v>186</v>
      </c>
      <c r="H913" t="s">
        <v>186</v>
      </c>
      <c r="I913" t="s">
        <v>13</v>
      </c>
      <c r="J913" t="s">
        <v>186</v>
      </c>
    </row>
    <row r="914" spans="1:10" x14ac:dyDescent="0.3">
      <c r="A914">
        <v>1304083</v>
      </c>
      <c r="B914" t="s">
        <v>398</v>
      </c>
      <c r="C914" s="1">
        <v>44675</v>
      </c>
      <c r="D914" t="s">
        <v>264</v>
      </c>
      <c r="E914" t="s">
        <v>302</v>
      </c>
      <c r="F914" t="s">
        <v>318</v>
      </c>
      <c r="G914" t="s">
        <v>26</v>
      </c>
      <c r="H914" t="s">
        <v>26</v>
      </c>
      <c r="I914" t="s">
        <v>13</v>
      </c>
      <c r="J914" t="s">
        <v>318</v>
      </c>
    </row>
    <row r="915" spans="1:10" x14ac:dyDescent="0.3">
      <c r="A915">
        <v>1304084</v>
      </c>
      <c r="B915" t="s">
        <v>398</v>
      </c>
      <c r="C915" s="1">
        <v>44676</v>
      </c>
      <c r="D915" t="s">
        <v>161</v>
      </c>
      <c r="E915" t="s">
        <v>302</v>
      </c>
      <c r="F915" t="s">
        <v>303</v>
      </c>
      <c r="G915" t="s">
        <v>18</v>
      </c>
      <c r="H915" t="s">
        <v>18</v>
      </c>
      <c r="I915" t="s">
        <v>13</v>
      </c>
      <c r="J915" t="s">
        <v>303</v>
      </c>
    </row>
    <row r="916" spans="1:10" x14ac:dyDescent="0.3">
      <c r="A916">
        <v>1304085</v>
      </c>
      <c r="B916" t="s">
        <v>398</v>
      </c>
      <c r="C916" s="1">
        <v>44677</v>
      </c>
      <c r="D916" t="s">
        <v>331</v>
      </c>
      <c r="E916" t="s">
        <v>320</v>
      </c>
      <c r="F916" t="s">
        <v>23</v>
      </c>
      <c r="G916" t="s">
        <v>11</v>
      </c>
      <c r="H916" t="s">
        <v>11</v>
      </c>
      <c r="I916" t="s">
        <v>13</v>
      </c>
      <c r="J916" t="s">
        <v>23</v>
      </c>
    </row>
    <row r="917" spans="1:10" x14ac:dyDescent="0.3">
      <c r="A917">
        <v>1304086</v>
      </c>
      <c r="B917" t="s">
        <v>398</v>
      </c>
      <c r="C917" s="1">
        <v>44678</v>
      </c>
      <c r="D917" t="s">
        <v>328</v>
      </c>
      <c r="E917" t="s">
        <v>302</v>
      </c>
      <c r="F917" t="s">
        <v>186</v>
      </c>
      <c r="G917" t="s">
        <v>319</v>
      </c>
      <c r="H917" t="s">
        <v>319</v>
      </c>
      <c r="I917" t="s">
        <v>13</v>
      </c>
      <c r="J917" t="s">
        <v>319</v>
      </c>
    </row>
    <row r="918" spans="1:10" x14ac:dyDescent="0.3">
      <c r="A918">
        <v>1304087</v>
      </c>
      <c r="B918" t="s">
        <v>398</v>
      </c>
      <c r="C918" s="1">
        <v>44679</v>
      </c>
      <c r="D918" t="s">
        <v>277</v>
      </c>
      <c r="E918" t="s">
        <v>302</v>
      </c>
      <c r="F918" t="s">
        <v>12</v>
      </c>
      <c r="G918" t="s">
        <v>280</v>
      </c>
      <c r="H918" t="s">
        <v>280</v>
      </c>
      <c r="I918" t="s">
        <v>13</v>
      </c>
      <c r="J918" t="s">
        <v>280</v>
      </c>
    </row>
    <row r="919" spans="1:10" x14ac:dyDescent="0.3">
      <c r="A919">
        <v>1304088</v>
      </c>
      <c r="B919" t="s">
        <v>398</v>
      </c>
      <c r="C919" s="1">
        <v>44680</v>
      </c>
      <c r="D919" t="s">
        <v>244</v>
      </c>
      <c r="E919" t="s">
        <v>320</v>
      </c>
      <c r="F919" t="s">
        <v>318</v>
      </c>
      <c r="G919" t="s">
        <v>303</v>
      </c>
      <c r="H919" t="s">
        <v>303</v>
      </c>
      <c r="I919" t="s">
        <v>13</v>
      </c>
      <c r="J919" t="s">
        <v>318</v>
      </c>
    </row>
    <row r="920" spans="1:10" x14ac:dyDescent="0.3">
      <c r="A920">
        <v>1304089</v>
      </c>
      <c r="B920" t="s">
        <v>398</v>
      </c>
      <c r="C920" s="1">
        <v>44681</v>
      </c>
      <c r="D920" t="s">
        <v>295</v>
      </c>
      <c r="E920" t="s">
        <v>117</v>
      </c>
      <c r="F920" t="s">
        <v>11</v>
      </c>
      <c r="G920" t="s">
        <v>319</v>
      </c>
      <c r="H920" t="s">
        <v>11</v>
      </c>
      <c r="I920" t="s">
        <v>19</v>
      </c>
      <c r="J920" t="s">
        <v>319</v>
      </c>
    </row>
    <row r="921" spans="1:10" x14ac:dyDescent="0.3">
      <c r="A921">
        <v>1304090</v>
      </c>
      <c r="B921" t="s">
        <v>398</v>
      </c>
      <c r="C921" s="1">
        <v>44681</v>
      </c>
      <c r="D921" t="s">
        <v>237</v>
      </c>
      <c r="E921" t="s">
        <v>317</v>
      </c>
      <c r="F921" t="s">
        <v>23</v>
      </c>
      <c r="G921" t="s">
        <v>26</v>
      </c>
      <c r="H921" t="s">
        <v>26</v>
      </c>
      <c r="I921" t="s">
        <v>13</v>
      </c>
      <c r="J921" t="s">
        <v>26</v>
      </c>
    </row>
    <row r="922" spans="1:10" x14ac:dyDescent="0.3">
      <c r="A922">
        <v>1304091</v>
      </c>
      <c r="B922" t="s">
        <v>398</v>
      </c>
      <c r="C922" s="1">
        <v>44682</v>
      </c>
      <c r="D922" t="s">
        <v>332</v>
      </c>
      <c r="E922" t="s">
        <v>302</v>
      </c>
      <c r="F922" t="s">
        <v>318</v>
      </c>
      <c r="G922" t="s">
        <v>280</v>
      </c>
      <c r="H922" t="s">
        <v>318</v>
      </c>
      <c r="I922" t="s">
        <v>19</v>
      </c>
      <c r="J922" t="s">
        <v>318</v>
      </c>
    </row>
    <row r="923" spans="1:10" x14ac:dyDescent="0.3">
      <c r="A923">
        <v>1304092</v>
      </c>
      <c r="B923" t="s">
        <v>398</v>
      </c>
      <c r="C923" s="1">
        <v>44682</v>
      </c>
      <c r="D923" t="s">
        <v>299</v>
      </c>
      <c r="E923" t="s">
        <v>320</v>
      </c>
      <c r="F923" t="s">
        <v>18</v>
      </c>
      <c r="G923" t="s">
        <v>186</v>
      </c>
      <c r="H923" t="s">
        <v>186</v>
      </c>
      <c r="I923" t="s">
        <v>13</v>
      </c>
      <c r="J923" t="s">
        <v>18</v>
      </c>
    </row>
    <row r="924" spans="1:10" x14ac:dyDescent="0.3">
      <c r="A924">
        <v>1304093</v>
      </c>
      <c r="B924" t="s">
        <v>398</v>
      </c>
      <c r="C924" s="1">
        <v>44683</v>
      </c>
      <c r="D924" t="s">
        <v>333</v>
      </c>
      <c r="E924" t="s">
        <v>302</v>
      </c>
      <c r="F924" t="s">
        <v>23</v>
      </c>
      <c r="G924" t="s">
        <v>12</v>
      </c>
      <c r="H924" t="s">
        <v>12</v>
      </c>
      <c r="I924" t="s">
        <v>13</v>
      </c>
      <c r="J924" t="s">
        <v>12</v>
      </c>
    </row>
    <row r="925" spans="1:10" x14ac:dyDescent="0.3">
      <c r="A925">
        <v>1304094</v>
      </c>
      <c r="B925" t="s">
        <v>398</v>
      </c>
      <c r="C925" s="1">
        <v>44684</v>
      </c>
      <c r="D925" t="s">
        <v>285</v>
      </c>
      <c r="E925" t="s">
        <v>317</v>
      </c>
      <c r="F925" t="s">
        <v>319</v>
      </c>
      <c r="G925" t="s">
        <v>303</v>
      </c>
      <c r="H925" t="s">
        <v>319</v>
      </c>
      <c r="I925" t="s">
        <v>19</v>
      </c>
      <c r="J925" t="s">
        <v>303</v>
      </c>
    </row>
    <row r="926" spans="1:10" x14ac:dyDescent="0.3">
      <c r="A926">
        <v>1304095</v>
      </c>
      <c r="B926" t="s">
        <v>398</v>
      </c>
      <c r="C926" s="1">
        <v>44685</v>
      </c>
      <c r="D926" t="s">
        <v>261</v>
      </c>
      <c r="E926" t="s">
        <v>320</v>
      </c>
      <c r="F926" t="s">
        <v>11</v>
      </c>
      <c r="G926" t="s">
        <v>18</v>
      </c>
      <c r="H926" t="s">
        <v>18</v>
      </c>
      <c r="I926" t="s">
        <v>13</v>
      </c>
      <c r="J926" t="s">
        <v>11</v>
      </c>
    </row>
    <row r="927" spans="1:10" x14ac:dyDescent="0.3">
      <c r="A927">
        <v>1304096</v>
      </c>
      <c r="B927" t="s">
        <v>398</v>
      </c>
      <c r="C927" s="1">
        <v>44686</v>
      </c>
      <c r="D927" t="s">
        <v>120</v>
      </c>
      <c r="E927" t="s">
        <v>117</v>
      </c>
      <c r="F927" t="s">
        <v>280</v>
      </c>
      <c r="G927" t="s">
        <v>186</v>
      </c>
      <c r="H927" t="s">
        <v>186</v>
      </c>
      <c r="I927" t="s">
        <v>13</v>
      </c>
      <c r="J927" t="s">
        <v>280</v>
      </c>
    </row>
    <row r="928" spans="1:10" x14ac:dyDescent="0.3">
      <c r="A928">
        <v>1304097</v>
      </c>
      <c r="B928" t="s">
        <v>398</v>
      </c>
      <c r="C928" s="1">
        <v>44687</v>
      </c>
      <c r="D928" t="s">
        <v>334</v>
      </c>
      <c r="E928" t="s">
        <v>117</v>
      </c>
      <c r="F928" t="s">
        <v>26</v>
      </c>
      <c r="G928" t="s">
        <v>319</v>
      </c>
      <c r="H928" t="s">
        <v>319</v>
      </c>
      <c r="I928" t="s">
        <v>13</v>
      </c>
      <c r="J928" t="s">
        <v>26</v>
      </c>
    </row>
    <row r="929" spans="1:10" x14ac:dyDescent="0.3">
      <c r="A929">
        <v>1304098</v>
      </c>
      <c r="B929" t="s">
        <v>398</v>
      </c>
      <c r="C929" s="1">
        <v>44688</v>
      </c>
      <c r="D929" t="s">
        <v>335</v>
      </c>
      <c r="E929" t="s">
        <v>302</v>
      </c>
      <c r="F929" t="s">
        <v>303</v>
      </c>
      <c r="G929" t="s">
        <v>23</v>
      </c>
      <c r="H929" t="s">
        <v>303</v>
      </c>
      <c r="I929" t="s">
        <v>19</v>
      </c>
      <c r="J929" t="s">
        <v>23</v>
      </c>
    </row>
    <row r="930" spans="1:10" x14ac:dyDescent="0.3">
      <c r="A930">
        <v>1304099</v>
      </c>
      <c r="B930" t="s">
        <v>398</v>
      </c>
      <c r="C930" s="1">
        <v>44688</v>
      </c>
      <c r="D930" t="s">
        <v>324</v>
      </c>
      <c r="E930" t="s">
        <v>320</v>
      </c>
      <c r="F930" t="s">
        <v>318</v>
      </c>
      <c r="G930" t="s">
        <v>12</v>
      </c>
      <c r="H930" t="s">
        <v>12</v>
      </c>
      <c r="I930" t="s">
        <v>13</v>
      </c>
      <c r="J930" t="s">
        <v>318</v>
      </c>
    </row>
    <row r="931" spans="1:10" x14ac:dyDescent="0.3">
      <c r="A931">
        <v>1304100</v>
      </c>
      <c r="B931" t="s">
        <v>398</v>
      </c>
      <c r="C931" s="1">
        <v>44689</v>
      </c>
      <c r="D931" t="s">
        <v>321</v>
      </c>
      <c r="E931" t="s">
        <v>302</v>
      </c>
      <c r="F931" t="s">
        <v>11</v>
      </c>
      <c r="G931" t="s">
        <v>186</v>
      </c>
      <c r="H931" t="s">
        <v>11</v>
      </c>
      <c r="I931" t="s">
        <v>19</v>
      </c>
      <c r="J931" t="s">
        <v>11</v>
      </c>
    </row>
    <row r="932" spans="1:10" x14ac:dyDescent="0.3">
      <c r="A932">
        <v>1304101</v>
      </c>
      <c r="B932" t="s">
        <v>398</v>
      </c>
      <c r="C932" s="1">
        <v>44689</v>
      </c>
      <c r="D932" t="s">
        <v>336</v>
      </c>
      <c r="E932" t="s">
        <v>317</v>
      </c>
      <c r="F932" t="s">
        <v>18</v>
      </c>
      <c r="G932" t="s">
        <v>280</v>
      </c>
      <c r="H932" t="s">
        <v>280</v>
      </c>
      <c r="I932" t="s">
        <v>13</v>
      </c>
      <c r="J932" t="s">
        <v>18</v>
      </c>
    </row>
    <row r="933" spans="1:10" x14ac:dyDescent="0.3">
      <c r="A933">
        <v>1304102</v>
      </c>
      <c r="B933" t="s">
        <v>398</v>
      </c>
      <c r="C933" s="1">
        <v>44690</v>
      </c>
      <c r="D933" t="s">
        <v>252</v>
      </c>
      <c r="E933" t="s">
        <v>317</v>
      </c>
      <c r="F933" t="s">
        <v>12</v>
      </c>
      <c r="G933" t="s">
        <v>26</v>
      </c>
      <c r="H933" t="s">
        <v>26</v>
      </c>
      <c r="I933" t="s">
        <v>13</v>
      </c>
      <c r="J933" t="s">
        <v>12</v>
      </c>
    </row>
    <row r="934" spans="1:10" x14ac:dyDescent="0.3">
      <c r="A934">
        <v>1304103</v>
      </c>
      <c r="B934" t="s">
        <v>398</v>
      </c>
      <c r="C934" s="1">
        <v>44691</v>
      </c>
      <c r="D934" t="s">
        <v>291</v>
      </c>
      <c r="E934" t="s">
        <v>320</v>
      </c>
      <c r="F934" t="s">
        <v>319</v>
      </c>
      <c r="G934" t="s">
        <v>318</v>
      </c>
      <c r="H934" t="s">
        <v>319</v>
      </c>
      <c r="I934" t="s">
        <v>19</v>
      </c>
      <c r="J934" t="s">
        <v>319</v>
      </c>
    </row>
    <row r="935" spans="1:10" x14ac:dyDescent="0.3">
      <c r="A935">
        <v>1304104</v>
      </c>
      <c r="B935" t="s">
        <v>398</v>
      </c>
      <c r="C935" s="1">
        <v>44692</v>
      </c>
      <c r="D935" t="s">
        <v>156</v>
      </c>
      <c r="E935" t="s">
        <v>317</v>
      </c>
      <c r="F935" t="s">
        <v>23</v>
      </c>
      <c r="G935" t="s">
        <v>280</v>
      </c>
      <c r="H935" t="s">
        <v>280</v>
      </c>
      <c r="I935" t="s">
        <v>13</v>
      </c>
      <c r="J935" t="s">
        <v>280</v>
      </c>
    </row>
    <row r="936" spans="1:10" x14ac:dyDescent="0.3">
      <c r="A936">
        <v>1304105</v>
      </c>
      <c r="B936" t="s">
        <v>398</v>
      </c>
      <c r="C936" s="1">
        <v>44693</v>
      </c>
      <c r="D936" t="s">
        <v>337</v>
      </c>
      <c r="E936" t="s">
        <v>302</v>
      </c>
      <c r="F936" t="s">
        <v>18</v>
      </c>
      <c r="G936" t="s">
        <v>26</v>
      </c>
      <c r="H936" t="s">
        <v>26</v>
      </c>
      <c r="I936" t="s">
        <v>13</v>
      </c>
      <c r="J936" t="s">
        <v>26</v>
      </c>
    </row>
    <row r="937" spans="1:10" x14ac:dyDescent="0.3">
      <c r="A937">
        <v>1304106</v>
      </c>
      <c r="B937" t="s">
        <v>398</v>
      </c>
      <c r="C937" s="1">
        <v>44694</v>
      </c>
      <c r="D937" t="s">
        <v>282</v>
      </c>
      <c r="E937" t="s">
        <v>117</v>
      </c>
      <c r="F937" t="s">
        <v>303</v>
      </c>
      <c r="G937" t="s">
        <v>11</v>
      </c>
      <c r="H937" t="s">
        <v>11</v>
      </c>
      <c r="I937" t="s">
        <v>13</v>
      </c>
      <c r="J937" t="s">
        <v>303</v>
      </c>
    </row>
    <row r="938" spans="1:10" x14ac:dyDescent="0.3">
      <c r="A938">
        <v>1304107</v>
      </c>
      <c r="B938" t="s">
        <v>398</v>
      </c>
      <c r="C938" s="1">
        <v>44695</v>
      </c>
      <c r="D938" t="s">
        <v>220</v>
      </c>
      <c r="E938" t="s">
        <v>320</v>
      </c>
      <c r="F938" t="s">
        <v>12</v>
      </c>
      <c r="G938" t="s">
        <v>186</v>
      </c>
      <c r="H938" t="s">
        <v>12</v>
      </c>
      <c r="I938" t="s">
        <v>19</v>
      </c>
      <c r="J938" t="s">
        <v>12</v>
      </c>
    </row>
    <row r="939" spans="1:10" x14ac:dyDescent="0.3">
      <c r="A939">
        <v>1304108</v>
      </c>
      <c r="B939" t="s">
        <v>398</v>
      </c>
      <c r="C939" s="1">
        <v>44696</v>
      </c>
      <c r="D939" t="s">
        <v>160</v>
      </c>
      <c r="E939" t="s">
        <v>302</v>
      </c>
      <c r="F939" t="s">
        <v>18</v>
      </c>
      <c r="G939" t="s">
        <v>319</v>
      </c>
      <c r="H939" t="s">
        <v>18</v>
      </c>
      <c r="I939" t="s">
        <v>19</v>
      </c>
      <c r="J939" t="s">
        <v>319</v>
      </c>
    </row>
    <row r="940" spans="1:10" x14ac:dyDescent="0.3">
      <c r="A940">
        <v>1304109</v>
      </c>
      <c r="B940" t="s">
        <v>398</v>
      </c>
      <c r="C940" s="1">
        <v>44696</v>
      </c>
      <c r="D940" t="s">
        <v>224</v>
      </c>
      <c r="E940" t="s">
        <v>117</v>
      </c>
      <c r="F940" t="s">
        <v>23</v>
      </c>
      <c r="G940" t="s">
        <v>318</v>
      </c>
      <c r="H940" t="s">
        <v>23</v>
      </c>
      <c r="I940" t="s">
        <v>19</v>
      </c>
      <c r="J940" t="s">
        <v>23</v>
      </c>
    </row>
    <row r="941" spans="1:10" x14ac:dyDescent="0.3">
      <c r="A941">
        <v>1304110</v>
      </c>
      <c r="B941" t="s">
        <v>398</v>
      </c>
      <c r="C941" s="1">
        <v>44697</v>
      </c>
      <c r="D941" t="s">
        <v>338</v>
      </c>
      <c r="E941" t="s">
        <v>317</v>
      </c>
      <c r="F941" t="s">
        <v>280</v>
      </c>
      <c r="G941" t="s">
        <v>303</v>
      </c>
      <c r="H941" t="s">
        <v>303</v>
      </c>
      <c r="I941" t="s">
        <v>13</v>
      </c>
      <c r="J941" t="s">
        <v>280</v>
      </c>
    </row>
    <row r="942" spans="1:10" x14ac:dyDescent="0.3">
      <c r="A942">
        <v>1304111</v>
      </c>
      <c r="B942" t="s">
        <v>398</v>
      </c>
      <c r="C942" s="1">
        <v>44698</v>
      </c>
      <c r="D942" t="s">
        <v>259</v>
      </c>
      <c r="E942" t="s">
        <v>302</v>
      </c>
      <c r="F942" t="s">
        <v>186</v>
      </c>
      <c r="G942" t="s">
        <v>26</v>
      </c>
      <c r="H942" t="s">
        <v>26</v>
      </c>
      <c r="I942" t="s">
        <v>13</v>
      </c>
      <c r="J942" t="s">
        <v>186</v>
      </c>
    </row>
    <row r="943" spans="1:10" x14ac:dyDescent="0.3">
      <c r="A943">
        <v>1304112</v>
      </c>
      <c r="B943" t="s">
        <v>398</v>
      </c>
      <c r="C943" s="1">
        <v>44699</v>
      </c>
      <c r="D943" t="s">
        <v>235</v>
      </c>
      <c r="E943" t="s">
        <v>317</v>
      </c>
      <c r="F943" t="s">
        <v>318</v>
      </c>
      <c r="G943" t="s">
        <v>12</v>
      </c>
      <c r="H943" t="s">
        <v>318</v>
      </c>
      <c r="I943" t="s">
        <v>19</v>
      </c>
      <c r="J943" t="s">
        <v>318</v>
      </c>
    </row>
    <row r="944" spans="1:10" x14ac:dyDescent="0.3">
      <c r="A944">
        <v>1304113</v>
      </c>
      <c r="B944" t="s">
        <v>398</v>
      </c>
      <c r="C944" s="1">
        <v>44700</v>
      </c>
      <c r="D944" t="s">
        <v>150</v>
      </c>
      <c r="E944" t="s">
        <v>302</v>
      </c>
      <c r="F944" t="s">
        <v>319</v>
      </c>
      <c r="G944" t="s">
        <v>11</v>
      </c>
      <c r="H944" t="s">
        <v>319</v>
      </c>
      <c r="I944" t="s">
        <v>19</v>
      </c>
      <c r="J944" t="s">
        <v>11</v>
      </c>
    </row>
    <row r="945" spans="1:10" x14ac:dyDescent="0.3">
      <c r="A945">
        <v>1304114</v>
      </c>
      <c r="B945" t="s">
        <v>398</v>
      </c>
      <c r="C945" s="1">
        <v>44701</v>
      </c>
      <c r="D945" t="s">
        <v>133</v>
      </c>
      <c r="E945" t="s">
        <v>117</v>
      </c>
      <c r="F945" t="s">
        <v>18</v>
      </c>
      <c r="G945" t="s">
        <v>23</v>
      </c>
      <c r="H945" t="s">
        <v>18</v>
      </c>
      <c r="I945" t="s">
        <v>19</v>
      </c>
      <c r="J945" t="s">
        <v>23</v>
      </c>
    </row>
    <row r="946" spans="1:10" x14ac:dyDescent="0.3">
      <c r="A946">
        <v>1304115</v>
      </c>
      <c r="B946" t="s">
        <v>398</v>
      </c>
      <c r="C946" s="1">
        <v>44702</v>
      </c>
      <c r="D946" t="s">
        <v>252</v>
      </c>
      <c r="E946" t="s">
        <v>302</v>
      </c>
      <c r="F946" t="s">
        <v>280</v>
      </c>
      <c r="G946" t="s">
        <v>26</v>
      </c>
      <c r="H946" t="s">
        <v>26</v>
      </c>
      <c r="I946" t="s">
        <v>13</v>
      </c>
      <c r="J946" t="s">
        <v>26</v>
      </c>
    </row>
    <row r="947" spans="1:10" x14ac:dyDescent="0.3">
      <c r="A947">
        <v>1304116</v>
      </c>
      <c r="B947" t="s">
        <v>398</v>
      </c>
      <c r="C947" s="1">
        <v>44703</v>
      </c>
      <c r="D947" t="s">
        <v>309</v>
      </c>
      <c r="E947" t="s">
        <v>302</v>
      </c>
      <c r="F947" t="s">
        <v>186</v>
      </c>
      <c r="G947" t="s">
        <v>303</v>
      </c>
      <c r="H947" t="s">
        <v>186</v>
      </c>
      <c r="I947" t="s">
        <v>19</v>
      </c>
      <c r="J947" t="s">
        <v>303</v>
      </c>
    </row>
    <row r="948" spans="1:10" x14ac:dyDescent="0.3">
      <c r="A948">
        <v>1312197</v>
      </c>
      <c r="B948" t="s">
        <v>398</v>
      </c>
      <c r="C948" s="1">
        <v>44705</v>
      </c>
      <c r="D948" t="s">
        <v>193</v>
      </c>
      <c r="E948" t="s">
        <v>339</v>
      </c>
      <c r="F948" t="s">
        <v>23</v>
      </c>
      <c r="G948" t="s">
        <v>319</v>
      </c>
      <c r="H948" t="s">
        <v>319</v>
      </c>
      <c r="I948" t="s">
        <v>13</v>
      </c>
      <c r="J948" t="s">
        <v>319</v>
      </c>
    </row>
    <row r="949" spans="1:10" x14ac:dyDescent="0.3">
      <c r="A949">
        <v>1312198</v>
      </c>
      <c r="B949" t="s">
        <v>398</v>
      </c>
      <c r="C949" s="1">
        <v>44706</v>
      </c>
      <c r="D949" t="s">
        <v>340</v>
      </c>
      <c r="E949" t="s">
        <v>339</v>
      </c>
      <c r="F949" t="s">
        <v>11</v>
      </c>
      <c r="G949" t="s">
        <v>318</v>
      </c>
      <c r="H949" t="s">
        <v>318</v>
      </c>
      <c r="I949" t="s">
        <v>13</v>
      </c>
      <c r="J949" t="s">
        <v>11</v>
      </c>
    </row>
    <row r="950" spans="1:10" x14ac:dyDescent="0.3">
      <c r="A950">
        <v>1312199</v>
      </c>
      <c r="B950" t="s">
        <v>398</v>
      </c>
      <c r="C950" s="1">
        <v>44708</v>
      </c>
      <c r="D950" t="s">
        <v>256</v>
      </c>
      <c r="E950" t="s">
        <v>307</v>
      </c>
      <c r="F950" t="s">
        <v>11</v>
      </c>
      <c r="G950" t="s">
        <v>23</v>
      </c>
      <c r="H950" t="s">
        <v>23</v>
      </c>
      <c r="I950" t="s">
        <v>13</v>
      </c>
      <c r="J950" t="s">
        <v>23</v>
      </c>
    </row>
    <row r="951" spans="1:10" x14ac:dyDescent="0.3">
      <c r="A951">
        <v>1312200</v>
      </c>
      <c r="B951" t="s">
        <v>398</v>
      </c>
      <c r="C951" s="1">
        <v>44710</v>
      </c>
      <c r="D951" t="s">
        <v>227</v>
      </c>
      <c r="E951" t="s">
        <v>307</v>
      </c>
      <c r="F951" t="s">
        <v>23</v>
      </c>
      <c r="G951" t="s">
        <v>319</v>
      </c>
      <c r="H951" t="s">
        <v>23</v>
      </c>
      <c r="I951" t="s">
        <v>19</v>
      </c>
      <c r="J951" t="s">
        <v>319</v>
      </c>
    </row>
    <row r="952" spans="1:10" x14ac:dyDescent="0.3">
      <c r="A952">
        <v>1359475</v>
      </c>
      <c r="B952" t="s">
        <v>399</v>
      </c>
      <c r="C952" s="1">
        <v>45016</v>
      </c>
      <c r="D952" t="s">
        <v>250</v>
      </c>
      <c r="E952" t="s">
        <v>307</v>
      </c>
      <c r="F952" t="s">
        <v>18</v>
      </c>
      <c r="G952" t="s">
        <v>319</v>
      </c>
      <c r="H952" t="s">
        <v>319</v>
      </c>
      <c r="I952" t="s">
        <v>13</v>
      </c>
      <c r="J952" t="s">
        <v>319</v>
      </c>
    </row>
    <row r="953" spans="1:10" x14ac:dyDescent="0.3">
      <c r="A953">
        <v>1359476</v>
      </c>
      <c r="B953" t="s">
        <v>399</v>
      </c>
      <c r="C953" s="1">
        <v>45017</v>
      </c>
      <c r="D953" t="s">
        <v>341</v>
      </c>
      <c r="E953" t="s">
        <v>342</v>
      </c>
      <c r="F953" t="s">
        <v>303</v>
      </c>
      <c r="G953" t="s">
        <v>12</v>
      </c>
      <c r="H953" t="s">
        <v>12</v>
      </c>
      <c r="I953" t="s">
        <v>13</v>
      </c>
      <c r="J953" t="s">
        <v>303</v>
      </c>
    </row>
    <row r="954" spans="1:10" x14ac:dyDescent="0.3">
      <c r="A954">
        <v>1359477</v>
      </c>
      <c r="B954" t="s">
        <v>399</v>
      </c>
      <c r="C954" s="1">
        <v>45017</v>
      </c>
      <c r="D954" t="s">
        <v>343</v>
      </c>
      <c r="E954" t="s">
        <v>344</v>
      </c>
      <c r="F954" t="s">
        <v>318</v>
      </c>
      <c r="G954" t="s">
        <v>280</v>
      </c>
      <c r="H954" t="s">
        <v>280</v>
      </c>
      <c r="I954" t="s">
        <v>13</v>
      </c>
      <c r="J954" t="s">
        <v>318</v>
      </c>
    </row>
    <row r="955" spans="1:10" x14ac:dyDescent="0.3">
      <c r="A955">
        <v>1359478</v>
      </c>
      <c r="B955" t="s">
        <v>399</v>
      </c>
      <c r="C955" s="1">
        <v>45018</v>
      </c>
      <c r="D955" t="s">
        <v>256</v>
      </c>
      <c r="E955" t="s">
        <v>345</v>
      </c>
      <c r="F955" t="s">
        <v>23</v>
      </c>
      <c r="G955" t="s">
        <v>186</v>
      </c>
      <c r="H955" t="s">
        <v>186</v>
      </c>
      <c r="I955" t="s">
        <v>13</v>
      </c>
      <c r="J955" t="s">
        <v>23</v>
      </c>
    </row>
    <row r="956" spans="1:10" x14ac:dyDescent="0.3">
      <c r="A956">
        <v>1359479</v>
      </c>
      <c r="B956" t="s">
        <v>399</v>
      </c>
      <c r="C956" s="1">
        <v>45018</v>
      </c>
      <c r="D956" t="s">
        <v>171</v>
      </c>
      <c r="E956" t="s">
        <v>346</v>
      </c>
      <c r="F956" t="s">
        <v>26</v>
      </c>
      <c r="G956" t="s">
        <v>11</v>
      </c>
      <c r="H956" t="s">
        <v>11</v>
      </c>
      <c r="I956" t="s">
        <v>13</v>
      </c>
      <c r="J956" t="s">
        <v>11</v>
      </c>
    </row>
    <row r="957" spans="1:10" x14ac:dyDescent="0.3">
      <c r="A957">
        <v>1359480</v>
      </c>
      <c r="B957" t="s">
        <v>399</v>
      </c>
      <c r="C957" s="1">
        <v>45019</v>
      </c>
      <c r="D957" t="s">
        <v>305</v>
      </c>
      <c r="E957" t="s">
        <v>301</v>
      </c>
      <c r="F957" t="s">
        <v>18</v>
      </c>
      <c r="G957" t="s">
        <v>318</v>
      </c>
      <c r="H957" t="s">
        <v>318</v>
      </c>
      <c r="I957" t="s">
        <v>13</v>
      </c>
      <c r="J957" t="s">
        <v>18</v>
      </c>
    </row>
    <row r="958" spans="1:10" x14ac:dyDescent="0.3">
      <c r="A958">
        <v>1359481</v>
      </c>
      <c r="B958" t="s">
        <v>399</v>
      </c>
      <c r="C958" s="1">
        <v>45020</v>
      </c>
      <c r="D958" t="s">
        <v>347</v>
      </c>
      <c r="E958" t="s">
        <v>308</v>
      </c>
      <c r="F958" t="s">
        <v>280</v>
      </c>
      <c r="G958" t="s">
        <v>319</v>
      </c>
      <c r="H958" t="s">
        <v>319</v>
      </c>
      <c r="I958" t="s">
        <v>13</v>
      </c>
      <c r="J958" t="s">
        <v>319</v>
      </c>
    </row>
    <row r="959" spans="1:10" x14ac:dyDescent="0.3">
      <c r="A959">
        <v>1359482</v>
      </c>
      <c r="B959" t="s">
        <v>399</v>
      </c>
      <c r="C959" s="1">
        <v>45021</v>
      </c>
      <c r="D959" t="s">
        <v>348</v>
      </c>
      <c r="E959" t="s">
        <v>349</v>
      </c>
      <c r="F959" t="s">
        <v>303</v>
      </c>
      <c r="G959" t="s">
        <v>23</v>
      </c>
      <c r="H959" t="s">
        <v>23</v>
      </c>
      <c r="I959" t="s">
        <v>13</v>
      </c>
      <c r="J959" t="s">
        <v>303</v>
      </c>
    </row>
    <row r="960" spans="1:10" x14ac:dyDescent="0.3">
      <c r="A960">
        <v>1359483</v>
      </c>
      <c r="B960" t="s">
        <v>399</v>
      </c>
      <c r="C960" s="1">
        <v>45022</v>
      </c>
      <c r="D960" t="s">
        <v>338</v>
      </c>
      <c r="E960" t="s">
        <v>339</v>
      </c>
      <c r="F960" t="s">
        <v>12</v>
      </c>
      <c r="G960" t="s">
        <v>11</v>
      </c>
      <c r="H960" t="s">
        <v>11</v>
      </c>
      <c r="I960" t="s">
        <v>13</v>
      </c>
      <c r="J960" t="s">
        <v>12</v>
      </c>
    </row>
    <row r="961" spans="1:10" x14ac:dyDescent="0.3">
      <c r="A961">
        <v>1359484</v>
      </c>
      <c r="B961" t="s">
        <v>399</v>
      </c>
      <c r="C961" s="1">
        <v>45023</v>
      </c>
      <c r="D961" t="s">
        <v>244</v>
      </c>
      <c r="E961" t="s">
        <v>344</v>
      </c>
      <c r="F961" t="s">
        <v>186</v>
      </c>
      <c r="G961" t="s">
        <v>318</v>
      </c>
      <c r="H961" t="s">
        <v>186</v>
      </c>
      <c r="I961" t="s">
        <v>19</v>
      </c>
      <c r="J961" t="s">
        <v>318</v>
      </c>
    </row>
    <row r="962" spans="1:10" x14ac:dyDescent="0.3">
      <c r="A962">
        <v>1359485</v>
      </c>
      <c r="B962" t="s">
        <v>399</v>
      </c>
      <c r="C962" s="1">
        <v>45024</v>
      </c>
      <c r="D962" t="s">
        <v>335</v>
      </c>
      <c r="E962" t="s">
        <v>349</v>
      </c>
      <c r="F962" t="s">
        <v>23</v>
      </c>
      <c r="G962" t="s">
        <v>280</v>
      </c>
      <c r="H962" t="s">
        <v>280</v>
      </c>
      <c r="I962" t="s">
        <v>13</v>
      </c>
      <c r="J962" t="s">
        <v>23</v>
      </c>
    </row>
    <row r="963" spans="1:10" x14ac:dyDescent="0.3">
      <c r="A963">
        <v>1359486</v>
      </c>
      <c r="B963" t="s">
        <v>399</v>
      </c>
      <c r="C963" s="1">
        <v>45024</v>
      </c>
      <c r="D963" t="s">
        <v>166</v>
      </c>
      <c r="E963" t="s">
        <v>302</v>
      </c>
      <c r="F963" t="s">
        <v>26</v>
      </c>
      <c r="G963" t="s">
        <v>18</v>
      </c>
      <c r="H963" t="s">
        <v>18</v>
      </c>
      <c r="I963" t="s">
        <v>13</v>
      </c>
      <c r="J963" t="s">
        <v>18</v>
      </c>
    </row>
    <row r="964" spans="1:10" x14ac:dyDescent="0.3">
      <c r="A964">
        <v>1359487</v>
      </c>
      <c r="B964" t="s">
        <v>399</v>
      </c>
      <c r="C964" s="1">
        <v>45025</v>
      </c>
      <c r="D964" t="s">
        <v>333</v>
      </c>
      <c r="E964" t="s">
        <v>307</v>
      </c>
      <c r="F964" t="s">
        <v>319</v>
      </c>
      <c r="G964" t="s">
        <v>12</v>
      </c>
      <c r="H964" t="s">
        <v>319</v>
      </c>
      <c r="I964" t="s">
        <v>19</v>
      </c>
      <c r="J964" t="s">
        <v>12</v>
      </c>
    </row>
    <row r="965" spans="1:10" x14ac:dyDescent="0.3">
      <c r="A965">
        <v>1359488</v>
      </c>
      <c r="B965" t="s">
        <v>399</v>
      </c>
      <c r="C965" s="1">
        <v>45025</v>
      </c>
      <c r="D965" t="s">
        <v>161</v>
      </c>
      <c r="E965" t="s">
        <v>345</v>
      </c>
      <c r="F965" t="s">
        <v>303</v>
      </c>
      <c r="G965" t="s">
        <v>186</v>
      </c>
      <c r="H965" t="s">
        <v>186</v>
      </c>
      <c r="I965" t="s">
        <v>13</v>
      </c>
      <c r="J965" t="s">
        <v>186</v>
      </c>
    </row>
    <row r="966" spans="1:10" x14ac:dyDescent="0.3">
      <c r="A966">
        <v>1359489</v>
      </c>
      <c r="B966" t="s">
        <v>399</v>
      </c>
      <c r="C966" s="1">
        <v>45026</v>
      </c>
      <c r="D966" t="s">
        <v>350</v>
      </c>
      <c r="E966" t="s">
        <v>346</v>
      </c>
      <c r="F966" t="s">
        <v>11</v>
      </c>
      <c r="G966" t="s">
        <v>318</v>
      </c>
      <c r="H966" t="s">
        <v>318</v>
      </c>
      <c r="I966" t="s">
        <v>13</v>
      </c>
      <c r="J966" t="s">
        <v>318</v>
      </c>
    </row>
    <row r="967" spans="1:10" x14ac:dyDescent="0.3">
      <c r="A967">
        <v>1359490</v>
      </c>
      <c r="B967" t="s">
        <v>399</v>
      </c>
      <c r="C967" s="1">
        <v>45027</v>
      </c>
      <c r="D967" t="s">
        <v>92</v>
      </c>
      <c r="E967" t="s">
        <v>308</v>
      </c>
      <c r="F967" t="s">
        <v>280</v>
      </c>
      <c r="G967" t="s">
        <v>26</v>
      </c>
      <c r="H967" t="s">
        <v>26</v>
      </c>
      <c r="I967" t="s">
        <v>13</v>
      </c>
      <c r="J967" t="s">
        <v>26</v>
      </c>
    </row>
    <row r="968" spans="1:10" x14ac:dyDescent="0.3">
      <c r="A968">
        <v>1359491</v>
      </c>
      <c r="B968" t="s">
        <v>399</v>
      </c>
      <c r="C968" s="1">
        <v>45028</v>
      </c>
      <c r="D968" t="s">
        <v>133</v>
      </c>
      <c r="E968" t="s">
        <v>301</v>
      </c>
      <c r="F968" t="s">
        <v>23</v>
      </c>
      <c r="G968" t="s">
        <v>18</v>
      </c>
      <c r="H968" t="s">
        <v>18</v>
      </c>
      <c r="I968" t="s">
        <v>13</v>
      </c>
      <c r="J968" t="s">
        <v>23</v>
      </c>
    </row>
    <row r="969" spans="1:10" x14ac:dyDescent="0.3">
      <c r="A969">
        <v>1359492</v>
      </c>
      <c r="B969" t="s">
        <v>399</v>
      </c>
      <c r="C969" s="1">
        <v>45029</v>
      </c>
      <c r="D969" t="s">
        <v>209</v>
      </c>
      <c r="E969" t="s">
        <v>342</v>
      </c>
      <c r="F969" t="s">
        <v>303</v>
      </c>
      <c r="G969" t="s">
        <v>319</v>
      </c>
      <c r="H969" t="s">
        <v>319</v>
      </c>
      <c r="I969" t="s">
        <v>13</v>
      </c>
      <c r="J969" t="s">
        <v>319</v>
      </c>
    </row>
    <row r="970" spans="1:10" x14ac:dyDescent="0.3">
      <c r="A970">
        <v>1359493</v>
      </c>
      <c r="B970" t="s">
        <v>399</v>
      </c>
      <c r="C970" s="1">
        <v>45030</v>
      </c>
      <c r="D970" t="s">
        <v>351</v>
      </c>
      <c r="E970" t="s">
        <v>339</v>
      </c>
      <c r="F970" t="s">
        <v>186</v>
      </c>
      <c r="G970" t="s">
        <v>12</v>
      </c>
      <c r="H970" t="s">
        <v>12</v>
      </c>
      <c r="I970" t="s">
        <v>13</v>
      </c>
      <c r="J970" t="s">
        <v>186</v>
      </c>
    </row>
    <row r="971" spans="1:10" x14ac:dyDescent="0.3">
      <c r="A971">
        <v>1359494</v>
      </c>
      <c r="B971" t="s">
        <v>399</v>
      </c>
      <c r="C971" s="1">
        <v>45031</v>
      </c>
      <c r="D971" t="s">
        <v>150</v>
      </c>
      <c r="E971" t="s">
        <v>346</v>
      </c>
      <c r="F971" t="s">
        <v>11</v>
      </c>
      <c r="G971" t="s">
        <v>280</v>
      </c>
      <c r="H971" t="s">
        <v>280</v>
      </c>
      <c r="I971" t="s">
        <v>13</v>
      </c>
      <c r="J971" t="s">
        <v>11</v>
      </c>
    </row>
    <row r="972" spans="1:10" x14ac:dyDescent="0.3">
      <c r="A972">
        <v>1359495</v>
      </c>
      <c r="B972" t="s">
        <v>399</v>
      </c>
      <c r="C972" s="1">
        <v>45031</v>
      </c>
      <c r="D972" t="s">
        <v>352</v>
      </c>
      <c r="E972" t="s">
        <v>344</v>
      </c>
      <c r="F972" t="s">
        <v>318</v>
      </c>
      <c r="G972" t="s">
        <v>303</v>
      </c>
      <c r="H972" t="s">
        <v>303</v>
      </c>
      <c r="I972" t="s">
        <v>13</v>
      </c>
      <c r="J972" t="s">
        <v>303</v>
      </c>
    </row>
    <row r="973" spans="1:10" x14ac:dyDescent="0.3">
      <c r="A973">
        <v>1359496</v>
      </c>
      <c r="B973" t="s">
        <v>399</v>
      </c>
      <c r="C973" s="1">
        <v>45032</v>
      </c>
      <c r="D973" t="s">
        <v>315</v>
      </c>
      <c r="E973" t="s">
        <v>302</v>
      </c>
      <c r="F973" t="s">
        <v>12</v>
      </c>
      <c r="G973" t="s">
        <v>26</v>
      </c>
      <c r="H973" t="s">
        <v>26</v>
      </c>
      <c r="I973" t="s">
        <v>13</v>
      </c>
      <c r="J973" t="s">
        <v>26</v>
      </c>
    </row>
    <row r="974" spans="1:10" x14ac:dyDescent="0.3">
      <c r="A974">
        <v>1359497</v>
      </c>
      <c r="B974" t="s">
        <v>399</v>
      </c>
      <c r="C974" s="1">
        <v>45032</v>
      </c>
      <c r="D974" t="s">
        <v>292</v>
      </c>
      <c r="E974" t="s">
        <v>307</v>
      </c>
      <c r="F974" t="s">
        <v>319</v>
      </c>
      <c r="G974" t="s">
        <v>23</v>
      </c>
      <c r="H974" t="s">
        <v>23</v>
      </c>
      <c r="I974" t="s">
        <v>13</v>
      </c>
      <c r="J974" t="s">
        <v>23</v>
      </c>
    </row>
    <row r="975" spans="1:10" x14ac:dyDescent="0.3">
      <c r="A975">
        <v>1359498</v>
      </c>
      <c r="B975" t="s">
        <v>399</v>
      </c>
      <c r="C975" s="1">
        <v>45033</v>
      </c>
      <c r="D975" t="s">
        <v>336</v>
      </c>
      <c r="E975" t="s">
        <v>346</v>
      </c>
      <c r="F975" t="s">
        <v>18</v>
      </c>
      <c r="G975" t="s">
        <v>11</v>
      </c>
      <c r="H975" t="s">
        <v>11</v>
      </c>
      <c r="I975" t="s">
        <v>13</v>
      </c>
      <c r="J975" t="s">
        <v>18</v>
      </c>
    </row>
    <row r="976" spans="1:10" x14ac:dyDescent="0.3">
      <c r="A976">
        <v>1359499</v>
      </c>
      <c r="B976" t="s">
        <v>399</v>
      </c>
      <c r="C976" s="1">
        <v>45034</v>
      </c>
      <c r="D976" t="s">
        <v>353</v>
      </c>
      <c r="E976" t="s">
        <v>345</v>
      </c>
      <c r="F976" t="s">
        <v>26</v>
      </c>
      <c r="G976" t="s">
        <v>186</v>
      </c>
      <c r="H976" t="s">
        <v>186</v>
      </c>
      <c r="I976" t="s">
        <v>13</v>
      </c>
      <c r="J976" t="s">
        <v>26</v>
      </c>
    </row>
    <row r="977" spans="1:10" x14ac:dyDescent="0.3">
      <c r="A977">
        <v>1359500</v>
      </c>
      <c r="B977" t="s">
        <v>399</v>
      </c>
      <c r="C977" s="1">
        <v>45035</v>
      </c>
      <c r="D977" t="s">
        <v>242</v>
      </c>
      <c r="E977" t="s">
        <v>354</v>
      </c>
      <c r="F977" t="s">
        <v>318</v>
      </c>
      <c r="G977" t="s">
        <v>23</v>
      </c>
      <c r="H977" t="s">
        <v>23</v>
      </c>
      <c r="I977" t="s">
        <v>13</v>
      </c>
      <c r="J977" t="s">
        <v>318</v>
      </c>
    </row>
    <row r="978" spans="1:10" x14ac:dyDescent="0.3">
      <c r="A978">
        <v>1359501</v>
      </c>
      <c r="B978" t="s">
        <v>399</v>
      </c>
      <c r="C978" s="1">
        <v>45036</v>
      </c>
      <c r="D978" t="s">
        <v>260</v>
      </c>
      <c r="E978" t="s">
        <v>342</v>
      </c>
      <c r="F978" t="s">
        <v>11</v>
      </c>
      <c r="G978" t="s">
        <v>303</v>
      </c>
      <c r="H978" t="s">
        <v>303</v>
      </c>
      <c r="I978" t="s">
        <v>13</v>
      </c>
      <c r="J978" t="s">
        <v>11</v>
      </c>
    </row>
    <row r="979" spans="1:10" x14ac:dyDescent="0.3">
      <c r="A979">
        <v>1359502</v>
      </c>
      <c r="B979" t="s">
        <v>399</v>
      </c>
      <c r="C979" s="1">
        <v>45036</v>
      </c>
      <c r="D979" t="s">
        <v>151</v>
      </c>
      <c r="E979" t="s">
        <v>308</v>
      </c>
      <c r="F979" t="s">
        <v>12</v>
      </c>
      <c r="G979" t="s">
        <v>280</v>
      </c>
      <c r="H979" t="s">
        <v>280</v>
      </c>
      <c r="I979" t="s">
        <v>13</v>
      </c>
      <c r="J979" t="s">
        <v>280</v>
      </c>
    </row>
    <row r="980" spans="1:10" x14ac:dyDescent="0.3">
      <c r="A980">
        <v>1359503</v>
      </c>
      <c r="B980" t="s">
        <v>399</v>
      </c>
      <c r="C980" s="1">
        <v>45037</v>
      </c>
      <c r="D980" t="s">
        <v>166</v>
      </c>
      <c r="E980" t="s">
        <v>301</v>
      </c>
      <c r="F980" t="s">
        <v>186</v>
      </c>
      <c r="G980" t="s">
        <v>18</v>
      </c>
      <c r="H980" t="s">
        <v>18</v>
      </c>
      <c r="I980" t="s">
        <v>13</v>
      </c>
      <c r="J980" t="s">
        <v>18</v>
      </c>
    </row>
    <row r="981" spans="1:10" x14ac:dyDescent="0.3">
      <c r="A981">
        <v>1359504</v>
      </c>
      <c r="B981" t="s">
        <v>399</v>
      </c>
      <c r="C981" s="1">
        <v>45038</v>
      </c>
      <c r="D981" t="s">
        <v>209</v>
      </c>
      <c r="E981" t="s">
        <v>344</v>
      </c>
      <c r="F981" t="s">
        <v>319</v>
      </c>
      <c r="G981" t="s">
        <v>318</v>
      </c>
      <c r="H981" t="s">
        <v>319</v>
      </c>
      <c r="I981" t="s">
        <v>19</v>
      </c>
      <c r="J981" t="s">
        <v>319</v>
      </c>
    </row>
    <row r="982" spans="1:10" x14ac:dyDescent="0.3">
      <c r="A982">
        <v>1359505</v>
      </c>
      <c r="B982" t="s">
        <v>399</v>
      </c>
      <c r="C982" s="1">
        <v>45038</v>
      </c>
      <c r="D982" t="s">
        <v>283</v>
      </c>
      <c r="E982" t="s">
        <v>302</v>
      </c>
      <c r="F982" t="s">
        <v>303</v>
      </c>
      <c r="G982" t="s">
        <v>26</v>
      </c>
      <c r="H982" t="s">
        <v>26</v>
      </c>
      <c r="I982" t="s">
        <v>13</v>
      </c>
      <c r="J982" t="s">
        <v>303</v>
      </c>
    </row>
    <row r="983" spans="1:10" x14ac:dyDescent="0.3">
      <c r="A983">
        <v>1359506</v>
      </c>
      <c r="B983" t="s">
        <v>399</v>
      </c>
      <c r="C983" s="1">
        <v>45039</v>
      </c>
      <c r="D983" t="s">
        <v>206</v>
      </c>
      <c r="E983" t="s">
        <v>346</v>
      </c>
      <c r="F983" t="s">
        <v>11</v>
      </c>
      <c r="G983" t="s">
        <v>23</v>
      </c>
      <c r="H983" t="s">
        <v>23</v>
      </c>
      <c r="I983" t="s">
        <v>13</v>
      </c>
      <c r="J983" t="s">
        <v>11</v>
      </c>
    </row>
    <row r="984" spans="1:10" x14ac:dyDescent="0.3">
      <c r="A984">
        <v>1359507</v>
      </c>
      <c r="B984" t="s">
        <v>399</v>
      </c>
      <c r="C984" s="1">
        <v>45039</v>
      </c>
      <c r="D984" t="s">
        <v>165</v>
      </c>
      <c r="E984" t="s">
        <v>339</v>
      </c>
      <c r="F984" t="s">
        <v>18</v>
      </c>
      <c r="G984" t="s">
        <v>12</v>
      </c>
      <c r="H984" t="s">
        <v>12</v>
      </c>
      <c r="I984" t="s">
        <v>13</v>
      </c>
      <c r="J984" t="s">
        <v>18</v>
      </c>
    </row>
    <row r="985" spans="1:10" x14ac:dyDescent="0.3">
      <c r="A985">
        <v>1359508</v>
      </c>
      <c r="B985" t="s">
        <v>399</v>
      </c>
      <c r="C985" s="1">
        <v>45040</v>
      </c>
      <c r="D985" t="s">
        <v>215</v>
      </c>
      <c r="E985" t="s">
        <v>345</v>
      </c>
      <c r="F985" t="s">
        <v>280</v>
      </c>
      <c r="G985" t="s">
        <v>186</v>
      </c>
      <c r="H985" t="s">
        <v>280</v>
      </c>
      <c r="I985" t="s">
        <v>19</v>
      </c>
      <c r="J985" t="s">
        <v>280</v>
      </c>
    </row>
    <row r="986" spans="1:10" x14ac:dyDescent="0.3">
      <c r="A986">
        <v>1359509</v>
      </c>
      <c r="B986" t="s">
        <v>399</v>
      </c>
      <c r="C986" s="1">
        <v>45041</v>
      </c>
      <c r="D986" t="s">
        <v>355</v>
      </c>
      <c r="E986" t="s">
        <v>307</v>
      </c>
      <c r="F986" t="s">
        <v>319</v>
      </c>
      <c r="G986" t="s">
        <v>26</v>
      </c>
      <c r="H986" t="s">
        <v>26</v>
      </c>
      <c r="I986" t="s">
        <v>13</v>
      </c>
      <c r="J986" t="s">
        <v>319</v>
      </c>
    </row>
    <row r="987" spans="1:10" x14ac:dyDescent="0.3">
      <c r="A987">
        <v>1359510</v>
      </c>
      <c r="B987" t="s">
        <v>399</v>
      </c>
      <c r="C987" s="1">
        <v>45042</v>
      </c>
      <c r="D987" t="s">
        <v>297</v>
      </c>
      <c r="E987" t="s">
        <v>346</v>
      </c>
      <c r="F987" t="s">
        <v>12</v>
      </c>
      <c r="G987" t="s">
        <v>11</v>
      </c>
      <c r="H987" t="s">
        <v>11</v>
      </c>
      <c r="I987" t="s">
        <v>13</v>
      </c>
      <c r="J987" t="s">
        <v>12</v>
      </c>
    </row>
    <row r="988" spans="1:10" x14ac:dyDescent="0.3">
      <c r="A988">
        <v>1359511</v>
      </c>
      <c r="B988" t="s">
        <v>399</v>
      </c>
      <c r="C988" s="1">
        <v>45043</v>
      </c>
      <c r="D988" t="s">
        <v>335</v>
      </c>
      <c r="E988" t="s">
        <v>354</v>
      </c>
      <c r="F988" t="s">
        <v>23</v>
      </c>
      <c r="G988" t="s">
        <v>18</v>
      </c>
      <c r="H988" t="s">
        <v>23</v>
      </c>
      <c r="I988" t="s">
        <v>19</v>
      </c>
      <c r="J988" t="s">
        <v>23</v>
      </c>
    </row>
    <row r="989" spans="1:10" x14ac:dyDescent="0.3">
      <c r="A989">
        <v>1359512</v>
      </c>
      <c r="B989" t="s">
        <v>399</v>
      </c>
      <c r="C989" s="1">
        <v>45044</v>
      </c>
      <c r="D989" t="s">
        <v>242</v>
      </c>
      <c r="E989" t="s">
        <v>342</v>
      </c>
      <c r="F989" t="s">
        <v>318</v>
      </c>
      <c r="G989" t="s">
        <v>303</v>
      </c>
      <c r="H989" t="s">
        <v>303</v>
      </c>
      <c r="I989" t="s">
        <v>13</v>
      </c>
      <c r="J989" t="s">
        <v>318</v>
      </c>
    </row>
    <row r="990" spans="1:10" x14ac:dyDescent="0.3">
      <c r="A990">
        <v>1359513</v>
      </c>
      <c r="B990" t="s">
        <v>399</v>
      </c>
      <c r="C990" s="1">
        <v>45045</v>
      </c>
      <c r="D990" t="s">
        <v>356</v>
      </c>
      <c r="E990" t="s">
        <v>339</v>
      </c>
      <c r="F990" t="s">
        <v>12</v>
      </c>
      <c r="G990" t="s">
        <v>319</v>
      </c>
      <c r="H990" t="s">
        <v>319</v>
      </c>
      <c r="I990" t="s">
        <v>13</v>
      </c>
      <c r="J990" t="s">
        <v>319</v>
      </c>
    </row>
    <row r="991" spans="1:10" x14ac:dyDescent="0.3">
      <c r="A991">
        <v>1359514</v>
      </c>
      <c r="B991" t="s">
        <v>399</v>
      </c>
      <c r="C991" s="1">
        <v>45045</v>
      </c>
      <c r="D991" t="s">
        <v>156</v>
      </c>
      <c r="E991" t="s">
        <v>308</v>
      </c>
      <c r="F991" t="s">
        <v>186</v>
      </c>
      <c r="G991" t="s">
        <v>280</v>
      </c>
      <c r="H991" t="s">
        <v>186</v>
      </c>
      <c r="I991" t="s">
        <v>19</v>
      </c>
      <c r="J991" t="s">
        <v>186</v>
      </c>
    </row>
    <row r="992" spans="1:10" x14ac:dyDescent="0.3">
      <c r="A992">
        <v>1359515</v>
      </c>
      <c r="B992" t="s">
        <v>399</v>
      </c>
      <c r="C992" s="1">
        <v>45046</v>
      </c>
      <c r="D992" t="s">
        <v>336</v>
      </c>
      <c r="E992" t="s">
        <v>301</v>
      </c>
      <c r="F992" t="s">
        <v>18</v>
      </c>
      <c r="G992" t="s">
        <v>303</v>
      </c>
      <c r="H992" t="s">
        <v>18</v>
      </c>
      <c r="I992" t="s">
        <v>19</v>
      </c>
      <c r="J992" t="s">
        <v>303</v>
      </c>
    </row>
    <row r="993" spans="1:10" x14ac:dyDescent="0.3">
      <c r="A993">
        <v>1359516</v>
      </c>
      <c r="B993" t="s">
        <v>399</v>
      </c>
      <c r="C993" s="1">
        <v>45046</v>
      </c>
      <c r="D993" t="s">
        <v>335</v>
      </c>
      <c r="E993" t="s">
        <v>302</v>
      </c>
      <c r="F993" t="s">
        <v>23</v>
      </c>
      <c r="G993" t="s">
        <v>26</v>
      </c>
      <c r="H993" t="s">
        <v>23</v>
      </c>
      <c r="I993" t="s">
        <v>19</v>
      </c>
      <c r="J993" t="s">
        <v>26</v>
      </c>
    </row>
    <row r="994" spans="1:10" x14ac:dyDescent="0.3">
      <c r="A994">
        <v>1359517</v>
      </c>
      <c r="B994" t="s">
        <v>399</v>
      </c>
      <c r="C994" s="1">
        <v>45047</v>
      </c>
      <c r="D994" t="s">
        <v>171</v>
      </c>
      <c r="E994" t="s">
        <v>344</v>
      </c>
      <c r="F994" t="s">
        <v>11</v>
      </c>
      <c r="G994" t="s">
        <v>318</v>
      </c>
      <c r="H994" t="s">
        <v>11</v>
      </c>
      <c r="I994" t="s">
        <v>19</v>
      </c>
      <c r="J994" t="s">
        <v>11</v>
      </c>
    </row>
    <row r="995" spans="1:10" x14ac:dyDescent="0.3">
      <c r="A995">
        <v>1359518</v>
      </c>
      <c r="B995" t="s">
        <v>399</v>
      </c>
      <c r="C995" s="1">
        <v>45048</v>
      </c>
      <c r="D995" t="s">
        <v>258</v>
      </c>
      <c r="E995" t="s">
        <v>307</v>
      </c>
      <c r="F995" t="s">
        <v>280</v>
      </c>
      <c r="G995" t="s">
        <v>319</v>
      </c>
      <c r="H995" t="s">
        <v>280</v>
      </c>
      <c r="I995" t="s">
        <v>19</v>
      </c>
      <c r="J995" t="s">
        <v>280</v>
      </c>
    </row>
    <row r="996" spans="1:10" x14ac:dyDescent="0.3">
      <c r="A996">
        <v>1359519</v>
      </c>
      <c r="B996" t="s">
        <v>399</v>
      </c>
      <c r="C996" s="1">
        <v>45049</v>
      </c>
      <c r="D996" t="s">
        <v>14</v>
      </c>
      <c r="E996" t="s">
        <v>344</v>
      </c>
      <c r="F996" t="s">
        <v>318</v>
      </c>
      <c r="G996" t="s">
        <v>18</v>
      </c>
      <c r="H996" t="s">
        <v>18</v>
      </c>
      <c r="I996" t="s">
        <v>13</v>
      </c>
      <c r="J996" t="s">
        <v>14</v>
      </c>
    </row>
    <row r="997" spans="1:10" x14ac:dyDescent="0.3">
      <c r="A997">
        <v>1359520</v>
      </c>
      <c r="B997" t="s">
        <v>399</v>
      </c>
      <c r="C997" s="1">
        <v>45049</v>
      </c>
      <c r="D997" t="s">
        <v>276</v>
      </c>
      <c r="E997" t="s">
        <v>342</v>
      </c>
      <c r="F997" t="s">
        <v>303</v>
      </c>
      <c r="G997" t="s">
        <v>26</v>
      </c>
      <c r="H997" t="s">
        <v>26</v>
      </c>
      <c r="I997" t="s">
        <v>13</v>
      </c>
      <c r="J997" t="s">
        <v>26</v>
      </c>
    </row>
    <row r="998" spans="1:10" x14ac:dyDescent="0.3">
      <c r="A998">
        <v>1359521</v>
      </c>
      <c r="B998" t="s">
        <v>399</v>
      </c>
      <c r="C998" s="1">
        <v>45050</v>
      </c>
      <c r="D998" t="s">
        <v>297</v>
      </c>
      <c r="E998" t="s">
        <v>345</v>
      </c>
      <c r="F998" t="s">
        <v>12</v>
      </c>
      <c r="G998" t="s">
        <v>186</v>
      </c>
      <c r="H998" t="s">
        <v>12</v>
      </c>
      <c r="I998" t="s">
        <v>19</v>
      </c>
      <c r="J998" t="s">
        <v>12</v>
      </c>
    </row>
    <row r="999" spans="1:10" x14ac:dyDescent="0.3">
      <c r="A999">
        <v>1359522</v>
      </c>
      <c r="B999" t="s">
        <v>399</v>
      </c>
      <c r="C999" s="1">
        <v>45051</v>
      </c>
      <c r="D999" t="s">
        <v>250</v>
      </c>
      <c r="E999" t="s">
        <v>354</v>
      </c>
      <c r="F999" t="s">
        <v>23</v>
      </c>
      <c r="G999" t="s">
        <v>319</v>
      </c>
      <c r="H999" t="s">
        <v>23</v>
      </c>
      <c r="I999" t="s">
        <v>19</v>
      </c>
      <c r="J999" t="s">
        <v>319</v>
      </c>
    </row>
    <row r="1000" spans="1:10" x14ac:dyDescent="0.3">
      <c r="A1000">
        <v>1359523</v>
      </c>
      <c r="B1000" t="s">
        <v>399</v>
      </c>
      <c r="C1000" s="1">
        <v>45052</v>
      </c>
      <c r="D1000" t="s">
        <v>357</v>
      </c>
      <c r="E1000" t="s">
        <v>301</v>
      </c>
      <c r="F1000" t="s">
        <v>26</v>
      </c>
      <c r="G1000" t="s">
        <v>18</v>
      </c>
      <c r="H1000" t="s">
        <v>18</v>
      </c>
      <c r="I1000" t="s">
        <v>13</v>
      </c>
      <c r="J1000" t="s">
        <v>18</v>
      </c>
    </row>
    <row r="1001" spans="1:10" x14ac:dyDescent="0.3">
      <c r="A1001">
        <v>1359524</v>
      </c>
      <c r="B1001" t="s">
        <v>399</v>
      </c>
      <c r="C1001" s="1">
        <v>45052</v>
      </c>
      <c r="D1001" t="s">
        <v>358</v>
      </c>
      <c r="E1001" t="s">
        <v>308</v>
      </c>
      <c r="F1001" t="s">
        <v>11</v>
      </c>
      <c r="G1001" t="s">
        <v>280</v>
      </c>
      <c r="H1001" t="s">
        <v>11</v>
      </c>
      <c r="I1001" t="s">
        <v>19</v>
      </c>
      <c r="J1001" t="s">
        <v>280</v>
      </c>
    </row>
    <row r="1002" spans="1:10" x14ac:dyDescent="0.3">
      <c r="A1002">
        <v>1359525</v>
      </c>
      <c r="B1002" t="s">
        <v>399</v>
      </c>
      <c r="C1002" s="1">
        <v>45053</v>
      </c>
      <c r="D1002" t="s">
        <v>291</v>
      </c>
      <c r="E1002" t="s">
        <v>307</v>
      </c>
      <c r="F1002" t="s">
        <v>319</v>
      </c>
      <c r="G1002" t="s">
        <v>318</v>
      </c>
      <c r="H1002" t="s">
        <v>318</v>
      </c>
      <c r="I1002" t="s">
        <v>13</v>
      </c>
      <c r="J1002" t="s">
        <v>319</v>
      </c>
    </row>
    <row r="1003" spans="1:10" x14ac:dyDescent="0.3">
      <c r="A1003">
        <v>1359526</v>
      </c>
      <c r="B1003" t="s">
        <v>399</v>
      </c>
      <c r="C1003" s="1">
        <v>45053</v>
      </c>
      <c r="D1003" t="s">
        <v>359</v>
      </c>
      <c r="E1003" t="s">
        <v>354</v>
      </c>
      <c r="F1003" t="s">
        <v>23</v>
      </c>
      <c r="G1003" t="s">
        <v>186</v>
      </c>
      <c r="H1003" t="s">
        <v>23</v>
      </c>
      <c r="I1003" t="s">
        <v>19</v>
      </c>
      <c r="J1003" t="s">
        <v>186</v>
      </c>
    </row>
    <row r="1004" spans="1:10" x14ac:dyDescent="0.3">
      <c r="A1004">
        <v>1359527</v>
      </c>
      <c r="B1004" t="s">
        <v>399</v>
      </c>
      <c r="C1004" s="1">
        <v>45054</v>
      </c>
      <c r="D1004" t="s">
        <v>220</v>
      </c>
      <c r="E1004" t="s">
        <v>339</v>
      </c>
      <c r="F1004" t="s">
        <v>303</v>
      </c>
      <c r="G1004" t="s">
        <v>12</v>
      </c>
      <c r="H1004" t="s">
        <v>303</v>
      </c>
      <c r="I1004" t="s">
        <v>19</v>
      </c>
      <c r="J1004" t="s">
        <v>12</v>
      </c>
    </row>
    <row r="1005" spans="1:10" x14ac:dyDescent="0.3">
      <c r="A1005">
        <v>1359528</v>
      </c>
      <c r="B1005" t="s">
        <v>399</v>
      </c>
      <c r="C1005" s="1">
        <v>45055</v>
      </c>
      <c r="D1005" t="s">
        <v>237</v>
      </c>
      <c r="E1005" t="s">
        <v>302</v>
      </c>
      <c r="F1005" t="s">
        <v>11</v>
      </c>
      <c r="G1005" t="s">
        <v>26</v>
      </c>
      <c r="H1005" t="s">
        <v>26</v>
      </c>
      <c r="I1005" t="s">
        <v>13</v>
      </c>
      <c r="J1005" t="s">
        <v>26</v>
      </c>
    </row>
    <row r="1006" spans="1:10" x14ac:dyDescent="0.3">
      <c r="A1006">
        <v>1359529</v>
      </c>
      <c r="B1006" t="s">
        <v>399</v>
      </c>
      <c r="C1006" s="1">
        <v>45056</v>
      </c>
      <c r="D1006" t="s">
        <v>166</v>
      </c>
      <c r="E1006" t="s">
        <v>301</v>
      </c>
      <c r="F1006" t="s">
        <v>18</v>
      </c>
      <c r="G1006" t="s">
        <v>280</v>
      </c>
      <c r="H1006" t="s">
        <v>18</v>
      </c>
      <c r="I1006" t="s">
        <v>19</v>
      </c>
      <c r="J1006" t="s">
        <v>18</v>
      </c>
    </row>
    <row r="1007" spans="1:10" x14ac:dyDescent="0.3">
      <c r="A1007">
        <v>1359530</v>
      </c>
      <c r="B1007" t="s">
        <v>399</v>
      </c>
      <c r="C1007" s="1">
        <v>45057</v>
      </c>
      <c r="D1007" t="s">
        <v>335</v>
      </c>
      <c r="E1007" t="s">
        <v>339</v>
      </c>
      <c r="F1007" t="s">
        <v>12</v>
      </c>
      <c r="G1007" t="s">
        <v>23</v>
      </c>
      <c r="H1007" t="s">
        <v>23</v>
      </c>
      <c r="I1007" t="s">
        <v>13</v>
      </c>
      <c r="J1007" t="s">
        <v>23</v>
      </c>
    </row>
    <row r="1008" spans="1:10" x14ac:dyDescent="0.3">
      <c r="A1008">
        <v>1359531</v>
      </c>
      <c r="B1008" t="s">
        <v>399</v>
      </c>
      <c r="C1008" s="1">
        <v>45058</v>
      </c>
      <c r="D1008" t="s">
        <v>237</v>
      </c>
      <c r="E1008" t="s">
        <v>302</v>
      </c>
      <c r="F1008" t="s">
        <v>26</v>
      </c>
      <c r="G1008" t="s">
        <v>319</v>
      </c>
      <c r="H1008" t="s">
        <v>319</v>
      </c>
      <c r="I1008" t="s">
        <v>13</v>
      </c>
      <c r="J1008" t="s">
        <v>26</v>
      </c>
    </row>
    <row r="1009" spans="1:10" x14ac:dyDescent="0.3">
      <c r="A1009">
        <v>1359532</v>
      </c>
      <c r="B1009" t="s">
        <v>399</v>
      </c>
      <c r="C1009" s="1">
        <v>45059</v>
      </c>
      <c r="D1009" t="s">
        <v>360</v>
      </c>
      <c r="E1009" t="s">
        <v>345</v>
      </c>
      <c r="F1009" t="s">
        <v>186</v>
      </c>
      <c r="G1009" t="s">
        <v>318</v>
      </c>
      <c r="H1009" t="s">
        <v>186</v>
      </c>
      <c r="I1009" t="s">
        <v>19</v>
      </c>
      <c r="J1009" t="s">
        <v>318</v>
      </c>
    </row>
    <row r="1010" spans="1:10" x14ac:dyDescent="0.3">
      <c r="A1010">
        <v>1359533</v>
      </c>
      <c r="B1010" t="s">
        <v>399</v>
      </c>
      <c r="C1010" s="1">
        <v>45059</v>
      </c>
      <c r="D1010" t="s">
        <v>361</v>
      </c>
      <c r="E1010" t="s">
        <v>308</v>
      </c>
      <c r="F1010" t="s">
        <v>303</v>
      </c>
      <c r="G1010" t="s">
        <v>280</v>
      </c>
      <c r="H1010" t="s">
        <v>280</v>
      </c>
      <c r="I1010" t="s">
        <v>13</v>
      </c>
      <c r="J1010" t="s">
        <v>303</v>
      </c>
    </row>
    <row r="1011" spans="1:10" x14ac:dyDescent="0.3">
      <c r="A1011">
        <v>1359534</v>
      </c>
      <c r="B1011" t="s">
        <v>399</v>
      </c>
      <c r="C1011" s="1">
        <v>45060</v>
      </c>
      <c r="D1011" t="s">
        <v>362</v>
      </c>
      <c r="E1011" t="s">
        <v>354</v>
      </c>
      <c r="F1011" t="s">
        <v>11</v>
      </c>
      <c r="G1011" t="s">
        <v>23</v>
      </c>
      <c r="H1011" t="s">
        <v>11</v>
      </c>
      <c r="I1011" t="s">
        <v>19</v>
      </c>
      <c r="J1011" t="s">
        <v>11</v>
      </c>
    </row>
    <row r="1012" spans="1:10" x14ac:dyDescent="0.3">
      <c r="A1012">
        <v>1359535</v>
      </c>
      <c r="B1012" t="s">
        <v>399</v>
      </c>
      <c r="C1012" s="1">
        <v>45060</v>
      </c>
      <c r="D1012" t="s">
        <v>333</v>
      </c>
      <c r="E1012" t="s">
        <v>301</v>
      </c>
      <c r="F1012" t="s">
        <v>18</v>
      </c>
      <c r="G1012" t="s">
        <v>12</v>
      </c>
      <c r="H1012" t="s">
        <v>18</v>
      </c>
      <c r="I1012" t="s">
        <v>19</v>
      </c>
      <c r="J1012" t="s">
        <v>12</v>
      </c>
    </row>
    <row r="1013" spans="1:10" x14ac:dyDescent="0.3">
      <c r="A1013">
        <v>1359536</v>
      </c>
      <c r="B1013" t="s">
        <v>399</v>
      </c>
      <c r="C1013" s="1">
        <v>45061</v>
      </c>
      <c r="D1013" t="s">
        <v>291</v>
      </c>
      <c r="E1013" t="s">
        <v>307</v>
      </c>
      <c r="F1013" t="s">
        <v>319</v>
      </c>
      <c r="G1013" t="s">
        <v>186</v>
      </c>
      <c r="H1013" t="s">
        <v>186</v>
      </c>
      <c r="I1013" t="s">
        <v>13</v>
      </c>
      <c r="J1013" t="s">
        <v>319</v>
      </c>
    </row>
    <row r="1014" spans="1:10" x14ac:dyDescent="0.3">
      <c r="A1014">
        <v>1359537</v>
      </c>
      <c r="B1014" t="s">
        <v>399</v>
      </c>
      <c r="C1014" s="1">
        <v>45062</v>
      </c>
      <c r="D1014" t="s">
        <v>242</v>
      </c>
      <c r="E1014" t="s">
        <v>344</v>
      </c>
      <c r="F1014" t="s">
        <v>318</v>
      </c>
      <c r="G1014" t="s">
        <v>26</v>
      </c>
      <c r="H1014" t="s">
        <v>26</v>
      </c>
      <c r="I1014" t="s">
        <v>13</v>
      </c>
      <c r="J1014" t="s">
        <v>318</v>
      </c>
    </row>
    <row r="1015" spans="1:10" x14ac:dyDescent="0.3">
      <c r="A1015">
        <v>1359538</v>
      </c>
      <c r="B1015" t="s">
        <v>399</v>
      </c>
      <c r="C1015" s="1">
        <v>45063</v>
      </c>
      <c r="D1015" t="s">
        <v>363</v>
      </c>
      <c r="E1015" t="s">
        <v>364</v>
      </c>
      <c r="F1015" t="s">
        <v>280</v>
      </c>
      <c r="G1015" t="s">
        <v>303</v>
      </c>
      <c r="H1015" t="s">
        <v>303</v>
      </c>
      <c r="I1015" t="s">
        <v>13</v>
      </c>
      <c r="J1015" t="s">
        <v>280</v>
      </c>
    </row>
    <row r="1016" spans="1:10" x14ac:dyDescent="0.3">
      <c r="A1016">
        <v>1359539</v>
      </c>
      <c r="B1016" t="s">
        <v>399</v>
      </c>
      <c r="C1016" s="1">
        <v>45064</v>
      </c>
      <c r="D1016" t="s">
        <v>150</v>
      </c>
      <c r="E1016" t="s">
        <v>345</v>
      </c>
      <c r="F1016" t="s">
        <v>186</v>
      </c>
      <c r="G1016" t="s">
        <v>11</v>
      </c>
      <c r="H1016" t="s">
        <v>11</v>
      </c>
      <c r="I1016" t="s">
        <v>13</v>
      </c>
      <c r="J1016" t="s">
        <v>11</v>
      </c>
    </row>
    <row r="1017" spans="1:10" x14ac:dyDescent="0.3">
      <c r="A1017">
        <v>1359540</v>
      </c>
      <c r="B1017" t="s">
        <v>399</v>
      </c>
      <c r="C1017" s="1">
        <v>45065</v>
      </c>
      <c r="D1017" t="s">
        <v>306</v>
      </c>
      <c r="E1017" t="s">
        <v>364</v>
      </c>
      <c r="F1017" t="s">
        <v>303</v>
      </c>
      <c r="G1017" t="s">
        <v>23</v>
      </c>
      <c r="H1017" t="s">
        <v>23</v>
      </c>
      <c r="I1017" t="s">
        <v>13</v>
      </c>
      <c r="J1017" t="s">
        <v>23</v>
      </c>
    </row>
    <row r="1018" spans="1:10" x14ac:dyDescent="0.3">
      <c r="A1018">
        <v>1359541</v>
      </c>
      <c r="B1018" t="s">
        <v>399</v>
      </c>
      <c r="C1018" s="1">
        <v>45066</v>
      </c>
      <c r="D1018" t="s">
        <v>299</v>
      </c>
      <c r="E1018" t="s">
        <v>308</v>
      </c>
      <c r="F1018" t="s">
        <v>18</v>
      </c>
      <c r="G1018" t="s">
        <v>280</v>
      </c>
      <c r="H1018" t="s">
        <v>18</v>
      </c>
      <c r="I1018" t="s">
        <v>19</v>
      </c>
      <c r="J1018" t="s">
        <v>18</v>
      </c>
    </row>
    <row r="1019" spans="1:10" x14ac:dyDescent="0.3">
      <c r="A1019">
        <v>1359542</v>
      </c>
      <c r="B1019" t="s">
        <v>399</v>
      </c>
      <c r="C1019" s="1">
        <v>45066</v>
      </c>
      <c r="D1019" t="s">
        <v>350</v>
      </c>
      <c r="E1019" t="s">
        <v>339</v>
      </c>
      <c r="F1019" t="s">
        <v>318</v>
      </c>
      <c r="G1019" t="s">
        <v>12</v>
      </c>
      <c r="H1019" t="s">
        <v>12</v>
      </c>
      <c r="I1019" t="s">
        <v>13</v>
      </c>
      <c r="J1019" t="s">
        <v>318</v>
      </c>
    </row>
    <row r="1020" spans="1:10" x14ac:dyDescent="0.3">
      <c r="A1020">
        <v>1359543</v>
      </c>
      <c r="B1020" t="s">
        <v>399</v>
      </c>
      <c r="C1020" s="1">
        <v>45067</v>
      </c>
      <c r="D1020" t="s">
        <v>353</v>
      </c>
      <c r="E1020" t="s">
        <v>302</v>
      </c>
      <c r="F1020" t="s">
        <v>186</v>
      </c>
      <c r="G1020" t="s">
        <v>26</v>
      </c>
      <c r="H1020" t="s">
        <v>26</v>
      </c>
      <c r="I1020" t="s">
        <v>13</v>
      </c>
      <c r="J1020" t="s">
        <v>26</v>
      </c>
    </row>
    <row r="1021" spans="1:10" x14ac:dyDescent="0.3">
      <c r="A1021">
        <v>1359544</v>
      </c>
      <c r="B1021" t="s">
        <v>399</v>
      </c>
      <c r="C1021" s="1">
        <v>45067</v>
      </c>
      <c r="D1021" t="s">
        <v>291</v>
      </c>
      <c r="E1021" t="s">
        <v>346</v>
      </c>
      <c r="F1021" t="s">
        <v>11</v>
      </c>
      <c r="G1021" t="s">
        <v>319</v>
      </c>
      <c r="H1021" t="s">
        <v>319</v>
      </c>
      <c r="I1021" t="s">
        <v>13</v>
      </c>
      <c r="J1021" t="s">
        <v>319</v>
      </c>
    </row>
    <row r="1022" spans="1:10" x14ac:dyDescent="0.3">
      <c r="A1022">
        <v>1370350</v>
      </c>
      <c r="B1022" t="s">
        <v>399</v>
      </c>
      <c r="C1022" s="1">
        <v>45069</v>
      </c>
      <c r="D1022" t="s">
        <v>299</v>
      </c>
      <c r="E1022" t="s">
        <v>301</v>
      </c>
      <c r="F1022" t="s">
        <v>18</v>
      </c>
      <c r="G1022" t="s">
        <v>319</v>
      </c>
      <c r="H1022" t="s">
        <v>319</v>
      </c>
      <c r="I1022" t="s">
        <v>13</v>
      </c>
      <c r="J1022" t="s">
        <v>18</v>
      </c>
    </row>
    <row r="1023" spans="1:10" x14ac:dyDescent="0.3">
      <c r="A1023">
        <v>1370351</v>
      </c>
      <c r="B1023" t="s">
        <v>399</v>
      </c>
      <c r="C1023" s="1">
        <v>45070</v>
      </c>
      <c r="D1023" t="s">
        <v>365</v>
      </c>
      <c r="E1023" t="s">
        <v>301</v>
      </c>
      <c r="F1023" t="s">
        <v>26</v>
      </c>
      <c r="G1023" t="s">
        <v>318</v>
      </c>
      <c r="H1023" t="s">
        <v>26</v>
      </c>
      <c r="I1023" t="s">
        <v>19</v>
      </c>
      <c r="J1023" t="s">
        <v>26</v>
      </c>
    </row>
    <row r="1024" spans="1:10" x14ac:dyDescent="0.3">
      <c r="A1024">
        <v>1370352</v>
      </c>
      <c r="B1024" t="s">
        <v>399</v>
      </c>
      <c r="C1024" s="1">
        <v>45072</v>
      </c>
      <c r="D1024" t="s">
        <v>291</v>
      </c>
      <c r="E1024" t="s">
        <v>307</v>
      </c>
      <c r="F1024" t="s">
        <v>319</v>
      </c>
      <c r="G1024" t="s">
        <v>26</v>
      </c>
      <c r="H1024" t="s">
        <v>26</v>
      </c>
      <c r="I1024" t="s">
        <v>13</v>
      </c>
      <c r="J1024" t="s">
        <v>319</v>
      </c>
    </row>
    <row r="1025" spans="1:10" x14ac:dyDescent="0.3">
      <c r="A1025">
        <v>1370353</v>
      </c>
      <c r="B1025" t="s">
        <v>399</v>
      </c>
      <c r="C1025" s="1">
        <v>45075</v>
      </c>
      <c r="D1025" t="s">
        <v>336</v>
      </c>
      <c r="E1025" t="s">
        <v>307</v>
      </c>
      <c r="F1025" t="s">
        <v>319</v>
      </c>
      <c r="G1025" t="s">
        <v>18</v>
      </c>
      <c r="H1025" t="s">
        <v>18</v>
      </c>
      <c r="I1025" t="s">
        <v>13</v>
      </c>
      <c r="J1025" t="s">
        <v>18</v>
      </c>
    </row>
    <row r="1026" spans="1:10" x14ac:dyDescent="0.3">
      <c r="A1026">
        <v>1422119</v>
      </c>
      <c r="B1026" t="s">
        <v>400</v>
      </c>
      <c r="C1026" s="1">
        <v>45373</v>
      </c>
      <c r="D1026" t="s">
        <v>236</v>
      </c>
      <c r="E1026" t="s">
        <v>301</v>
      </c>
      <c r="F1026" t="s">
        <v>366</v>
      </c>
      <c r="G1026" t="s">
        <v>18</v>
      </c>
      <c r="H1026" t="s">
        <v>366</v>
      </c>
      <c r="I1026" t="s">
        <v>19</v>
      </c>
      <c r="J1026" t="s">
        <v>18</v>
      </c>
    </row>
    <row r="1027" spans="1:10" x14ac:dyDescent="0.3">
      <c r="A1027">
        <v>1422120</v>
      </c>
      <c r="B1027" t="s">
        <v>400</v>
      </c>
      <c r="C1027" s="1">
        <v>45374</v>
      </c>
      <c r="D1027" t="s">
        <v>283</v>
      </c>
      <c r="E1027" t="s">
        <v>367</v>
      </c>
      <c r="F1027" t="s">
        <v>280</v>
      </c>
      <c r="G1027" t="s">
        <v>303</v>
      </c>
      <c r="H1027" t="s">
        <v>303</v>
      </c>
      <c r="I1027" t="s">
        <v>13</v>
      </c>
      <c r="J1027" t="s">
        <v>303</v>
      </c>
    </row>
    <row r="1028" spans="1:10" x14ac:dyDescent="0.3">
      <c r="A1028">
        <v>1422121</v>
      </c>
      <c r="B1028" t="s">
        <v>400</v>
      </c>
      <c r="C1028" s="1">
        <v>45374</v>
      </c>
      <c r="D1028" t="s">
        <v>220</v>
      </c>
      <c r="E1028" t="s">
        <v>339</v>
      </c>
      <c r="F1028" t="s">
        <v>12</v>
      </c>
      <c r="G1028" t="s">
        <v>186</v>
      </c>
      <c r="H1028" t="s">
        <v>186</v>
      </c>
      <c r="I1028" t="s">
        <v>13</v>
      </c>
      <c r="J1028" t="s">
        <v>12</v>
      </c>
    </row>
    <row r="1029" spans="1:10" x14ac:dyDescent="0.3">
      <c r="A1029">
        <v>1422122</v>
      </c>
      <c r="B1029" t="s">
        <v>400</v>
      </c>
      <c r="C1029" s="1">
        <v>45375</v>
      </c>
      <c r="D1029" t="s">
        <v>195</v>
      </c>
      <c r="E1029" t="s">
        <v>354</v>
      </c>
      <c r="F1029" t="s">
        <v>23</v>
      </c>
      <c r="G1029" t="s">
        <v>318</v>
      </c>
      <c r="H1029" t="s">
        <v>23</v>
      </c>
      <c r="I1029" t="s">
        <v>19</v>
      </c>
      <c r="J1029" t="s">
        <v>23</v>
      </c>
    </row>
    <row r="1030" spans="1:10" x14ac:dyDescent="0.3">
      <c r="A1030">
        <v>1422123</v>
      </c>
      <c r="B1030" t="s">
        <v>400</v>
      </c>
      <c r="C1030" s="1">
        <v>45375</v>
      </c>
      <c r="D1030" t="s">
        <v>347</v>
      </c>
      <c r="E1030" t="s">
        <v>307</v>
      </c>
      <c r="F1030" t="s">
        <v>319</v>
      </c>
      <c r="G1030" t="s">
        <v>26</v>
      </c>
      <c r="H1030" t="s">
        <v>26</v>
      </c>
      <c r="I1030" t="s">
        <v>13</v>
      </c>
      <c r="J1030" t="s">
        <v>319</v>
      </c>
    </row>
    <row r="1031" spans="1:10" x14ac:dyDescent="0.3">
      <c r="A1031">
        <v>1422124</v>
      </c>
      <c r="B1031" t="s">
        <v>400</v>
      </c>
      <c r="C1031" s="1">
        <v>45376</v>
      </c>
      <c r="D1031" t="s">
        <v>150</v>
      </c>
      <c r="E1031" t="s">
        <v>346</v>
      </c>
      <c r="F1031" t="s">
        <v>303</v>
      </c>
      <c r="G1031" t="s">
        <v>366</v>
      </c>
      <c r="H1031" t="s">
        <v>366</v>
      </c>
      <c r="I1031" t="s">
        <v>13</v>
      </c>
      <c r="J1031" t="s">
        <v>366</v>
      </c>
    </row>
    <row r="1032" spans="1:10" x14ac:dyDescent="0.3">
      <c r="A1032">
        <v>1422125</v>
      </c>
      <c r="B1032" t="s">
        <v>400</v>
      </c>
      <c r="C1032" s="1">
        <v>45377</v>
      </c>
      <c r="D1032" t="s">
        <v>327</v>
      </c>
      <c r="E1032" t="s">
        <v>301</v>
      </c>
      <c r="F1032" t="s">
        <v>18</v>
      </c>
      <c r="G1032" t="s">
        <v>319</v>
      </c>
      <c r="H1032" t="s">
        <v>319</v>
      </c>
      <c r="I1032" t="s">
        <v>13</v>
      </c>
      <c r="J1032" t="s">
        <v>18</v>
      </c>
    </row>
    <row r="1033" spans="1:10" x14ac:dyDescent="0.3">
      <c r="A1033">
        <v>1422126</v>
      </c>
      <c r="B1033" t="s">
        <v>400</v>
      </c>
      <c r="C1033" s="1">
        <v>45378</v>
      </c>
      <c r="D1033" t="s">
        <v>325</v>
      </c>
      <c r="E1033" t="s">
        <v>345</v>
      </c>
      <c r="F1033" t="s">
        <v>186</v>
      </c>
      <c r="G1033" t="s">
        <v>26</v>
      </c>
      <c r="H1033" t="s">
        <v>26</v>
      </c>
      <c r="I1033" t="s">
        <v>13</v>
      </c>
      <c r="J1033" t="s">
        <v>186</v>
      </c>
    </row>
    <row r="1034" spans="1:10" x14ac:dyDescent="0.3">
      <c r="A1034">
        <v>1422127</v>
      </c>
      <c r="B1034" t="s">
        <v>400</v>
      </c>
      <c r="C1034" s="1">
        <v>45379</v>
      </c>
      <c r="D1034" t="s">
        <v>331</v>
      </c>
      <c r="E1034" t="s">
        <v>354</v>
      </c>
      <c r="F1034" t="s">
        <v>23</v>
      </c>
      <c r="G1034" t="s">
        <v>280</v>
      </c>
      <c r="H1034" t="s">
        <v>280</v>
      </c>
      <c r="I1034" t="s">
        <v>13</v>
      </c>
      <c r="J1034" t="s">
        <v>23</v>
      </c>
    </row>
    <row r="1035" spans="1:10" x14ac:dyDescent="0.3">
      <c r="A1035">
        <v>1422128</v>
      </c>
      <c r="B1035" t="s">
        <v>400</v>
      </c>
      <c r="C1035" s="1">
        <v>45380</v>
      </c>
      <c r="D1035" t="s">
        <v>175</v>
      </c>
      <c r="E1035" t="s">
        <v>346</v>
      </c>
      <c r="F1035" t="s">
        <v>366</v>
      </c>
      <c r="G1035" t="s">
        <v>12</v>
      </c>
      <c r="H1035" t="s">
        <v>12</v>
      </c>
      <c r="I1035" t="s">
        <v>13</v>
      </c>
      <c r="J1035" t="s">
        <v>12</v>
      </c>
    </row>
    <row r="1036" spans="1:10" x14ac:dyDescent="0.3">
      <c r="A1036">
        <v>1422129</v>
      </c>
      <c r="B1036" t="s">
        <v>400</v>
      </c>
      <c r="C1036" s="1">
        <v>45381</v>
      </c>
      <c r="D1036" t="s">
        <v>368</v>
      </c>
      <c r="E1036" t="s">
        <v>344</v>
      </c>
      <c r="F1036" t="s">
        <v>318</v>
      </c>
      <c r="G1036" t="s">
        <v>303</v>
      </c>
      <c r="H1036" t="s">
        <v>318</v>
      </c>
      <c r="I1036" t="s">
        <v>19</v>
      </c>
      <c r="J1036" t="s">
        <v>318</v>
      </c>
    </row>
    <row r="1037" spans="1:10" x14ac:dyDescent="0.3">
      <c r="A1037">
        <v>1422130</v>
      </c>
      <c r="B1037" t="s">
        <v>400</v>
      </c>
      <c r="C1037" s="1">
        <v>45382</v>
      </c>
      <c r="D1037" t="s">
        <v>209</v>
      </c>
      <c r="E1037" t="s">
        <v>307</v>
      </c>
      <c r="F1037" t="s">
        <v>186</v>
      </c>
      <c r="G1037" t="s">
        <v>319</v>
      </c>
      <c r="H1037" t="s">
        <v>186</v>
      </c>
      <c r="I1037" t="s">
        <v>19</v>
      </c>
      <c r="J1037" t="s">
        <v>319</v>
      </c>
    </row>
    <row r="1038" spans="1:10" x14ac:dyDescent="0.3">
      <c r="A1038">
        <v>1422131</v>
      </c>
      <c r="B1038" t="s">
        <v>400</v>
      </c>
      <c r="C1038" s="1">
        <v>45382</v>
      </c>
      <c r="D1038" t="s">
        <v>290</v>
      </c>
      <c r="E1038" t="s">
        <v>369</v>
      </c>
      <c r="F1038" t="s">
        <v>280</v>
      </c>
      <c r="G1038" t="s">
        <v>18</v>
      </c>
      <c r="H1038" t="s">
        <v>280</v>
      </c>
      <c r="I1038" t="s">
        <v>19</v>
      </c>
      <c r="J1038" t="s">
        <v>280</v>
      </c>
    </row>
    <row r="1039" spans="1:10" x14ac:dyDescent="0.3">
      <c r="A1039">
        <v>1422132</v>
      </c>
      <c r="B1039" t="s">
        <v>400</v>
      </c>
      <c r="C1039" s="1">
        <v>45383</v>
      </c>
      <c r="D1039" t="s">
        <v>224</v>
      </c>
      <c r="E1039" t="s">
        <v>302</v>
      </c>
      <c r="F1039" t="s">
        <v>26</v>
      </c>
      <c r="G1039" t="s">
        <v>23</v>
      </c>
      <c r="H1039" t="s">
        <v>23</v>
      </c>
      <c r="I1039" t="s">
        <v>13</v>
      </c>
      <c r="J1039" t="s">
        <v>23</v>
      </c>
    </row>
    <row r="1040" spans="1:10" x14ac:dyDescent="0.3">
      <c r="A1040">
        <v>1422133</v>
      </c>
      <c r="B1040" t="s">
        <v>400</v>
      </c>
      <c r="C1040" s="1">
        <v>45384</v>
      </c>
      <c r="D1040" t="s">
        <v>368</v>
      </c>
      <c r="E1040" t="s">
        <v>346</v>
      </c>
      <c r="F1040" t="s">
        <v>318</v>
      </c>
      <c r="G1040" t="s">
        <v>366</v>
      </c>
      <c r="H1040" t="s">
        <v>366</v>
      </c>
      <c r="I1040" t="s">
        <v>13</v>
      </c>
      <c r="J1040" t="s">
        <v>318</v>
      </c>
    </row>
    <row r="1041" spans="1:10" x14ac:dyDescent="0.3">
      <c r="A1041">
        <v>1422134</v>
      </c>
      <c r="B1041" t="s">
        <v>400</v>
      </c>
      <c r="C1041" s="1">
        <v>45385</v>
      </c>
      <c r="D1041" t="s">
        <v>175</v>
      </c>
      <c r="E1041" t="s">
        <v>369</v>
      </c>
      <c r="F1041" t="s">
        <v>12</v>
      </c>
      <c r="G1041" t="s">
        <v>280</v>
      </c>
      <c r="H1041" t="s">
        <v>12</v>
      </c>
      <c r="I1041" t="s">
        <v>19</v>
      </c>
      <c r="J1041" t="s">
        <v>12</v>
      </c>
    </row>
    <row r="1042" spans="1:10" x14ac:dyDescent="0.3">
      <c r="A1042">
        <v>1422135</v>
      </c>
      <c r="B1042" t="s">
        <v>400</v>
      </c>
      <c r="C1042" s="1">
        <v>45386</v>
      </c>
      <c r="D1042" t="s">
        <v>370</v>
      </c>
      <c r="E1042" t="s">
        <v>307</v>
      </c>
      <c r="F1042" t="s">
        <v>319</v>
      </c>
      <c r="G1042" t="s">
        <v>303</v>
      </c>
      <c r="H1042" t="s">
        <v>303</v>
      </c>
      <c r="I1042" t="s">
        <v>13</v>
      </c>
      <c r="J1042" t="s">
        <v>303</v>
      </c>
    </row>
    <row r="1043" spans="1:10" x14ac:dyDescent="0.3">
      <c r="A1043">
        <v>1422136</v>
      </c>
      <c r="B1043" t="s">
        <v>400</v>
      </c>
      <c r="C1043" s="1">
        <v>45387</v>
      </c>
      <c r="D1043" t="s">
        <v>325</v>
      </c>
      <c r="E1043" t="s">
        <v>345</v>
      </c>
      <c r="F1043" t="s">
        <v>18</v>
      </c>
      <c r="G1043" t="s">
        <v>186</v>
      </c>
      <c r="H1043" t="s">
        <v>186</v>
      </c>
      <c r="I1043" t="s">
        <v>13</v>
      </c>
      <c r="J1043" t="s">
        <v>186</v>
      </c>
    </row>
    <row r="1044" spans="1:10" x14ac:dyDescent="0.3">
      <c r="A1044">
        <v>1422137</v>
      </c>
      <c r="B1044" t="s">
        <v>400</v>
      </c>
      <c r="C1044" s="1">
        <v>45388</v>
      </c>
      <c r="D1044" t="s">
        <v>256</v>
      </c>
      <c r="E1044" t="s">
        <v>354</v>
      </c>
      <c r="F1044" t="s">
        <v>366</v>
      </c>
      <c r="G1044" t="s">
        <v>23</v>
      </c>
      <c r="H1044" t="s">
        <v>23</v>
      </c>
      <c r="I1044" t="s">
        <v>13</v>
      </c>
      <c r="J1044" t="s">
        <v>23</v>
      </c>
    </row>
    <row r="1045" spans="1:10" x14ac:dyDescent="0.3">
      <c r="A1045">
        <v>1422138</v>
      </c>
      <c r="B1045" t="s">
        <v>400</v>
      </c>
      <c r="C1045" s="1">
        <v>45389</v>
      </c>
      <c r="D1045" t="s">
        <v>371</v>
      </c>
      <c r="E1045" t="s">
        <v>302</v>
      </c>
      <c r="F1045" t="s">
        <v>26</v>
      </c>
      <c r="G1045" t="s">
        <v>280</v>
      </c>
      <c r="H1045" t="s">
        <v>280</v>
      </c>
      <c r="I1045" t="s">
        <v>13</v>
      </c>
      <c r="J1045" t="s">
        <v>26</v>
      </c>
    </row>
    <row r="1046" spans="1:10" x14ac:dyDescent="0.3">
      <c r="A1046">
        <v>1422139</v>
      </c>
      <c r="B1046" t="s">
        <v>400</v>
      </c>
      <c r="C1046" s="1">
        <v>45389</v>
      </c>
      <c r="D1046" t="s">
        <v>372</v>
      </c>
      <c r="E1046" t="s">
        <v>344</v>
      </c>
      <c r="F1046" t="s">
        <v>318</v>
      </c>
      <c r="G1046" t="s">
        <v>319</v>
      </c>
      <c r="H1046" t="s">
        <v>318</v>
      </c>
      <c r="I1046" t="s">
        <v>19</v>
      </c>
      <c r="J1046" t="s">
        <v>318</v>
      </c>
    </row>
    <row r="1047" spans="1:10" x14ac:dyDescent="0.3">
      <c r="A1047">
        <v>1426260</v>
      </c>
      <c r="B1047" t="s">
        <v>400</v>
      </c>
      <c r="C1047" s="1">
        <v>45390</v>
      </c>
      <c r="D1047" t="s">
        <v>166</v>
      </c>
      <c r="E1047" t="s">
        <v>301</v>
      </c>
      <c r="F1047" t="s">
        <v>12</v>
      </c>
      <c r="G1047" t="s">
        <v>18</v>
      </c>
      <c r="H1047" t="s">
        <v>18</v>
      </c>
      <c r="I1047" t="s">
        <v>13</v>
      </c>
      <c r="J1047" t="s">
        <v>18</v>
      </c>
    </row>
    <row r="1048" spans="1:10" x14ac:dyDescent="0.3">
      <c r="A1048">
        <v>1426261</v>
      </c>
      <c r="B1048" t="s">
        <v>400</v>
      </c>
      <c r="C1048" s="1">
        <v>45391</v>
      </c>
      <c r="D1048" t="s">
        <v>373</v>
      </c>
      <c r="E1048" t="s">
        <v>367</v>
      </c>
      <c r="F1048" t="s">
        <v>186</v>
      </c>
      <c r="G1048" t="s">
        <v>303</v>
      </c>
      <c r="H1048" t="s">
        <v>303</v>
      </c>
      <c r="I1048" t="s">
        <v>13</v>
      </c>
      <c r="J1048" t="s">
        <v>186</v>
      </c>
    </row>
    <row r="1049" spans="1:10" x14ac:dyDescent="0.3">
      <c r="A1049">
        <v>1426262</v>
      </c>
      <c r="B1049" t="s">
        <v>400</v>
      </c>
      <c r="C1049" s="1">
        <v>45392</v>
      </c>
      <c r="D1049" t="s">
        <v>250</v>
      </c>
      <c r="E1049" t="s">
        <v>354</v>
      </c>
      <c r="F1049" t="s">
        <v>23</v>
      </c>
      <c r="G1049" t="s">
        <v>319</v>
      </c>
      <c r="H1049" t="s">
        <v>319</v>
      </c>
      <c r="I1049" t="s">
        <v>13</v>
      </c>
      <c r="J1049" t="s">
        <v>319</v>
      </c>
    </row>
    <row r="1050" spans="1:10" x14ac:dyDescent="0.3">
      <c r="A1050">
        <v>1426263</v>
      </c>
      <c r="B1050" t="s">
        <v>400</v>
      </c>
      <c r="C1050" s="1">
        <v>45393</v>
      </c>
      <c r="D1050" t="s">
        <v>252</v>
      </c>
      <c r="E1050" t="s">
        <v>302</v>
      </c>
      <c r="F1050" t="s">
        <v>366</v>
      </c>
      <c r="G1050" t="s">
        <v>26</v>
      </c>
      <c r="H1050" t="s">
        <v>26</v>
      </c>
      <c r="I1050" t="s">
        <v>13</v>
      </c>
      <c r="J1050" t="s">
        <v>26</v>
      </c>
    </row>
    <row r="1051" spans="1:10" x14ac:dyDescent="0.3">
      <c r="A1051">
        <v>1426264</v>
      </c>
      <c r="B1051" t="s">
        <v>400</v>
      </c>
      <c r="C1051" s="1">
        <v>45394</v>
      </c>
      <c r="D1051" t="s">
        <v>277</v>
      </c>
      <c r="E1051" t="s">
        <v>344</v>
      </c>
      <c r="F1051" t="s">
        <v>318</v>
      </c>
      <c r="G1051" t="s">
        <v>280</v>
      </c>
      <c r="H1051" t="s">
        <v>318</v>
      </c>
      <c r="I1051" t="s">
        <v>19</v>
      </c>
      <c r="J1051" t="s">
        <v>280</v>
      </c>
    </row>
    <row r="1052" spans="1:10" x14ac:dyDescent="0.3">
      <c r="A1052">
        <v>1426265</v>
      </c>
      <c r="B1052" t="s">
        <v>400</v>
      </c>
      <c r="C1052" s="1">
        <v>45395</v>
      </c>
      <c r="D1052" t="s">
        <v>292</v>
      </c>
      <c r="E1052" t="s">
        <v>367</v>
      </c>
      <c r="F1052" t="s">
        <v>303</v>
      </c>
      <c r="G1052" t="s">
        <v>23</v>
      </c>
      <c r="H1052" t="s">
        <v>23</v>
      </c>
      <c r="I1052" t="s">
        <v>13</v>
      </c>
      <c r="J1052" t="s">
        <v>23</v>
      </c>
    </row>
    <row r="1053" spans="1:10" x14ac:dyDescent="0.3">
      <c r="A1053">
        <v>1426266</v>
      </c>
      <c r="B1053" t="s">
        <v>400</v>
      </c>
      <c r="C1053" s="1">
        <v>45396</v>
      </c>
      <c r="D1053" t="s">
        <v>358</v>
      </c>
      <c r="E1053" t="s">
        <v>339</v>
      </c>
      <c r="F1053" t="s">
        <v>318</v>
      </c>
      <c r="G1053" t="s">
        <v>12</v>
      </c>
      <c r="H1053" t="s">
        <v>12</v>
      </c>
      <c r="I1053" t="s">
        <v>13</v>
      </c>
      <c r="J1053" t="s">
        <v>12</v>
      </c>
    </row>
    <row r="1054" spans="1:10" x14ac:dyDescent="0.3">
      <c r="A1054">
        <v>1426267</v>
      </c>
      <c r="B1054" t="s">
        <v>400</v>
      </c>
      <c r="C1054" s="1">
        <v>45396</v>
      </c>
      <c r="D1054" t="s">
        <v>357</v>
      </c>
      <c r="E1054" t="s">
        <v>302</v>
      </c>
      <c r="F1054" t="s">
        <v>18</v>
      </c>
      <c r="G1054" t="s">
        <v>26</v>
      </c>
      <c r="H1054" t="s">
        <v>26</v>
      </c>
      <c r="I1054" t="s">
        <v>13</v>
      </c>
      <c r="J1054" t="s">
        <v>18</v>
      </c>
    </row>
    <row r="1055" spans="1:10" x14ac:dyDescent="0.3">
      <c r="A1055">
        <v>1426268</v>
      </c>
      <c r="B1055" t="s">
        <v>400</v>
      </c>
      <c r="C1055" s="1">
        <v>45397</v>
      </c>
      <c r="D1055" t="s">
        <v>374</v>
      </c>
      <c r="E1055" t="s">
        <v>346</v>
      </c>
      <c r="F1055" t="s">
        <v>186</v>
      </c>
      <c r="G1055" t="s">
        <v>366</v>
      </c>
      <c r="H1055" t="s">
        <v>366</v>
      </c>
      <c r="I1055" t="s">
        <v>13</v>
      </c>
      <c r="J1055" t="s">
        <v>186</v>
      </c>
    </row>
    <row r="1056" spans="1:10" x14ac:dyDescent="0.3">
      <c r="A1056">
        <v>1426269</v>
      </c>
      <c r="B1056" t="s">
        <v>400</v>
      </c>
      <c r="C1056" s="1">
        <v>45398</v>
      </c>
      <c r="D1056" t="s">
        <v>256</v>
      </c>
      <c r="E1056" t="s">
        <v>339</v>
      </c>
      <c r="F1056" t="s">
        <v>12</v>
      </c>
      <c r="G1056" t="s">
        <v>23</v>
      </c>
      <c r="H1056" t="s">
        <v>23</v>
      </c>
      <c r="I1056" t="s">
        <v>13</v>
      </c>
      <c r="J1056" t="s">
        <v>23</v>
      </c>
    </row>
    <row r="1057" spans="1:10" x14ac:dyDescent="0.3">
      <c r="A1057">
        <v>1426270</v>
      </c>
      <c r="B1057" t="s">
        <v>400</v>
      </c>
      <c r="C1057" s="1">
        <v>45399</v>
      </c>
      <c r="D1057" t="s">
        <v>241</v>
      </c>
      <c r="E1057" t="s">
        <v>307</v>
      </c>
      <c r="F1057" t="s">
        <v>319</v>
      </c>
      <c r="G1057" t="s">
        <v>280</v>
      </c>
      <c r="H1057" t="s">
        <v>280</v>
      </c>
      <c r="I1057" t="s">
        <v>13</v>
      </c>
      <c r="J1057" t="s">
        <v>280</v>
      </c>
    </row>
    <row r="1058" spans="1:10" x14ac:dyDescent="0.3">
      <c r="A1058">
        <v>1426271</v>
      </c>
      <c r="B1058" t="s">
        <v>400</v>
      </c>
      <c r="C1058" s="1">
        <v>45400</v>
      </c>
      <c r="D1058" t="s">
        <v>252</v>
      </c>
      <c r="E1058" t="s">
        <v>367</v>
      </c>
      <c r="F1058" t="s">
        <v>26</v>
      </c>
      <c r="G1058" t="s">
        <v>303</v>
      </c>
      <c r="H1058" t="s">
        <v>303</v>
      </c>
      <c r="I1058" t="s">
        <v>13</v>
      </c>
      <c r="J1058" t="s">
        <v>26</v>
      </c>
    </row>
    <row r="1059" spans="1:10" x14ac:dyDescent="0.3">
      <c r="A1059">
        <v>1426272</v>
      </c>
      <c r="B1059" t="s">
        <v>400</v>
      </c>
      <c r="C1059" s="1">
        <v>45401</v>
      </c>
      <c r="D1059" t="s">
        <v>264</v>
      </c>
      <c r="E1059" t="s">
        <v>344</v>
      </c>
      <c r="F1059" t="s">
        <v>18</v>
      </c>
      <c r="G1059" t="s">
        <v>318</v>
      </c>
      <c r="H1059" t="s">
        <v>318</v>
      </c>
      <c r="I1059" t="s">
        <v>13</v>
      </c>
      <c r="J1059" t="s">
        <v>318</v>
      </c>
    </row>
    <row r="1060" spans="1:10" x14ac:dyDescent="0.3">
      <c r="A1060">
        <v>1426273</v>
      </c>
      <c r="B1060" t="s">
        <v>400</v>
      </c>
      <c r="C1060" s="1">
        <v>45402</v>
      </c>
      <c r="D1060" t="s">
        <v>374</v>
      </c>
      <c r="E1060" t="s">
        <v>308</v>
      </c>
      <c r="F1060" t="s">
        <v>186</v>
      </c>
      <c r="G1060" t="s">
        <v>280</v>
      </c>
      <c r="H1060" t="s">
        <v>280</v>
      </c>
      <c r="I1060" t="s">
        <v>13</v>
      </c>
      <c r="J1060" t="s">
        <v>186</v>
      </c>
    </row>
    <row r="1061" spans="1:10" x14ac:dyDescent="0.3">
      <c r="A1061">
        <v>1426274</v>
      </c>
      <c r="B1061" t="s">
        <v>400</v>
      </c>
      <c r="C1061" s="1">
        <v>45403</v>
      </c>
      <c r="D1061" t="s">
        <v>220</v>
      </c>
      <c r="E1061" t="s">
        <v>339</v>
      </c>
      <c r="F1061" t="s">
        <v>12</v>
      </c>
      <c r="G1061" t="s">
        <v>366</v>
      </c>
      <c r="H1061" t="s">
        <v>366</v>
      </c>
      <c r="I1061" t="s">
        <v>13</v>
      </c>
      <c r="J1061" t="s">
        <v>12</v>
      </c>
    </row>
    <row r="1062" spans="1:10" x14ac:dyDescent="0.3">
      <c r="A1062">
        <v>1426275</v>
      </c>
      <c r="B1062" t="s">
        <v>400</v>
      </c>
      <c r="C1062" s="1">
        <v>45403</v>
      </c>
      <c r="D1062" t="s">
        <v>375</v>
      </c>
      <c r="E1062" t="s">
        <v>367</v>
      </c>
      <c r="F1062" t="s">
        <v>303</v>
      </c>
      <c r="G1062" t="s">
        <v>319</v>
      </c>
      <c r="H1062" t="s">
        <v>303</v>
      </c>
      <c r="I1062" t="s">
        <v>19</v>
      </c>
      <c r="J1062" t="s">
        <v>319</v>
      </c>
    </row>
    <row r="1063" spans="1:10" x14ac:dyDescent="0.3">
      <c r="A1063">
        <v>1426276</v>
      </c>
      <c r="B1063" t="s">
        <v>400</v>
      </c>
      <c r="C1063" s="1">
        <v>45404</v>
      </c>
      <c r="D1063" t="s">
        <v>211</v>
      </c>
      <c r="E1063" t="s">
        <v>354</v>
      </c>
      <c r="F1063" t="s">
        <v>26</v>
      </c>
      <c r="G1063" t="s">
        <v>23</v>
      </c>
      <c r="H1063" t="s">
        <v>26</v>
      </c>
      <c r="I1063" t="s">
        <v>19</v>
      </c>
      <c r="J1063" t="s">
        <v>23</v>
      </c>
    </row>
    <row r="1064" spans="1:10" x14ac:dyDescent="0.3">
      <c r="A1064">
        <v>1426277</v>
      </c>
      <c r="B1064" t="s">
        <v>400</v>
      </c>
      <c r="C1064" s="1">
        <v>45405</v>
      </c>
      <c r="D1064" t="s">
        <v>242</v>
      </c>
      <c r="E1064" t="s">
        <v>301</v>
      </c>
      <c r="F1064" t="s">
        <v>18</v>
      </c>
      <c r="G1064" t="s">
        <v>318</v>
      </c>
      <c r="H1064" t="s">
        <v>318</v>
      </c>
      <c r="I1064" t="s">
        <v>13</v>
      </c>
      <c r="J1064" t="s">
        <v>318</v>
      </c>
    </row>
    <row r="1065" spans="1:10" x14ac:dyDescent="0.3">
      <c r="A1065">
        <v>1426278</v>
      </c>
      <c r="B1065" t="s">
        <v>400</v>
      </c>
      <c r="C1065" s="1">
        <v>45406</v>
      </c>
      <c r="D1065" t="s">
        <v>241</v>
      </c>
      <c r="E1065" t="s">
        <v>308</v>
      </c>
      <c r="F1065" t="s">
        <v>280</v>
      </c>
      <c r="G1065" t="s">
        <v>319</v>
      </c>
      <c r="H1065" t="s">
        <v>319</v>
      </c>
      <c r="I1065" t="s">
        <v>13</v>
      </c>
      <c r="J1065" t="s">
        <v>280</v>
      </c>
    </row>
    <row r="1066" spans="1:10" x14ac:dyDescent="0.3">
      <c r="A1066">
        <v>1426279</v>
      </c>
      <c r="B1066" t="s">
        <v>400</v>
      </c>
      <c r="C1066" s="1">
        <v>45407</v>
      </c>
      <c r="D1066" t="s">
        <v>340</v>
      </c>
      <c r="E1066" t="s">
        <v>345</v>
      </c>
      <c r="F1066" t="s">
        <v>366</v>
      </c>
      <c r="G1066" t="s">
        <v>186</v>
      </c>
      <c r="H1066" t="s">
        <v>366</v>
      </c>
      <c r="I1066" t="s">
        <v>19</v>
      </c>
      <c r="J1066" t="s">
        <v>366</v>
      </c>
    </row>
    <row r="1067" spans="1:10" x14ac:dyDescent="0.3">
      <c r="A1067">
        <v>1426280</v>
      </c>
      <c r="B1067" t="s">
        <v>400</v>
      </c>
      <c r="C1067" s="1">
        <v>45408</v>
      </c>
      <c r="D1067" t="s">
        <v>282</v>
      </c>
      <c r="E1067" t="s">
        <v>339</v>
      </c>
      <c r="F1067" t="s">
        <v>12</v>
      </c>
      <c r="G1067" t="s">
        <v>303</v>
      </c>
      <c r="H1067" t="s">
        <v>303</v>
      </c>
      <c r="I1067" t="s">
        <v>13</v>
      </c>
      <c r="J1067" t="s">
        <v>303</v>
      </c>
    </row>
    <row r="1068" spans="1:10" x14ac:dyDescent="0.3">
      <c r="A1068">
        <v>1426281</v>
      </c>
      <c r="B1068" t="s">
        <v>400</v>
      </c>
      <c r="C1068" s="1">
        <v>45409</v>
      </c>
      <c r="D1068" t="s">
        <v>376</v>
      </c>
      <c r="E1068" t="s">
        <v>308</v>
      </c>
      <c r="F1068" t="s">
        <v>280</v>
      </c>
      <c r="G1068" t="s">
        <v>26</v>
      </c>
      <c r="H1068" t="s">
        <v>26</v>
      </c>
      <c r="I1068" t="s">
        <v>13</v>
      </c>
      <c r="J1068" t="s">
        <v>280</v>
      </c>
    </row>
    <row r="1069" spans="1:10" x14ac:dyDescent="0.3">
      <c r="A1069">
        <v>1426282</v>
      </c>
      <c r="B1069" t="s">
        <v>400</v>
      </c>
      <c r="C1069" s="1">
        <v>45409</v>
      </c>
      <c r="D1069" t="s">
        <v>195</v>
      </c>
      <c r="E1069" t="s">
        <v>344</v>
      </c>
      <c r="F1069" t="s">
        <v>318</v>
      </c>
      <c r="G1069" t="s">
        <v>23</v>
      </c>
      <c r="H1069" t="s">
        <v>23</v>
      </c>
      <c r="I1069" t="s">
        <v>13</v>
      </c>
      <c r="J1069" t="s">
        <v>23</v>
      </c>
    </row>
    <row r="1070" spans="1:10" x14ac:dyDescent="0.3">
      <c r="A1070">
        <v>1426283</v>
      </c>
      <c r="B1070" t="s">
        <v>400</v>
      </c>
      <c r="C1070" s="1">
        <v>45410</v>
      </c>
      <c r="D1070" t="s">
        <v>377</v>
      </c>
      <c r="E1070" t="s">
        <v>307</v>
      </c>
      <c r="F1070" t="s">
        <v>319</v>
      </c>
      <c r="G1070" t="s">
        <v>366</v>
      </c>
      <c r="H1070" t="s">
        <v>366</v>
      </c>
      <c r="I1070" t="s">
        <v>13</v>
      </c>
      <c r="J1070" t="s">
        <v>366</v>
      </c>
    </row>
    <row r="1071" spans="1:10" x14ac:dyDescent="0.3">
      <c r="A1071">
        <v>1426284</v>
      </c>
      <c r="B1071" t="s">
        <v>400</v>
      </c>
      <c r="C1071" s="1">
        <v>45410</v>
      </c>
      <c r="D1071" t="s">
        <v>299</v>
      </c>
      <c r="E1071" t="s">
        <v>301</v>
      </c>
      <c r="F1071" t="s">
        <v>18</v>
      </c>
      <c r="G1071" t="s">
        <v>186</v>
      </c>
      <c r="H1071" t="s">
        <v>186</v>
      </c>
      <c r="I1071" t="s">
        <v>13</v>
      </c>
      <c r="J1071" t="s">
        <v>18</v>
      </c>
    </row>
    <row r="1072" spans="1:10" x14ac:dyDescent="0.3">
      <c r="A1072">
        <v>1426285</v>
      </c>
      <c r="B1072" t="s">
        <v>400</v>
      </c>
      <c r="C1072" s="1">
        <v>45411</v>
      </c>
      <c r="D1072" t="s">
        <v>297</v>
      </c>
      <c r="E1072" t="s">
        <v>339</v>
      </c>
      <c r="F1072" t="s">
        <v>280</v>
      </c>
      <c r="G1072" t="s">
        <v>12</v>
      </c>
      <c r="H1072" t="s">
        <v>280</v>
      </c>
      <c r="I1072" t="s">
        <v>19</v>
      </c>
      <c r="J1072" t="s">
        <v>12</v>
      </c>
    </row>
    <row r="1073" spans="1:10" x14ac:dyDescent="0.3">
      <c r="A1073">
        <v>1426286</v>
      </c>
      <c r="B1073" t="s">
        <v>400</v>
      </c>
      <c r="C1073" s="1">
        <v>45412</v>
      </c>
      <c r="D1073" t="s">
        <v>242</v>
      </c>
      <c r="E1073" t="s">
        <v>344</v>
      </c>
      <c r="F1073" t="s">
        <v>26</v>
      </c>
      <c r="G1073" t="s">
        <v>318</v>
      </c>
      <c r="H1073" t="s">
        <v>318</v>
      </c>
      <c r="I1073" t="s">
        <v>13</v>
      </c>
      <c r="J1073" t="s">
        <v>318</v>
      </c>
    </row>
    <row r="1074" spans="1:10" x14ac:dyDescent="0.3">
      <c r="A1074">
        <v>1426287</v>
      </c>
      <c r="B1074" t="s">
        <v>400</v>
      </c>
      <c r="C1074" s="1">
        <v>45413</v>
      </c>
      <c r="D1074" t="s">
        <v>309</v>
      </c>
      <c r="E1074" t="s">
        <v>301</v>
      </c>
      <c r="F1074" t="s">
        <v>18</v>
      </c>
      <c r="G1074" t="s">
        <v>303</v>
      </c>
      <c r="H1074" t="s">
        <v>303</v>
      </c>
      <c r="I1074" t="s">
        <v>13</v>
      </c>
      <c r="J1074" t="s">
        <v>303</v>
      </c>
    </row>
    <row r="1075" spans="1:10" x14ac:dyDescent="0.3">
      <c r="A1075">
        <v>1426288</v>
      </c>
      <c r="B1075" t="s">
        <v>400</v>
      </c>
      <c r="C1075" s="1">
        <v>45414</v>
      </c>
      <c r="D1075" t="s">
        <v>212</v>
      </c>
      <c r="E1075" t="s">
        <v>345</v>
      </c>
      <c r="F1075" t="s">
        <v>186</v>
      </c>
      <c r="G1075" t="s">
        <v>23</v>
      </c>
      <c r="H1075" t="s">
        <v>186</v>
      </c>
      <c r="I1075" t="s">
        <v>19</v>
      </c>
      <c r="J1075" t="s">
        <v>186</v>
      </c>
    </row>
    <row r="1076" spans="1:10" x14ac:dyDescent="0.3">
      <c r="A1076">
        <v>1426289</v>
      </c>
      <c r="B1076" t="s">
        <v>400</v>
      </c>
      <c r="C1076" s="1">
        <v>45415</v>
      </c>
      <c r="D1076" t="s">
        <v>315</v>
      </c>
      <c r="E1076" t="s">
        <v>302</v>
      </c>
      <c r="F1076" t="s">
        <v>12</v>
      </c>
      <c r="G1076" t="s">
        <v>26</v>
      </c>
      <c r="H1076" t="s">
        <v>26</v>
      </c>
      <c r="I1076" t="s">
        <v>13</v>
      </c>
      <c r="J1076" t="s">
        <v>12</v>
      </c>
    </row>
    <row r="1077" spans="1:10" x14ac:dyDescent="0.3">
      <c r="A1077">
        <v>1426290</v>
      </c>
      <c r="B1077" t="s">
        <v>400</v>
      </c>
      <c r="C1077" s="1">
        <v>45416</v>
      </c>
      <c r="D1077" t="s">
        <v>260</v>
      </c>
      <c r="E1077" t="s">
        <v>346</v>
      </c>
      <c r="F1077" t="s">
        <v>319</v>
      </c>
      <c r="G1077" t="s">
        <v>366</v>
      </c>
      <c r="H1077" t="s">
        <v>366</v>
      </c>
      <c r="I1077" t="s">
        <v>13</v>
      </c>
      <c r="J1077" t="s">
        <v>366</v>
      </c>
    </row>
    <row r="1078" spans="1:10" x14ac:dyDescent="0.3">
      <c r="A1078">
        <v>1426291</v>
      </c>
      <c r="B1078" t="s">
        <v>400</v>
      </c>
      <c r="C1078" s="1">
        <v>45417</v>
      </c>
      <c r="D1078" t="s">
        <v>166</v>
      </c>
      <c r="E1078" t="s">
        <v>364</v>
      </c>
      <c r="F1078" t="s">
        <v>18</v>
      </c>
      <c r="G1078" t="s">
        <v>303</v>
      </c>
      <c r="H1078" t="s">
        <v>303</v>
      </c>
      <c r="I1078" t="s">
        <v>13</v>
      </c>
      <c r="J1078" t="s">
        <v>18</v>
      </c>
    </row>
    <row r="1079" spans="1:10" x14ac:dyDescent="0.3">
      <c r="A1079">
        <v>1426292</v>
      </c>
      <c r="B1079" t="s">
        <v>400</v>
      </c>
      <c r="C1079" s="1">
        <v>45417</v>
      </c>
      <c r="D1079" t="s">
        <v>175</v>
      </c>
      <c r="E1079" t="s">
        <v>344</v>
      </c>
      <c r="F1079" t="s">
        <v>12</v>
      </c>
      <c r="G1079" t="s">
        <v>318</v>
      </c>
      <c r="H1079" t="s">
        <v>318</v>
      </c>
      <c r="I1079" t="s">
        <v>13</v>
      </c>
      <c r="J1079" t="s">
        <v>12</v>
      </c>
    </row>
    <row r="1080" spans="1:10" x14ac:dyDescent="0.3">
      <c r="A1080">
        <v>1426293</v>
      </c>
      <c r="B1080" t="s">
        <v>400</v>
      </c>
      <c r="C1080" s="1">
        <v>45418</v>
      </c>
      <c r="D1080" t="s">
        <v>237</v>
      </c>
      <c r="E1080" t="s">
        <v>302</v>
      </c>
      <c r="F1080" t="s">
        <v>186</v>
      </c>
      <c r="G1080" t="s">
        <v>26</v>
      </c>
      <c r="H1080" t="s">
        <v>26</v>
      </c>
      <c r="I1080" t="s">
        <v>13</v>
      </c>
      <c r="J1080" t="s">
        <v>26</v>
      </c>
    </row>
    <row r="1081" spans="1:10" x14ac:dyDescent="0.3">
      <c r="A1081">
        <v>1426294</v>
      </c>
      <c r="B1081" t="s">
        <v>400</v>
      </c>
      <c r="C1081" s="1">
        <v>45419</v>
      </c>
      <c r="D1081" t="s">
        <v>277</v>
      </c>
      <c r="E1081" t="s">
        <v>308</v>
      </c>
      <c r="F1081" t="s">
        <v>280</v>
      </c>
      <c r="G1081" t="s">
        <v>23</v>
      </c>
      <c r="H1081" t="s">
        <v>23</v>
      </c>
      <c r="I1081" t="s">
        <v>13</v>
      </c>
      <c r="J1081" t="s">
        <v>280</v>
      </c>
    </row>
    <row r="1082" spans="1:10" x14ac:dyDescent="0.3">
      <c r="A1082">
        <v>1426295</v>
      </c>
      <c r="B1082" t="s">
        <v>400</v>
      </c>
      <c r="C1082" s="1">
        <v>45420</v>
      </c>
      <c r="D1082" t="s">
        <v>374</v>
      </c>
      <c r="E1082" t="s">
        <v>345</v>
      </c>
      <c r="F1082" t="s">
        <v>318</v>
      </c>
      <c r="G1082" t="s">
        <v>186</v>
      </c>
      <c r="H1082" t="s">
        <v>318</v>
      </c>
      <c r="I1082" t="s">
        <v>19</v>
      </c>
      <c r="J1082" t="s">
        <v>186</v>
      </c>
    </row>
    <row r="1083" spans="1:10" x14ac:dyDescent="0.3">
      <c r="A1083">
        <v>1426296</v>
      </c>
      <c r="B1083" t="s">
        <v>400</v>
      </c>
      <c r="C1083" s="1">
        <v>45421</v>
      </c>
      <c r="D1083" t="s">
        <v>150</v>
      </c>
      <c r="E1083" t="s">
        <v>364</v>
      </c>
      <c r="F1083" t="s">
        <v>366</v>
      </c>
      <c r="G1083" t="s">
        <v>303</v>
      </c>
      <c r="H1083" t="s">
        <v>303</v>
      </c>
      <c r="I1083" t="s">
        <v>13</v>
      </c>
      <c r="J1083" t="s">
        <v>366</v>
      </c>
    </row>
    <row r="1084" spans="1:10" x14ac:dyDescent="0.3">
      <c r="A1084">
        <v>1426297</v>
      </c>
      <c r="B1084" t="s">
        <v>400</v>
      </c>
      <c r="C1084" s="1">
        <v>45422</v>
      </c>
      <c r="D1084" t="s">
        <v>291</v>
      </c>
      <c r="E1084" t="s">
        <v>307</v>
      </c>
      <c r="F1084" t="s">
        <v>319</v>
      </c>
      <c r="G1084" t="s">
        <v>18</v>
      </c>
      <c r="H1084" t="s">
        <v>18</v>
      </c>
      <c r="I1084" t="s">
        <v>13</v>
      </c>
      <c r="J1084" t="s">
        <v>319</v>
      </c>
    </row>
    <row r="1085" spans="1:10" x14ac:dyDescent="0.3">
      <c r="A1085">
        <v>1426298</v>
      </c>
      <c r="B1085" t="s">
        <v>400</v>
      </c>
      <c r="C1085" s="1">
        <v>45423</v>
      </c>
      <c r="D1085" t="s">
        <v>297</v>
      </c>
      <c r="E1085" t="s">
        <v>339</v>
      </c>
      <c r="F1085" t="s">
        <v>12</v>
      </c>
      <c r="G1085" t="s">
        <v>26</v>
      </c>
      <c r="H1085" t="s">
        <v>26</v>
      </c>
      <c r="I1085" t="s">
        <v>13</v>
      </c>
      <c r="J1085" t="s">
        <v>12</v>
      </c>
    </row>
    <row r="1086" spans="1:10" x14ac:dyDescent="0.3">
      <c r="A1086">
        <v>1426299</v>
      </c>
      <c r="B1086" t="s">
        <v>400</v>
      </c>
      <c r="C1086" s="1">
        <v>45424</v>
      </c>
      <c r="D1086" t="s">
        <v>378</v>
      </c>
      <c r="E1086" t="s">
        <v>301</v>
      </c>
      <c r="F1086" t="s">
        <v>23</v>
      </c>
      <c r="G1086" t="s">
        <v>18</v>
      </c>
      <c r="H1086" t="s">
        <v>23</v>
      </c>
      <c r="I1086" t="s">
        <v>19</v>
      </c>
      <c r="J1086" t="s">
        <v>18</v>
      </c>
    </row>
    <row r="1087" spans="1:10" x14ac:dyDescent="0.3">
      <c r="A1087">
        <v>1426300</v>
      </c>
      <c r="B1087" t="s">
        <v>400</v>
      </c>
      <c r="C1087" s="1">
        <v>45424</v>
      </c>
      <c r="D1087" t="s">
        <v>353</v>
      </c>
      <c r="E1087" t="s">
        <v>346</v>
      </c>
      <c r="F1087" t="s">
        <v>366</v>
      </c>
      <c r="G1087" t="s">
        <v>280</v>
      </c>
      <c r="H1087" t="s">
        <v>280</v>
      </c>
      <c r="I1087" t="s">
        <v>13</v>
      </c>
      <c r="J1087" t="s">
        <v>366</v>
      </c>
    </row>
    <row r="1088" spans="1:10" x14ac:dyDescent="0.3">
      <c r="A1088">
        <v>1426302</v>
      </c>
      <c r="B1088" t="s">
        <v>400</v>
      </c>
      <c r="C1088" s="1">
        <v>45426</v>
      </c>
      <c r="D1088" t="s">
        <v>151</v>
      </c>
      <c r="E1088" t="s">
        <v>308</v>
      </c>
      <c r="F1088" t="s">
        <v>280</v>
      </c>
      <c r="G1088" t="s">
        <v>318</v>
      </c>
      <c r="H1088" t="s">
        <v>318</v>
      </c>
      <c r="I1088" t="s">
        <v>13</v>
      </c>
      <c r="J1088" t="s">
        <v>280</v>
      </c>
    </row>
    <row r="1089" spans="1:10" x14ac:dyDescent="0.3">
      <c r="A1089">
        <v>1426303</v>
      </c>
      <c r="B1089" t="s">
        <v>400</v>
      </c>
      <c r="C1089" s="1">
        <v>45427</v>
      </c>
      <c r="D1089" t="s">
        <v>283</v>
      </c>
      <c r="E1089" t="s">
        <v>349</v>
      </c>
      <c r="F1089" t="s">
        <v>23</v>
      </c>
      <c r="G1089" t="s">
        <v>303</v>
      </c>
      <c r="H1089" t="s">
        <v>23</v>
      </c>
      <c r="I1089" t="s">
        <v>19</v>
      </c>
      <c r="J1089" t="s">
        <v>303</v>
      </c>
    </row>
    <row r="1090" spans="1:10" x14ac:dyDescent="0.3">
      <c r="A1090">
        <v>1426305</v>
      </c>
      <c r="B1090" t="s">
        <v>400</v>
      </c>
      <c r="C1090" s="1">
        <v>45429</v>
      </c>
      <c r="D1090" t="s">
        <v>350</v>
      </c>
      <c r="E1090" t="s">
        <v>302</v>
      </c>
      <c r="F1090" t="s">
        <v>318</v>
      </c>
      <c r="G1090" t="s">
        <v>26</v>
      </c>
      <c r="H1090" t="s">
        <v>26</v>
      </c>
      <c r="I1090" t="s">
        <v>13</v>
      </c>
      <c r="J1090" t="s">
        <v>318</v>
      </c>
    </row>
    <row r="1091" spans="1:10" x14ac:dyDescent="0.3">
      <c r="A1091">
        <v>1426306</v>
      </c>
      <c r="B1091" t="s">
        <v>400</v>
      </c>
      <c r="C1091" s="1">
        <v>45430</v>
      </c>
      <c r="D1091" t="s">
        <v>171</v>
      </c>
      <c r="E1091" t="s">
        <v>346</v>
      </c>
      <c r="F1091" t="s">
        <v>366</v>
      </c>
      <c r="G1091" t="s">
        <v>18</v>
      </c>
      <c r="H1091" t="s">
        <v>18</v>
      </c>
      <c r="I1091" t="s">
        <v>13</v>
      </c>
      <c r="J1091" t="s">
        <v>366</v>
      </c>
    </row>
    <row r="1092" spans="1:10" x14ac:dyDescent="0.3">
      <c r="A1092">
        <v>1426307</v>
      </c>
      <c r="B1092" t="s">
        <v>400</v>
      </c>
      <c r="C1092" s="1">
        <v>45431</v>
      </c>
      <c r="D1092" t="s">
        <v>325</v>
      </c>
      <c r="E1092" t="s">
        <v>345</v>
      </c>
      <c r="F1092" t="s">
        <v>303</v>
      </c>
      <c r="G1092" t="s">
        <v>186</v>
      </c>
      <c r="H1092" t="s">
        <v>303</v>
      </c>
      <c r="I1092" t="s">
        <v>19</v>
      </c>
      <c r="J1092" t="s">
        <v>186</v>
      </c>
    </row>
    <row r="1093" spans="1:10" x14ac:dyDescent="0.3">
      <c r="A1093">
        <v>1426309</v>
      </c>
      <c r="B1093" t="s">
        <v>400</v>
      </c>
      <c r="C1093" s="1">
        <v>45433</v>
      </c>
      <c r="D1093" t="s">
        <v>222</v>
      </c>
      <c r="E1093" t="s">
        <v>307</v>
      </c>
      <c r="F1093" t="s">
        <v>186</v>
      </c>
      <c r="G1093" t="s">
        <v>12</v>
      </c>
      <c r="H1093" t="s">
        <v>186</v>
      </c>
      <c r="I1093" t="s">
        <v>19</v>
      </c>
      <c r="J1093" t="s">
        <v>12</v>
      </c>
    </row>
    <row r="1094" spans="1:10" x14ac:dyDescent="0.3">
      <c r="A1094">
        <v>1426310</v>
      </c>
      <c r="B1094" t="s">
        <v>400</v>
      </c>
      <c r="C1094" s="1">
        <v>45434</v>
      </c>
      <c r="D1094" t="s">
        <v>133</v>
      </c>
      <c r="E1094" t="s">
        <v>307</v>
      </c>
      <c r="F1094" t="s">
        <v>366</v>
      </c>
      <c r="G1094" t="s">
        <v>23</v>
      </c>
      <c r="H1094" t="s">
        <v>23</v>
      </c>
      <c r="I1094" t="s">
        <v>13</v>
      </c>
      <c r="J1094" t="s">
        <v>23</v>
      </c>
    </row>
    <row r="1095" spans="1:10" x14ac:dyDescent="0.3">
      <c r="A1095">
        <v>1426311</v>
      </c>
      <c r="B1095" t="s">
        <v>400</v>
      </c>
      <c r="C1095" s="1">
        <v>45436</v>
      </c>
      <c r="D1095" t="s">
        <v>379</v>
      </c>
      <c r="E1095" t="s">
        <v>301</v>
      </c>
      <c r="F1095" t="s">
        <v>186</v>
      </c>
      <c r="G1095" t="s">
        <v>23</v>
      </c>
      <c r="H1095" t="s">
        <v>23</v>
      </c>
      <c r="I1095" t="s">
        <v>13</v>
      </c>
      <c r="J1095" t="s">
        <v>186</v>
      </c>
    </row>
    <row r="1096" spans="1:10" x14ac:dyDescent="0.3">
      <c r="A1096">
        <v>1426312</v>
      </c>
      <c r="B1096" t="s">
        <v>400</v>
      </c>
      <c r="C1096" s="1">
        <v>45438</v>
      </c>
      <c r="D1096" t="s">
        <v>222</v>
      </c>
      <c r="E1096" t="s">
        <v>301</v>
      </c>
      <c r="F1096" t="s">
        <v>186</v>
      </c>
      <c r="G1096" t="s">
        <v>12</v>
      </c>
      <c r="H1096" t="s">
        <v>186</v>
      </c>
      <c r="I1096" t="s">
        <v>19</v>
      </c>
      <c r="J1096" t="s">
        <v>12</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13D79-80B1-448C-89B8-3BAC9E007FE1}">
  <dimension ref="A3:E11"/>
  <sheetViews>
    <sheetView workbookViewId="0">
      <selection activeCell="N8" sqref="N8"/>
    </sheetView>
  </sheetViews>
  <sheetFormatPr defaultRowHeight="14.4" x14ac:dyDescent="0.3"/>
  <cols>
    <col min="1" max="1" width="18.21875" bestFit="1" customWidth="1"/>
    <col min="2" max="2" width="15" bestFit="1" customWidth="1"/>
    <col min="4" max="4" width="18.21875" bestFit="1" customWidth="1"/>
  </cols>
  <sheetData>
    <row r="3" spans="1:5" x14ac:dyDescent="0.3">
      <c r="A3" s="6" t="s">
        <v>433</v>
      </c>
      <c r="B3" t="s">
        <v>441</v>
      </c>
    </row>
    <row r="4" spans="1:5" x14ac:dyDescent="0.3">
      <c r="A4" s="7" t="s">
        <v>18</v>
      </c>
      <c r="B4" s="8">
        <v>5</v>
      </c>
      <c r="D4" t="str">
        <f>A4</f>
        <v>Chennai Super Kings</v>
      </c>
      <c r="E4">
        <f>GETPIVOTDATA("Winner",$A$3,"Winner",A4)</f>
        <v>5</v>
      </c>
    </row>
    <row r="5" spans="1:5" x14ac:dyDescent="0.3">
      <c r="A5" s="7" t="s">
        <v>26</v>
      </c>
      <c r="B5" s="8">
        <v>5</v>
      </c>
      <c r="D5" t="str">
        <f t="shared" ref="D5:D10" si="0">A5</f>
        <v>Mumbai Indians</v>
      </c>
      <c r="E5">
        <f t="shared" ref="E5:E10" si="1">GETPIVOTDATA("Winner",$A$3,"Winner",A5)</f>
        <v>5</v>
      </c>
    </row>
    <row r="6" spans="1:5" x14ac:dyDescent="0.3">
      <c r="A6" s="7" t="s">
        <v>12</v>
      </c>
      <c r="B6" s="8">
        <v>3</v>
      </c>
      <c r="D6" t="str">
        <f t="shared" si="0"/>
        <v>Kolkata Knight Riders</v>
      </c>
      <c r="E6">
        <f t="shared" si="1"/>
        <v>3</v>
      </c>
    </row>
    <row r="7" spans="1:5" x14ac:dyDescent="0.3">
      <c r="A7" s="7" t="s">
        <v>186</v>
      </c>
      <c r="B7" s="8">
        <v>1</v>
      </c>
      <c r="D7" t="str">
        <f t="shared" si="0"/>
        <v>Sunrisers Hyderabad</v>
      </c>
      <c r="E7">
        <f t="shared" si="1"/>
        <v>1</v>
      </c>
    </row>
    <row r="8" spans="1:5" x14ac:dyDescent="0.3">
      <c r="A8" s="7" t="s">
        <v>23</v>
      </c>
      <c r="B8" s="8">
        <v>1</v>
      </c>
      <c r="D8" t="str">
        <f t="shared" si="0"/>
        <v>Rajasthan Royals</v>
      </c>
      <c r="E8">
        <f t="shared" si="1"/>
        <v>1</v>
      </c>
    </row>
    <row r="9" spans="1:5" x14ac:dyDescent="0.3">
      <c r="A9" s="7" t="s">
        <v>29</v>
      </c>
      <c r="B9" s="8">
        <v>1</v>
      </c>
      <c r="D9" t="str">
        <f t="shared" si="0"/>
        <v>Deccan Chargers</v>
      </c>
      <c r="E9">
        <f t="shared" si="1"/>
        <v>1</v>
      </c>
    </row>
    <row r="10" spans="1:5" x14ac:dyDescent="0.3">
      <c r="A10" s="7" t="s">
        <v>426</v>
      </c>
      <c r="B10" s="8">
        <v>1</v>
      </c>
      <c r="D10" t="str">
        <f t="shared" si="0"/>
        <v>Gujrat Titans</v>
      </c>
      <c r="E10">
        <f t="shared" si="1"/>
        <v>1</v>
      </c>
    </row>
    <row r="11" spans="1:5" x14ac:dyDescent="0.3">
      <c r="A11" s="7" t="s">
        <v>434</v>
      </c>
      <c r="B11" s="8">
        <v>17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1C89B-076F-44B0-AEEF-A3B95168B16A}">
  <dimension ref="A1:E18"/>
  <sheetViews>
    <sheetView topLeftCell="A2" workbookViewId="0">
      <selection sqref="A1:E18"/>
    </sheetView>
  </sheetViews>
  <sheetFormatPr defaultRowHeight="14.4" x14ac:dyDescent="0.3"/>
  <cols>
    <col min="1" max="1" width="13.88671875" customWidth="1"/>
    <col min="2" max="2" width="22.44140625" customWidth="1"/>
    <col min="3" max="4" width="24.77734375" customWidth="1"/>
    <col min="5" max="5" width="26.33203125" customWidth="1"/>
  </cols>
  <sheetData>
    <row r="1" spans="1:5" x14ac:dyDescent="0.3">
      <c r="A1" s="12" t="s">
        <v>384</v>
      </c>
      <c r="B1" s="13" t="s">
        <v>380</v>
      </c>
      <c r="C1" s="13" t="s">
        <v>381</v>
      </c>
      <c r="D1" s="13" t="s">
        <v>425</v>
      </c>
      <c r="E1" s="14" t="s">
        <v>401</v>
      </c>
    </row>
    <row r="2" spans="1:5" ht="28.8" x14ac:dyDescent="0.3">
      <c r="A2" s="9" t="s">
        <v>400</v>
      </c>
      <c r="B2" s="2" t="s">
        <v>12</v>
      </c>
      <c r="C2" s="4" t="s">
        <v>186</v>
      </c>
      <c r="D2" s="4" t="s">
        <v>427</v>
      </c>
      <c r="E2" s="10" t="s">
        <v>411</v>
      </c>
    </row>
    <row r="3" spans="1:5" x14ac:dyDescent="0.3">
      <c r="A3" s="9" t="s">
        <v>399</v>
      </c>
      <c r="B3" s="2" t="s">
        <v>18</v>
      </c>
      <c r="C3" s="4" t="s">
        <v>426</v>
      </c>
      <c r="D3" s="4" t="s">
        <v>424</v>
      </c>
      <c r="E3" s="10" t="s">
        <v>428</v>
      </c>
    </row>
    <row r="4" spans="1:5" x14ac:dyDescent="0.3">
      <c r="A4" s="9" t="s">
        <v>398</v>
      </c>
      <c r="B4" s="2" t="s">
        <v>426</v>
      </c>
      <c r="C4" s="4" t="s">
        <v>23</v>
      </c>
      <c r="D4" s="4" t="s">
        <v>429</v>
      </c>
      <c r="E4" s="10" t="s">
        <v>430</v>
      </c>
    </row>
    <row r="5" spans="1:5" ht="28.8" x14ac:dyDescent="0.3">
      <c r="A5" s="9" t="s">
        <v>397</v>
      </c>
      <c r="B5" s="2" t="s">
        <v>18</v>
      </c>
      <c r="C5" s="4" t="s">
        <v>12</v>
      </c>
      <c r="D5" s="4" t="s">
        <v>423</v>
      </c>
      <c r="E5" s="10" t="s">
        <v>431</v>
      </c>
    </row>
    <row r="6" spans="1:5" x14ac:dyDescent="0.3">
      <c r="A6" s="9" t="s">
        <v>396</v>
      </c>
      <c r="B6" s="2" t="s">
        <v>26</v>
      </c>
      <c r="C6" s="4" t="s">
        <v>280</v>
      </c>
      <c r="D6" s="4" t="s">
        <v>432</v>
      </c>
      <c r="E6" s="10" t="s">
        <v>422</v>
      </c>
    </row>
    <row r="7" spans="1:5" ht="28.8" x14ac:dyDescent="0.3">
      <c r="A7" s="9" t="s">
        <v>395</v>
      </c>
      <c r="B7" s="2" t="s">
        <v>26</v>
      </c>
      <c r="C7" s="4" t="s">
        <v>18</v>
      </c>
      <c r="D7" s="4" t="s">
        <v>421</v>
      </c>
      <c r="E7" s="10" t="s">
        <v>416</v>
      </c>
    </row>
    <row r="8" spans="1:5" ht="28.8" x14ac:dyDescent="0.3">
      <c r="A8" s="9" t="s">
        <v>394</v>
      </c>
      <c r="B8" s="5" t="s">
        <v>18</v>
      </c>
      <c r="C8" s="3" t="s">
        <v>186</v>
      </c>
      <c r="D8" s="3" t="s">
        <v>403</v>
      </c>
      <c r="E8" s="11" t="s">
        <v>411</v>
      </c>
    </row>
    <row r="9" spans="1:5" ht="28.8" x14ac:dyDescent="0.3">
      <c r="A9" s="9" t="s">
        <v>393</v>
      </c>
      <c r="B9" s="2" t="s">
        <v>26</v>
      </c>
      <c r="C9" s="4" t="s">
        <v>231</v>
      </c>
      <c r="D9" s="4" t="s">
        <v>419</v>
      </c>
      <c r="E9" s="10" t="s">
        <v>420</v>
      </c>
    </row>
    <row r="10" spans="1:5" ht="28.8" x14ac:dyDescent="0.3">
      <c r="A10" s="9" t="s">
        <v>392</v>
      </c>
      <c r="B10" s="5" t="s">
        <v>186</v>
      </c>
      <c r="C10" s="3" t="s">
        <v>11</v>
      </c>
      <c r="D10" s="3" t="s">
        <v>417</v>
      </c>
      <c r="E10" s="11" t="s">
        <v>418</v>
      </c>
    </row>
    <row r="11" spans="1:5" ht="28.8" x14ac:dyDescent="0.3">
      <c r="A11" s="9" t="s">
        <v>391</v>
      </c>
      <c r="B11" s="2" t="s">
        <v>26</v>
      </c>
      <c r="C11" s="4" t="s">
        <v>18</v>
      </c>
      <c r="D11" s="4" t="s">
        <v>412</v>
      </c>
      <c r="E11" s="10" t="s">
        <v>416</v>
      </c>
    </row>
    <row r="12" spans="1:5" x14ac:dyDescent="0.3">
      <c r="A12" s="9" t="s">
        <v>390</v>
      </c>
      <c r="B12" s="5" t="s">
        <v>12</v>
      </c>
      <c r="C12" s="3" t="s">
        <v>17</v>
      </c>
      <c r="D12" s="3" t="s">
        <v>414</v>
      </c>
      <c r="E12" s="11" t="s">
        <v>415</v>
      </c>
    </row>
    <row r="13" spans="1:5" ht="28.8" x14ac:dyDescent="0.3">
      <c r="A13" s="9" t="s">
        <v>389</v>
      </c>
      <c r="B13" s="2" t="s">
        <v>26</v>
      </c>
      <c r="C13" s="4" t="s">
        <v>18</v>
      </c>
      <c r="D13" s="4" t="s">
        <v>413</v>
      </c>
      <c r="E13" s="10" t="s">
        <v>403</v>
      </c>
    </row>
    <row r="14" spans="1:5" ht="28.8" x14ac:dyDescent="0.3">
      <c r="A14" s="9" t="s">
        <v>388</v>
      </c>
      <c r="B14" s="5" t="s">
        <v>12</v>
      </c>
      <c r="C14" s="3" t="s">
        <v>18</v>
      </c>
      <c r="D14" s="3" t="s">
        <v>410</v>
      </c>
      <c r="E14" s="11" t="s">
        <v>411</v>
      </c>
    </row>
    <row r="15" spans="1:5" ht="28.8" x14ac:dyDescent="0.3">
      <c r="A15" s="9" t="s">
        <v>387</v>
      </c>
      <c r="B15" s="2" t="s">
        <v>18</v>
      </c>
      <c r="C15" s="4" t="s">
        <v>11</v>
      </c>
      <c r="D15" s="4" t="s">
        <v>408</v>
      </c>
      <c r="E15" s="10" t="s">
        <v>409</v>
      </c>
    </row>
    <row r="16" spans="1:5" x14ac:dyDescent="0.3">
      <c r="A16" s="9" t="s">
        <v>386</v>
      </c>
      <c r="B16" s="5" t="s">
        <v>18</v>
      </c>
      <c r="C16" s="3" t="s">
        <v>26</v>
      </c>
      <c r="D16" s="3" t="s">
        <v>406</v>
      </c>
      <c r="E16" s="11" t="s">
        <v>407</v>
      </c>
    </row>
    <row r="17" spans="1:5" ht="28.8" x14ac:dyDescent="0.3">
      <c r="A17" s="9" t="s">
        <v>383</v>
      </c>
      <c r="B17" s="2" t="s">
        <v>29</v>
      </c>
      <c r="C17" s="4" t="s">
        <v>11</v>
      </c>
      <c r="D17" s="4" t="s">
        <v>405</v>
      </c>
      <c r="E17" s="10" t="s">
        <v>404</v>
      </c>
    </row>
    <row r="18" spans="1:5" ht="28.8" x14ac:dyDescent="0.3">
      <c r="A18" s="15" t="s">
        <v>382</v>
      </c>
      <c r="B18" s="16" t="s">
        <v>23</v>
      </c>
      <c r="C18" s="17" t="s">
        <v>18</v>
      </c>
      <c r="D18" s="17" t="s">
        <v>402</v>
      </c>
      <c r="E18" s="18" t="s">
        <v>403</v>
      </c>
    </row>
  </sheetData>
  <phoneticPr fontId="1"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 Decision</vt:lpstr>
      <vt:lpstr>Top 10 Venues</vt:lpstr>
      <vt:lpstr>Top 10 MOM Winner</vt:lpstr>
      <vt:lpstr>Sheet10</vt:lpstr>
      <vt:lpstr>DashBoard</vt:lpstr>
      <vt:lpstr>IPL_MATCHES</vt:lpstr>
      <vt:lpstr>Title Winner</vt:lpstr>
      <vt:lpstr>WINNERS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dc:creator>
  <cp:lastModifiedBy>Shiva</cp:lastModifiedBy>
  <dcterms:created xsi:type="dcterms:W3CDTF">2024-07-24T03:28:26Z</dcterms:created>
  <dcterms:modified xsi:type="dcterms:W3CDTF">2024-07-24T06:04:49Z</dcterms:modified>
</cp:coreProperties>
</file>