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tainers" sheetId="1" r:id="rId1"/>
  </sheets>
  <calcPr calcId="152511"/>
</workbook>
</file>

<file path=xl/calcChain.xml><?xml version="1.0" encoding="utf-8"?>
<calcChain xmlns="http://schemas.openxmlformats.org/spreadsheetml/2006/main">
  <c r="N8" i="1" l="1"/>
  <c r="M8" i="1"/>
  <c r="M9" i="1"/>
  <c r="N4" i="1" l="1"/>
  <c r="M5" i="1"/>
  <c r="M4" i="1"/>
  <c r="M3" i="1" l="1"/>
  <c r="M6" i="1"/>
  <c r="M7" i="1"/>
  <c r="M2" i="1"/>
  <c r="N6" i="1" l="1"/>
  <c r="N2" i="1"/>
</calcChain>
</file>

<file path=xl/sharedStrings.xml><?xml version="1.0" encoding="utf-8"?>
<sst xmlns="http://schemas.openxmlformats.org/spreadsheetml/2006/main" count="15" uniqueCount="9">
  <si>
    <t>RS-analysis</t>
  </si>
  <si>
    <t>Khi-Square</t>
  </si>
  <si>
    <t>Заполненность</t>
  </si>
  <si>
    <t>пустой</t>
  </si>
  <si>
    <t>с данными</t>
  </si>
  <si>
    <t>Пороги</t>
  </si>
  <si>
    <t>Медианные значения</t>
  </si>
  <si>
    <t>AUMP (sp)</t>
  </si>
  <si>
    <t>AUMP (ws)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</si>
</sst>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N8" sqref="N8:N9"/>
    </sheetView>
  </sheetViews>
  <sheetFormatPr defaultRowHeight="15" x14ac:dyDescent="0.25"/>
  <cols>
    <col min="1" max="1" width="10.85546875" bestFit="1" customWidth="1"/>
    <col min="2" max="2" width="15" bestFit="1" customWidth="1"/>
    <col min="3" max="3" width="6" bestFit="1" customWidth="1"/>
    <col min="4" max="4" width="6.5703125" bestFit="1" customWidth="1"/>
    <col min="5" max="5" width="7" bestFit="1" customWidth="1"/>
    <col min="6" max="6" width="5.5703125" bestFit="1" customWidth="1"/>
    <col min="7" max="7" width="6.5703125" bestFit="1" customWidth="1"/>
    <col min="8" max="8" width="8" bestFit="1" customWidth="1"/>
    <col min="9" max="11" width="7" bestFit="1" customWidth="1"/>
    <col min="12" max="12" width="8" bestFit="1" customWidth="1"/>
    <col min="13" max="13" width="21.140625" bestFit="1" customWidth="1"/>
    <col min="14" max="14" width="9" bestFit="1" customWidth="1"/>
    <col min="19" max="19" width="18.140625" bestFit="1" customWidth="1"/>
  </cols>
  <sheetData>
    <row r="1" spans="1:19" x14ac:dyDescent="0.25">
      <c r="A1" s="1"/>
      <c r="B1" s="6" t="s">
        <v>2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4" t="s">
        <v>6</v>
      </c>
      <c r="N1" s="4" t="s">
        <v>5</v>
      </c>
      <c r="O1" s="7"/>
      <c r="P1" s="7"/>
      <c r="Q1" s="7"/>
      <c r="R1" s="7"/>
      <c r="S1" s="7"/>
    </row>
    <row r="2" spans="1:19" x14ac:dyDescent="0.25">
      <c r="A2" s="10" t="s">
        <v>0</v>
      </c>
      <c r="B2" s="3" t="s">
        <v>3</v>
      </c>
      <c r="C2" s="2">
        <v>0.34799999999999998</v>
      </c>
      <c r="D2" s="2">
        <v>0.24</v>
      </c>
      <c r="E2" s="2">
        <v>0.27400000000000002</v>
      </c>
      <c r="F2" s="2">
        <v>0.28899999999999998</v>
      </c>
      <c r="G2" s="2">
        <v>0.54700000000000004</v>
      </c>
      <c r="H2" s="2">
        <v>0.158</v>
      </c>
      <c r="I2" s="2">
        <v>7.6399999999999996E-2</v>
      </c>
      <c r="J2" s="2">
        <v>0.26300000000000001</v>
      </c>
      <c r="K2" s="2">
        <v>0.11899999999999999</v>
      </c>
      <c r="L2" s="2">
        <v>0.51700000000000002</v>
      </c>
      <c r="M2" s="1">
        <f t="shared" ref="M2:M9" si="0">MEDIAN(C2:L2)</f>
        <v>0.26850000000000002</v>
      </c>
      <c r="N2" s="10">
        <f>(M2+M3)/2</f>
        <v>0.25724999999999998</v>
      </c>
      <c r="O2" s="8"/>
      <c r="P2" s="8"/>
      <c r="Q2" s="8"/>
      <c r="R2" s="8"/>
      <c r="S2" s="7"/>
    </row>
    <row r="3" spans="1:19" x14ac:dyDescent="0.25">
      <c r="A3" s="10"/>
      <c r="B3" s="3" t="s">
        <v>4</v>
      </c>
      <c r="C3" s="2">
        <v>0.26700000000000002</v>
      </c>
      <c r="D3" s="2">
        <v>0.215</v>
      </c>
      <c r="E3" s="2">
        <v>0.255</v>
      </c>
      <c r="F3" s="2">
        <v>0.253</v>
      </c>
      <c r="G3" s="2">
        <v>0.49299999999999999</v>
      </c>
      <c r="H3" s="2">
        <v>0.153</v>
      </c>
      <c r="I3" s="2">
        <v>5.9299999999999999E-2</v>
      </c>
      <c r="J3" s="2">
        <v>0.23899999999999999</v>
      </c>
      <c r="K3" s="2">
        <v>7.9200000000000007E-2</v>
      </c>
      <c r="L3" s="2">
        <v>0.42199999999999999</v>
      </c>
      <c r="M3" s="1">
        <f t="shared" si="0"/>
        <v>0.246</v>
      </c>
      <c r="N3" s="10"/>
      <c r="O3" s="8"/>
      <c r="P3" s="8"/>
      <c r="Q3" s="8"/>
      <c r="R3" s="8"/>
      <c r="S3" s="7"/>
    </row>
    <row r="4" spans="1:19" x14ac:dyDescent="0.25">
      <c r="A4" s="10" t="s">
        <v>1</v>
      </c>
      <c r="B4" s="3" t="s">
        <v>3</v>
      </c>
      <c r="C4" s="2">
        <v>0</v>
      </c>
      <c r="D4" s="2">
        <v>0.25700000000000001</v>
      </c>
      <c r="E4" s="2">
        <v>2.1600000000000001E-2</v>
      </c>
      <c r="F4" s="2">
        <v>0</v>
      </c>
      <c r="G4" s="2">
        <v>0.83299999999999996</v>
      </c>
      <c r="H4" s="2">
        <v>3.6900000000000002E-2</v>
      </c>
      <c r="I4" s="2">
        <v>0</v>
      </c>
      <c r="J4" s="2">
        <v>3.2299999999999998E-3</v>
      </c>
      <c r="K4" s="2">
        <v>0</v>
      </c>
      <c r="L4" s="2">
        <v>0.33700000000000002</v>
      </c>
      <c r="M4" s="1">
        <f t="shared" si="0"/>
        <v>1.2415000000000001E-2</v>
      </c>
      <c r="N4" s="10">
        <f>(M4+M5)/2</f>
        <v>6.2300000000000003E-3</v>
      </c>
      <c r="O4" s="8"/>
      <c r="P4" s="8"/>
      <c r="Q4" s="8"/>
      <c r="R4" s="8"/>
      <c r="S4" s="7"/>
    </row>
    <row r="5" spans="1:19" x14ac:dyDescent="0.25">
      <c r="A5" s="10"/>
      <c r="B5" s="3" t="s">
        <v>4</v>
      </c>
      <c r="C5" s="2">
        <v>0</v>
      </c>
      <c r="D5" s="2">
        <v>0.7</v>
      </c>
      <c r="E5" s="2">
        <v>0.17899999999999999</v>
      </c>
      <c r="F5" s="2">
        <v>0</v>
      </c>
      <c r="G5" s="2">
        <v>0</v>
      </c>
      <c r="H5" s="2">
        <v>3.7499999999999999E-3</v>
      </c>
      <c r="I5" s="2">
        <v>0</v>
      </c>
      <c r="J5" s="2">
        <v>5.9999999999999995E-4</v>
      </c>
      <c r="K5" s="2">
        <v>0</v>
      </c>
      <c r="L5" s="2">
        <v>9.0000000000000006E-5</v>
      </c>
      <c r="M5" s="1">
        <f t="shared" si="0"/>
        <v>4.5000000000000003E-5</v>
      </c>
      <c r="N5" s="10"/>
      <c r="O5" s="8"/>
      <c r="P5" s="8"/>
      <c r="Q5" s="8"/>
      <c r="R5" s="8"/>
      <c r="S5" s="7"/>
    </row>
    <row r="6" spans="1:19" x14ac:dyDescent="0.25">
      <c r="A6" s="10" t="s">
        <v>7</v>
      </c>
      <c r="B6" s="3" t="s">
        <v>3</v>
      </c>
      <c r="C6" s="2">
        <v>0.24</v>
      </c>
      <c r="D6" s="2">
        <v>3.0499999999999999E-2</v>
      </c>
      <c r="E6" s="2">
        <v>0.05</v>
      </c>
      <c r="F6" s="2">
        <v>0.17899999999999999</v>
      </c>
      <c r="G6" s="2">
        <v>2.12E-2</v>
      </c>
      <c r="H6" s="2">
        <v>6.8199999999999997E-2</v>
      </c>
      <c r="I6" s="2">
        <v>0.23300000000000001</v>
      </c>
      <c r="J6" s="2">
        <v>5.3199999999999997E-2</v>
      </c>
      <c r="K6" s="2">
        <v>0.35299999999999998</v>
      </c>
      <c r="L6" s="2">
        <v>1.1000000000000001E-3</v>
      </c>
      <c r="M6" s="1">
        <f t="shared" si="0"/>
        <v>6.0699999999999997E-2</v>
      </c>
      <c r="N6" s="10">
        <f t="shared" ref="N6:N8" si="1">(M6+M7)/2</f>
        <v>6.4875000000000002E-2</v>
      </c>
      <c r="O6" s="8"/>
      <c r="P6" s="8"/>
      <c r="Q6" s="8"/>
      <c r="R6" s="8"/>
      <c r="S6" s="7"/>
    </row>
    <row r="7" spans="1:19" x14ac:dyDescent="0.25">
      <c r="A7" s="10"/>
      <c r="B7" s="3" t="s">
        <v>4</v>
      </c>
      <c r="C7" s="2">
        <v>0.28000000000000003</v>
      </c>
      <c r="D7" s="2">
        <v>6.3E-2</v>
      </c>
      <c r="E7" s="2">
        <v>5.8000000000000003E-2</v>
      </c>
      <c r="F7" s="2">
        <v>0.214</v>
      </c>
      <c r="G7" s="2">
        <v>9.2999999999999992E-3</v>
      </c>
      <c r="H7" s="2">
        <v>3.7600000000000001E-2</v>
      </c>
      <c r="I7" s="2">
        <v>0.252</v>
      </c>
      <c r="J7" s="2">
        <v>7.51E-2</v>
      </c>
      <c r="K7" s="2">
        <v>0.39900000000000002</v>
      </c>
      <c r="L7" s="2">
        <v>4.9200000000000001E-2</v>
      </c>
      <c r="M7" s="1">
        <f t="shared" si="0"/>
        <v>6.905E-2</v>
      </c>
      <c r="N7" s="10"/>
      <c r="O7" s="8"/>
      <c r="P7" s="8"/>
      <c r="Q7" s="8"/>
      <c r="R7" s="8"/>
      <c r="S7" s="7"/>
    </row>
    <row r="8" spans="1:19" x14ac:dyDescent="0.25">
      <c r="A8" s="10" t="s">
        <v>8</v>
      </c>
      <c r="B8" s="5" t="s">
        <v>3</v>
      </c>
      <c r="C8" s="1">
        <v>2.6700000000000002E-2</v>
      </c>
      <c r="D8" s="1">
        <v>4.5999999999999999E-3</v>
      </c>
      <c r="E8" s="1">
        <v>1.4840000000000001E-2</v>
      </c>
      <c r="F8" s="1">
        <v>6.88E-2</v>
      </c>
      <c r="G8" s="1">
        <v>5.0099999999999997E-3</v>
      </c>
      <c r="H8" s="1">
        <v>1.83E-2</v>
      </c>
      <c r="I8" s="1">
        <v>2.3E-2</v>
      </c>
      <c r="J8" s="1">
        <v>3.15E-2</v>
      </c>
      <c r="K8" s="1">
        <v>0.19112999999999999</v>
      </c>
      <c r="L8" s="1">
        <v>1.6900000000000001E-3</v>
      </c>
      <c r="M8" s="1">
        <f t="shared" si="0"/>
        <v>2.0650000000000002E-2</v>
      </c>
      <c r="N8" s="10">
        <f t="shared" si="1"/>
        <v>2.3550000000000001E-2</v>
      </c>
      <c r="O8" s="7"/>
      <c r="P8" s="7"/>
      <c r="Q8" s="7"/>
      <c r="R8" s="7"/>
      <c r="S8" s="9"/>
    </row>
    <row r="9" spans="1:19" x14ac:dyDescent="0.25">
      <c r="A9" s="10"/>
      <c r="B9" s="5" t="s">
        <v>4</v>
      </c>
      <c r="C9" s="1">
        <v>5.0299999999999997E-2</v>
      </c>
      <c r="D9" s="1">
        <v>1.15E-2</v>
      </c>
      <c r="E9" s="1">
        <v>2.3300000000000001E-2</v>
      </c>
      <c r="F9" s="1">
        <v>9.2999999999999999E-2</v>
      </c>
      <c r="G9" s="1">
        <v>6.5300000000000002E-3</v>
      </c>
      <c r="H9" s="1">
        <v>2.4500000000000001E-2</v>
      </c>
      <c r="I9" s="1">
        <v>2.8400000000000002E-2</v>
      </c>
      <c r="J9" s="1">
        <v>4.7100000000000003E-2</v>
      </c>
      <c r="K9" s="1">
        <v>0.28299999999999997</v>
      </c>
      <c r="L9" s="1">
        <v>1.3599999999999999E-2</v>
      </c>
      <c r="M9" s="1">
        <f t="shared" si="0"/>
        <v>2.6450000000000001E-2</v>
      </c>
      <c r="N9" s="10"/>
    </row>
  </sheetData>
  <mergeCells count="8">
    <mergeCell ref="A8:A9"/>
    <mergeCell ref="N8:N9"/>
    <mergeCell ref="A2:A3"/>
    <mergeCell ref="A4:A5"/>
    <mergeCell ref="A6:A7"/>
    <mergeCell ref="N2:N3"/>
    <mergeCell ref="N4:N5"/>
    <mergeCell ref="N6:N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Containers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2025-04-16T16:51:26Z</dcterms:modified>
</cp:coreProperties>
</file>