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<sst xmlns="http://schemas.openxmlformats.org/spreadsheetml/2006/main" count="91086" uniqueCount="45264">
  <si>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</si>
  <si>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</si>
  <si>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</si>
  <si>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</si>
  <si>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</si>
  <si>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</si>
  <si>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</si>
  <si>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</si>
  <si>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</si>
  <si>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</si>
  <si>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</si>
  <si>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</si>
  <si>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</si>
  <si>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</si>
  <si>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</si>
  <si>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</si>
  <si>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</si>
  <si>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</si>
  <si>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</si>
  <si>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</si>
  <si>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</si>
  <si>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</si>
  <si>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</si>
  <si>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</si>
  <si>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</si>
  <si>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</si>
  <si>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</si>
  <si>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</si>
  <si>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</si>
  <si>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</si>
  <si>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</si>
  <si>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</si>
  <si>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</si>
  <si>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</si>
  <si>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</si>
  <si>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</si>
  <si>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</si>
  <si>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</si>
  <si>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</si>
  <si>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</si>
  <si>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</si>
  <si>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</si>
  <si>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</si>
  <si>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</si>
  <si>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</si>
  <si>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</si>
  <si>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</si>
  <si>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</si>
  <si>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</si>
  <si>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</si>
  <si>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</si>
  <si>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</si>
  <si>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</si>
  <si>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</si>
  <si>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</si>
  <si>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</si>
  <si>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</si>
  <si>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</si>
  <si>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</si>
  <si>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</si>
  <si>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</si>
  <si>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</si>
  <si>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</si>
  <si>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</si>
  <si>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</si>
  <si>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</si>
  <si>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</si>
  <si>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</si>
  <si>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</si>
  <si>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</si>
  <si>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</si>
  <si>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</si>
  <si>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</si>
  <si>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</si>
  <si>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</si>
  <si>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</si>
  <si>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</si>
  <si>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</si>
  <si>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</si>
  <si>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</si>
  <si>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</si>
  <si>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</si>
  <si>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</si>
  <si>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</si>
  <si>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</si>
  <si>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</si>
  <si>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</si>
  <si>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</si>
  <si>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</si>
  <si>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</si>
  <si>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</si>
  <si>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</si>
  <si>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</si>
  <si>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</si>
  <si>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</si>
  <si>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</si>
  <si>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</si>
  <si>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</si>
  <si>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</si>
  <si>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</si>
  <si>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</si>
  <si>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</si>
  <si>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</si>
  <si>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</si>
  <si>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</si>
  <si>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</si>
  <si>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</si>
  <si>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</si>
  <si>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</si>
  <si>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</si>
  <si>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</si>
  <si>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</si>
  <si>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</si>
  <si>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</si>
  <si>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</si>
  <si>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</si>
  <si>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</si>
  <si>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</si>
  <si>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</si>
  <si>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</si>
  <si>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</si>
  <si>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</si>
  <si>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</si>
  <si>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</si>
  <si>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</si>
  <si>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</si>
  <si>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</si>
  <si>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</si>
  <si>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</si>
  <si>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</si>
  <si>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</si>
  <si>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</si>
  <si>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</si>
  <si>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</si>
  <si>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</si>
  <si>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</si>
  <si>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</si>
  <si>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</si>
  <si>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</si>
  <si>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</si>
  <si>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</si>
  <si>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</si>
  <si>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</si>
  <si>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</si>
  <si>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</si>
  <si>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</si>
  <si>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</si>
  <si>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</si>
  <si>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</si>
  <si>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</si>
  <si>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</si>
  <si>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</si>
  <si>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</si>
  <si>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</si>
  <si>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</si>
  <si>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</si>
  <si>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</si>
  <si>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</si>
  <si>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</si>
  <si>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</si>
  <si>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</si>
  <si>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</si>
  <si>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</si>
  <si>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</si>
  <si>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</si>
  <si>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</si>
  <si>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</si>
  <si>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</si>
  <si>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</si>
  <si>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</si>
  <si>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</si>
  <si>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</si>
  <si>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</si>
  <si>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</si>
  <si>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</si>
  <si>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</si>
  <si>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</si>
  <si>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</si>
  <si>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</si>
  <si>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</si>
  <si>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</si>
  <si>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</si>
  <si>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</si>
  <si>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</si>
  <si>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</si>
  <si>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</si>
  <si>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</si>
  <si>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</si>
  <si>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</si>
  <si>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</si>
  <si>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</si>
  <si>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</si>
  <si>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</si>
  <si>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</si>
  <si>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</si>
  <si>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</si>
  <si>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</si>
  <si>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</si>
  <si>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</si>
  <si>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</si>
  <si>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</si>
  <si>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</si>
  <si>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</si>
  <si>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</si>
  <si>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</si>
  <si>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</si>
  <si>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</si>
  <si>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</si>
  <si>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</si>
  <si>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</si>
  <si>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</si>
  <si>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</si>
  <si>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</si>
  <si>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</si>
  <si>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</si>
  <si>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</si>
  <si>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</si>
  <si>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</si>
  <si>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</si>
  <si>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</si>
  <si>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</si>
  <si>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</si>
  <si>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</si>
  <si>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</si>
  <si>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</si>
  <si>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</si>
  <si>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</si>
  <si>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</si>
  <si>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</si>
  <si>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</si>
  <si>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</si>
  <si>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</si>
  <si>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</si>
  <si>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</si>
  <si>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</si>
  <si>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</si>
  <si>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</si>
  <si>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</si>
  <si>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</si>
  <si>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</si>
  <si>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</si>
  <si>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</si>
  <si>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</si>
  <si>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</si>
  <si>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</si>
  <si>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</si>
  <si>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</si>
  <si>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</si>
  <si>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</si>
  <si>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</si>
  <si>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</si>
  <si>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</si>
  <si>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</si>
  <si>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</si>
  <si>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</si>
  <si>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</si>
  <si>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</si>
  <si>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</si>
  <si>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</si>
  <si>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</si>
  <si>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</si>
  <si>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</si>
  <si>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</si>
  <si>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</si>
  <si>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</si>
  <si>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</si>
  <si>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</si>
  <si>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</si>
  <si>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</si>
  <si>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</si>
  <si>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</si>
  <si>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</si>
  <si>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</si>
  <si>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</si>
  <si>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</si>
  <si>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</si>
  <si>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</si>
  <si>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</si>
  <si>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</si>
  <si>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</si>
  <si>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</si>
  <si>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</si>
  <si>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</si>
  <si>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</si>
  <si>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</si>
  <si>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</si>
  <si>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</si>
  <si>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</si>
  <si>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</si>
  <si>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</si>
  <si>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</si>
  <si>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</si>
  <si>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</si>
  <si>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</si>
  <si>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</si>
  <si>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</si>
  <si>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</si>
  <si>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</si>
  <si>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</si>
  <si>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</si>
  <si>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</si>
  <si>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</si>
  <si>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</si>
  <si>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</si>
  <si>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</si>
  <si>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</si>
  <si>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</si>
  <si>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</si>
  <si>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</si>
  <si>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</si>
  <si>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</si>
  <si>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</si>
  <si>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</si>
  <si>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</si>
  <si>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</si>
  <si>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</si>
  <si>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</si>
  <si>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</si>
  <si>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</si>
  <si>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</si>
  <si>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</si>
  <si>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</si>
  <si>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</si>
  <si>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</si>
  <si>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</si>
  <si>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</si>
  <si>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</si>
  <si>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</si>
  <si>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</si>
  <si>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</si>
  <si>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</si>
  <si>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</si>
  <si>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</si>
  <si>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</si>
  <si>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</si>
  <si>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</si>
  <si>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</si>
  <si>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</si>
  <si>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</si>
  <si>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</si>
  <si>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</si>
  <si>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</si>
  <si>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</si>
  <si>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</si>
  <si>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</si>
  <si>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</si>
  <si>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</si>
  <si>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</si>
  <si>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</si>
  <si>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</si>
  <si>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</si>
  <si>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</si>
  <si>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</si>
  <si>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</si>
  <si>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</si>
  <si>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</si>
  <si>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</si>
  <si>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</si>
  <si>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</si>
  <si>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</si>
  <si>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</si>
  <si>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</si>
  <si>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</si>
  <si>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</si>
  <si>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</si>
  <si>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</si>
  <si>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</si>
  <si>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</si>
  <si>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</si>
  <si>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</si>
  <si>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</si>
  <si>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</si>
  <si>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</si>
  <si>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</si>
  <si>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</si>
  <si>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</si>
  <si>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</si>
  <si>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</si>
  <si>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</si>
  <si>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</si>
  <si>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</si>
  <si>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</si>
  <si>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</si>
  <si>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</si>
  <si>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</si>
  <si>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</si>
  <si>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</si>
  <si>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</si>
  <si>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</si>
  <si>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</si>
  <si>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</si>
  <si>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</si>
  <si>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</si>
  <si>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</si>
  <si>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</si>
  <si>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</si>
  <si>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</si>
  <si>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</si>
  <si>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</si>
  <si>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</si>
  <si>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</si>
  <si>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</si>
  <si>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</si>
  <si>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</si>
  <si>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</si>
  <si>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</si>
  <si>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</si>
  <si>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</si>
  <si>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</si>
  <si>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</si>
  <si>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</si>
  <si>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</si>
  <si>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</si>
  <si>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</si>
  <si>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</si>
  <si>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</si>
  <si>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</si>
  <si>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</si>
  <si>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</si>
  <si>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</si>
  <si>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</si>
  <si>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</si>
  <si>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</si>
  <si>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</si>
  <si>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</si>
  <si>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</si>
  <si>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</si>
  <si>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</si>
  <si>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</si>
  <si>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</si>
  <si>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</si>
  <si>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</si>
  <si>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</si>
  <si>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</si>
  <si>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</si>
  <si>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</si>
  <si>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</si>
  <si>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</si>
  <si>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</si>
  <si>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</si>
  <si>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</si>
  <si>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</si>
  <si>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</si>
  <si>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</si>
  <si>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</si>
  <si>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</si>
  <si>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</si>
  <si>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</si>
  <si>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</si>
  <si>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</si>
  <si>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</si>
  <si>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</si>
  <si>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</si>
  <si>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</si>
  <si>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</si>
  <si>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</si>
  <si>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</si>
  <si>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</si>
  <si>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</si>
  <si>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</si>
  <si>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</si>
  <si>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</si>
  <si>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</si>
  <si>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</si>
  <si>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</si>
  <si>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</si>
  <si>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</si>
  <si>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</si>
  <si>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</si>
  <si>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</si>
  <si>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</si>
  <si>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</si>
  <si>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</si>
  <si>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</si>
  <si>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</si>
  <si>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</si>
  <si>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</si>
  <si>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</si>
  <si>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</si>
  <si>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</si>
  <si>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</si>
  <si>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</si>
  <si>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</si>
  <si>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</si>
  <si>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</si>
  <si>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</si>
  <si>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</si>
  <si>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</si>
  <si>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</si>
  <si>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</si>
  <si>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</si>
  <si>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</si>
  <si>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</si>
  <si>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</si>
  <si>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</si>
  <si>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</si>
  <si>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</si>
  <si>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</si>
  <si>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</si>
  <si>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</si>
  <si>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</si>
  <si>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</si>
  <si>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</si>
  <si>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</si>
  <si>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</si>
  <si>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</si>
  <si>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</si>
  <si>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</si>
  <si>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</si>
  <si>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</si>
  <si>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</si>
  <si>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</si>
  <si>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</si>
  <si>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</si>
  <si>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</si>
  <si>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</si>
  <si>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</si>
  <si>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</si>
  <si>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</si>
  <si>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</si>
  <si>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</si>
  <si>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</si>
  <si>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</si>
  <si>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</si>
  <si>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</si>
  <si>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</si>
  <si>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</si>
  <si>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</si>
  <si>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</si>
  <si>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</si>
  <si>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</si>
  <si>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</si>
  <si>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</si>
  <si>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</si>
  <si>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</si>
  <si>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</si>
  <si>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</si>
  <si>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</si>
  <si>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</si>
  <si>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</si>
  <si>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</si>
  <si>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</si>
  <si>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</si>
  <si>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</si>
  <si>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</si>
  <si>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</si>
  <si>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</si>
  <si>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</si>
  <si>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</si>
  <si>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</si>
  <si>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</si>
  <si>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</si>
  <si>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</si>
  <si>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</si>
  <si>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</si>
  <si>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</si>
  <si>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</si>
  <si>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</si>
  <si>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</si>
  <si>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</si>
  <si>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</si>
  <si>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</si>
  <si>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</si>
  <si>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</si>
  <si>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</si>
  <si>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</si>
  <si>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</si>
  <si>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</si>
  <si>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</si>
  <si>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</si>
  <si>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</si>
  <si>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</si>
  <si>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</si>
  <si>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</si>
  <si>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</si>
  <si>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</si>
  <si>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</si>
  <si>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</si>
  <si>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</si>
  <si>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</si>
  <si>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</si>
  <si>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</si>
  <si>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</si>
  <si>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</si>
  <si>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</si>
  <si>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</si>
  <si>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</si>
  <si>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</si>
  <si>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</si>
  <si>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</si>
  <si>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</si>
  <si>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</si>
  <si>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</si>
  <si>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</si>
  <si>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</si>
  <si>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</si>
  <si>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</si>
  <si>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</si>
  <si>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</si>
  <si>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</si>
  <si>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</si>
  <si>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</si>
  <si>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</si>
  <si>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</si>
  <si>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</si>
  <si>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</si>
  <si>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</si>
  <si>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</si>
  <si>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</si>
  <si>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</si>
  <si>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</si>
  <si>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</si>
  <si>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</si>
  <si>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</si>
  <si>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</si>
  <si>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</si>
  <si>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</si>
  <si>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</si>
  <si>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</si>
  <si>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</si>
  <si>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</si>
  <si>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</si>
  <si>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</si>
  <si>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</si>
  <si>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</si>
  <si>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</si>
  <si>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</si>
  <si>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</si>
  <si>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</si>
  <si>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</si>
  <si>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</si>
  <si>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</si>
  <si>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</si>
  <si>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</si>
  <si>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</si>
  <si>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</si>
  <si>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</si>
  <si>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</si>
  <si>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</si>
  <si>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</si>
  <si>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</si>
  <si>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</si>
  <si>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</si>
  <si>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</si>
  <si>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</si>
  <si>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</si>
  <si>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</si>
  <si>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</si>
  <si>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</si>
  <si>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</si>
  <si>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</si>
  <si>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</si>
  <si>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</si>
  <si>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</si>
  <si>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</si>
  <si>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</si>
  <si>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</si>
  <si>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</si>
  <si>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</si>
  <si>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</si>
  <si>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</si>
  <si>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</si>
  <si>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</si>
  <si>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</si>
  <si>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</si>
  <si>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</si>
  <si>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</si>
  <si>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</si>
  <si>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</si>
  <si>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</si>
  <si>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</si>
  <si>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</si>
  <si>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</si>
  <si>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</si>
  <si>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</si>
  <si>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</si>
  <si>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</si>
  <si>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</si>
  <si>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</si>
  <si>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</si>
  <si>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</si>
  <si>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</si>
  <si>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</si>
  <si>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</si>
  <si>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</si>
  <si>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</si>
  <si>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</si>
  <si>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</si>
  <si>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</si>
  <si>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</si>
  <si>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</si>
  <si>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</si>
  <si>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</si>
  <si>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</si>
  <si>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</si>
  <si>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</si>
  <si>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</si>
  <si>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</si>
  <si>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</si>
  <si>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</si>
  <si>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</si>
  <si>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</si>
  <si>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</si>
  <si>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</si>
  <si>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</si>
  <si>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</si>
  <si>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</si>
  <si>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</si>
  <si>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</si>
  <si>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</si>
  <si>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</si>
  <si>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</si>
  <si>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</si>
  <si>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</si>
  <si>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</si>
  <si>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</si>
  <si>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</si>
  <si>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</si>
  <si>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</si>
  <si>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</si>
  <si>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</si>
  <si>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</si>
  <si>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</si>
  <si>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</si>
  <si>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</si>
  <si>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</si>
  <si>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</si>
  <si>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</si>
  <si>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</si>
  <si>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</si>
  <si>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</si>
  <si>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</si>
  <si>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</si>
  <si>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</si>
  <si>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</si>
  <si>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</si>
  <si>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</si>
  <si>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</si>
  <si>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</si>
  <si>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</si>
  <si>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</si>
  <si>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</si>
  <si>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</si>
  <si>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</si>
  <si>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</si>
  <si>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</si>
  <si>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</si>
  <si>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</si>
  <si>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</si>
  <si>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</si>
  <si>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</si>
  <si>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</si>
  <si>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</si>
  <si>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</si>
  <si>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</si>
  <si>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</si>
  <si>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</si>
  <si>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</si>
  <si>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</si>
  <si>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</si>
  <si>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</si>
  <si>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</si>
  <si>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</si>
  <si>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</si>
  <si>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</si>
  <si>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</si>
  <si>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</si>
  <si>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</si>
  <si>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</si>
  <si>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</si>
  <si>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</si>
  <si>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</si>
  <si>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</si>
  <si>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</si>
  <si>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</si>
  <si>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</si>
  <si>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</si>
  <si>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</si>
  <si>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</si>
  <si>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</si>
  <si>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</si>
  <si>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</si>
  <si>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</si>
  <si>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</si>
  <si>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</si>
  <si>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</si>
  <si>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</si>
  <si>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</si>
  <si>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</si>
  <si>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</si>
  <si>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</si>
  <si>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</si>
  <si>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</si>
  <si>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</si>
  <si>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</si>
  <si>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</si>
  <si>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</si>
  <si>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</si>
  <si>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</si>
  <si>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</si>
  <si>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</si>
  <si>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</si>
  <si>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</si>
  <si>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</si>
  <si>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</si>
  <si>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</si>
  <si>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</si>
  <si>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</si>
  <si>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</si>
  <si>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</si>
  <si>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</si>
  <si>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</si>
  <si>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</si>
  <si>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</si>
  <si>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</si>
  <si>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</si>
  <si>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</si>
  <si>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</si>
  <si>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</si>
  <si>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</si>
  <si>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</si>
  <si>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</si>
  <si>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</si>
  <si>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</si>
  <si>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</si>
  <si>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</si>
  <si>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</si>
  <si>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</si>
  <si>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</si>
  <si>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</si>
  <si>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</si>
  <si>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</si>
  <si>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</si>
  <si>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</si>
  <si>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</si>
  <si>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</si>
  <si>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</si>
  <si>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</si>
  <si>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</si>
  <si>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</si>
  <si>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</si>
  <si>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</si>
  <si>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</si>
  <si>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</si>
  <si>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</si>
  <si>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</si>
  <si>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</si>
  <si>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</si>
  <si>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</si>
  <si>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</si>
  <si>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</si>
  <si>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</si>
  <si>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</si>
  <si>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</si>
  <si>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</si>
  <si>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</si>
  <si>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</si>
  <si>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</si>
  <si>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</si>
  <si>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</si>
  <si>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</si>
  <si>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</si>
  <si>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</si>
  <si>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</si>
  <si>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</si>
  <si>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</si>
  <si>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</si>
  <si>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</si>
  <si>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</si>
  <si>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</si>
  <si>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</si>
  <si>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</si>
  <si>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</si>
  <si>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</si>
  <si>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</si>
  <si>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</si>
  <si>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</si>
  <si>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</si>
  <si>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</si>
  <si>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</si>
  <si>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</si>
  <si>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</si>
  <si>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</si>
  <si>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</si>
  <si>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</si>
  <si>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</si>
  <si>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</si>
  <si>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</si>
  <si>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</si>
  <si>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</si>
  <si>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</si>
  <si>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</si>
  <si>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</si>
  <si>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</si>
  <si>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</si>
  <si>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</si>
  <si>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</si>
  <si>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</si>
  <si>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</si>
  <si>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</si>
  <si>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</si>
  <si>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</si>
  <si>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</si>
  <si>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</si>
  <si>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</si>
  <si>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</si>
  <si>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</si>
  <si>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</si>
  <si>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</si>
  <si>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</si>
  <si>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</si>
  <si>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</si>
  <si>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</si>
  <si>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</si>
  <si>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</si>
  <si>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</si>
  <si>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</si>
  <si>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</si>
  <si>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</si>
  <si>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</si>
  <si>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</si>
  <si>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</si>
  <si>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</si>
  <si>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</si>
  <si>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</si>
  <si>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</si>
  <si>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</si>
  <si>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</si>
  <si>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</si>
  <si>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</si>
  <si>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</si>
  <si>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</si>
  <si>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</si>
  <si>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</si>
  <si>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</si>
  <si>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</si>
  <si>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</si>
  <si>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</si>
  <si>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</si>
  <si>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</si>
  <si>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</si>
  <si>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</si>
  <si>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</si>
  <si>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</si>
  <si>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</si>
  <si>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</si>
  <si>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</si>
  <si>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</si>
  <si>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</si>
  <si>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</si>
  <si>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</si>
  <si>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</si>
  <si>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</si>
  <si>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</si>
  <si>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</si>
  <si>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</si>
  <si>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</si>
  <si>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</si>
  <si>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</si>
  <si>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</si>
  <si>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</si>
  <si>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</si>
  <si>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</si>
  <si>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</si>
  <si>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</si>
  <si>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</si>
  <si>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</si>
  <si>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</si>
  <si>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</si>
  <si>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</si>
  <si>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</si>
  <si>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</si>
  <si>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</si>
  <si>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</si>
  <si>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</si>
  <si>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</si>
  <si>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</si>
  <si>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</si>
  <si>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</si>
  <si>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</si>
  <si>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</si>
  <si>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</si>
  <si>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</si>
  <si>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</si>
  <si>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</si>
  <si>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</si>
  <si>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</si>
  <si>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</si>
  <si>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</si>
  <si>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</si>
  <si>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</si>
  <si>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</si>
  <si>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</si>
  <si>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</si>
  <si>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</si>
  <si>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</si>
  <si>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</si>
  <si>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</si>
  <si>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</si>
  <si>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</si>
  <si>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</si>
  <si>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</si>
  <si>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</si>
  <si>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</si>
  <si>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</si>
  <si>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</si>
  <si>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</si>
  <si>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</si>
  <si>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</si>
  <si>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</si>
  <si>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</si>
  <si>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</si>
  <si>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</si>
  <si>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</si>
  <si>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</si>
  <si>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</si>
  <si>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</si>
  <si>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</si>
  <si>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</si>
  <si>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</si>
  <si>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</si>
  <si>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</si>
  <si>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</si>
  <si>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</si>
  <si>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</si>
  <si>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</si>
  <si>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</si>
  <si>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</si>
  <si>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</si>
  <si>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</si>
  <si>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</si>
  <si>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</si>
  <si>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</si>
  <si>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</si>
  <si>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</si>
  <si>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</si>
  <si>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</si>
  <si>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</si>
  <si>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</si>
  <si>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</si>
  <si>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</si>
  <si>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</si>
  <si>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</si>
  <si>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</si>
  <si>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</si>
  <si>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</si>
  <si>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</si>
  <si>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</si>
  <si>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</si>
  <si>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</si>
  <si>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</si>
  <si>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</si>
  <si>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</si>
  <si>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</si>
  <si>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</si>
  <si>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</si>
  <si>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</si>
  <si>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</si>
  <si>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</si>
  <si>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</si>
  <si>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</si>
  <si>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</si>
  <si>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</si>
  <si>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</si>
  <si>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</si>
  <si>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</si>
  <si>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</si>
  <si>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</si>
  <si>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</si>
  <si>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</si>
  <si>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</si>
  <si>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</si>
  <si>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</si>
  <si>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</si>
  <si>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</si>
  <si>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</si>
  <si>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</si>
  <si>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</si>
  <si>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</si>
  <si>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</si>
  <si>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</si>
  <si>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</si>
  <si>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</si>
  <si>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</si>
  <si>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</si>
  <si>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</si>
  <si>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</si>
  <si>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</si>
  <si>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</si>
  <si>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</si>
  <si>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</si>
  <si>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</si>
  <si>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</si>
  <si>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</si>
  <si>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</si>
  <si>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</si>
  <si>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</si>
  <si>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</si>
  <si>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</si>
  <si>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</si>
  <si>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</si>
  <si>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</si>
  <si>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</si>
  <si>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</si>
  <si>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</si>
  <si>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</si>
  <si>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</si>
  <si>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</si>
  <si>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</si>
  <si>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</si>
  <si>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</si>
  <si>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</si>
  <si>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</si>
  <si>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</si>
  <si>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</si>
  <si>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</si>
  <si>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</si>
  <si>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</si>
  <si>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</si>
  <si>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</si>
  <si>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</si>
  <si>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</si>
  <si>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</si>
  <si>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</si>
  <si>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</si>
  <si>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</si>
  <si>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</si>
  <si>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</si>
  <si>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</si>
  <si>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</si>
  <si>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</si>
  <si>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</si>
  <si>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</si>
  <si>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</si>
  <si>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</si>
  <si>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</si>
  <si>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</si>
  <si>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</si>
  <si>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</si>
  <si>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</si>
  <si>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</si>
  <si>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</si>
  <si>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</si>
  <si>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</si>
  <si>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</si>
  <si>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</si>
  <si>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</si>
  <si>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</si>
  <si>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</si>
  <si>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</si>
  <si>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</si>
  <si>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</si>
  <si>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</si>
  <si>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</si>
  <si>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</si>
  <si>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</si>
  <si>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</si>
  <si>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</si>
  <si>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</si>
  <si>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</si>
  <si>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</si>
  <si>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</si>
  <si>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</si>
  <si>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</si>
  <si>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</si>
  <si>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</si>
  <si>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</si>
  <si>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</si>
  <si>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</si>
  <si>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</si>
  <si>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</si>
  <si>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</si>
  <si>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</si>
  <si>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</si>
  <si>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</si>
  <si>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</si>
  <si>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</si>
  <si>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</si>
  <si>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</si>
  <si>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</si>
  <si>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</si>
  <si>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</si>
  <si>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</si>
  <si>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</si>
  <si>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</si>
  <si>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</si>
  <si>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</si>
  <si>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</si>
  <si>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</si>
  <si>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</si>
  <si>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</si>
  <si>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</si>
  <si>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</si>
  <si>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</si>
  <si>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</si>
  <si>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</si>
  <si>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</si>
  <si>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</si>
  <si>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</si>
  <si>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</si>
  <si>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</si>
  <si>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</si>
  <si>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</si>
  <si>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</si>
  <si>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</si>
  <si>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</si>
  <si>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</si>
  <si>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</si>
  <si>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</si>
  <si>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</si>
  <si>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</si>
  <si>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</si>
  <si>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</si>
  <si>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</si>
  <si>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</si>
  <si>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</si>
  <si>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</si>
  <si>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</si>
  <si>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</si>
  <si>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</si>
  <si>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</si>
  <si>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</si>
  <si>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</si>
  <si>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</si>
  <si>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</si>
  <si>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</si>
  <si>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</si>
  <si>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</si>
  <si>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</si>
  <si>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</si>
  <si>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</si>
  <si>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</si>
  <si>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</si>
  <si>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</si>
  <si>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</si>
  <si>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</si>
  <si>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</si>
  <si>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</si>
  <si>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</si>
  <si>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</si>
  <si>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</si>
  <si>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</si>
  <si>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</si>
  <si>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</si>
  <si>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</si>
  <si>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</si>
  <si>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</si>
  <si>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</si>
  <si>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</si>
  <si>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</si>
  <si>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</si>
  <si>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</si>
  <si>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</si>
  <si>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</si>
  <si>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</si>
  <si>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</si>
  <si>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</si>
  <si>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</si>
  <si>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</si>
  <si>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</si>
  <si>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</si>
  <si>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</si>
  <si>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</si>
  <si>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</si>
  <si>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</si>
  <si>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</si>
  <si>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</si>
  <si>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</si>
  <si>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</si>
  <si>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</si>
  <si>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</si>
  <si>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</si>
  <si>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</si>
  <si>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</si>
  <si>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</si>
  <si>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</si>
  <si>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</si>
  <si>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</si>
  <si>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</si>
  <si>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</si>
  <si>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</si>
  <si>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</si>
  <si>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</si>
  <si>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</si>
  <si>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</si>
  <si>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</si>
  <si>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</si>
  <si>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</si>
  <si>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</si>
  <si>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</si>
  <si>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</si>
  <si>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</si>
  <si>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</si>
  <si>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</si>
  <si>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</si>
  <si>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</si>
  <si>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</si>
  <si>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</si>
  <si>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</si>
  <si>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</si>
  <si>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</si>
  <si>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</si>
  <si>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</si>
  <si>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</si>
  <si>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</si>
  <si>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</si>
  <si>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</si>
  <si>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</si>
  <si>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</si>
  <si>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</si>
  <si>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</si>
  <si>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</si>
  <si>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</si>
  <si>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</si>
  <si>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</si>
  <si>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</si>
  <si>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</si>
  <si>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</si>
  <si>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</si>
  <si>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</si>
  <si>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</si>
  <si>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</si>
  <si>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</si>
  <si>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</si>
  <si>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</si>
  <si>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</si>
  <si>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</si>
  <si>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</si>
  <si>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</si>
  <si>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</si>
  <si>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</si>
  <si>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</si>
  <si>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</si>
  <si>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</si>
  <si>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</si>
  <si>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</si>
  <si>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</si>
  <si>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</si>
  <si>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</si>
  <si>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</si>
  <si>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</si>
  <si>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</si>
  <si>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</si>
  <si>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</si>
  <si>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</si>
  <si>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</si>
  <si>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</si>
  <si>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</si>
  <si>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</si>
  <si>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</si>
  <si>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</si>
  <si>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</si>
  <si>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</si>
  <si>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</si>
  <si>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</si>
  <si>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</si>
  <si>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</si>
  <si>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</si>
  <si>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</si>
  <si>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</si>
  <si>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</si>
  <si>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</si>
  <si>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</si>
  <si>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</si>
  <si>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</si>
  <si>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</si>
  <si>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</si>
  <si>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</si>
  <si>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</si>
  <si>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</si>
  <si>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</si>
  <si>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</si>
  <si>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</si>
  <si>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</si>
  <si>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</si>
  <si>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</si>
  <si>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</si>
  <si>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</si>
  <si>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</si>
  <si>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</si>
  <si>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</si>
  <si>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</si>
  <si>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</si>
  <si>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</si>
  <si>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</si>
  <si>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</si>
  <si>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</si>
  <si>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</si>
  <si>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</si>
  <si>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</si>
  <si>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</si>
  <si>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</si>
  <si>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</si>
  <si>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</si>
  <si>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</si>
  <si>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</si>
  <si>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</si>
  <si>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</si>
  <si>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</si>
  <si>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</si>
  <si>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</si>
  <si>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</si>
  <si>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</si>
  <si>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</si>
  <si>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</si>
  <si>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</si>
  <si>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</si>
  <si>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</si>
  <si>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</si>
  <si>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</si>
  <si>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</si>
  <si>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</si>
  <si>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</si>
  <si>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</si>
  <si>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</si>
  <si>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</si>
  <si>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</si>
  <si>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</si>
  <si>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</si>
  <si>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</si>
  <si>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</si>
  <si>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</si>
  <si>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</si>
  <si>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</si>
  <si>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</si>
  <si>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</si>
  <si>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</si>
  <si>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</si>
  <si>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</si>
  <si>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</si>
  <si>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</si>
  <si>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</si>
  <si>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</si>
  <si>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</si>
  <si>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</si>
  <si>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</si>
  <si>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</si>
  <si>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</si>
  <si>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</si>
  <si>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</si>
  <si>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</si>
  <si>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</si>
  <si>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</si>
  <si>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</si>
  <si>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</si>
  <si>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</si>
  <si>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</si>
  <si>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</si>
  <si>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</si>
  <si>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</si>
  <si>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</si>
  <si>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</si>
  <si>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</si>
  <si>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</si>
  <si>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</si>
  <si>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</si>
  <si>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</si>
  <si>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</si>
  <si>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</si>
  <si>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</si>
  <si>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</si>
  <si>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</si>
  <si>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</si>
  <si>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</si>
  <si>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</si>
  <si>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</si>
  <si>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</si>
  <si>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</si>
  <si>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</si>
  <si>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</si>
  <si>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</si>
  <si>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</si>
  <si>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</si>
  <si>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</si>
  <si>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</si>
  <si>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</si>
  <si>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</si>
  <si>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</si>
  <si>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</si>
  <si>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</si>
  <si>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</si>
  <si>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</si>
  <si>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</si>
  <si>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</si>
  <si>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</si>
  <si>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</si>
  <si>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</si>
  <si>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</si>
  <si>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</si>
  <si>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</si>
  <si>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</si>
  <si>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</si>
  <si>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</si>
  <si>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</si>
  <si>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</si>
  <si>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</si>
  <si>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</si>
  <si>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</si>
  <si>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</si>
  <si>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</si>
  <si>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</si>
  <si>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</si>
  <si>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</si>
  <si>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</si>
  <si>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</si>
  <si>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</si>
  <si>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</si>
  <si>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</si>
  <si>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</si>
  <si>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</si>
  <si>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</si>
  <si>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</si>
  <si>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</si>
  <si>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</si>
  <si>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</si>
  <si>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</si>
  <si>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</si>
  <si>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</si>
  <si>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</si>
  <si>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</si>
  <si>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</si>
  <si>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</si>
  <si>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</si>
  <si>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</si>
  <si>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</si>
  <si>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</si>
  <si>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</si>
  <si>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</si>
  <si>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</si>
  <si>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</si>
  <si>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</si>
  <si>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</si>
  <si>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</si>
  <si>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</si>
  <si>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</si>
  <si>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</si>
  <si>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</si>
  <si>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</si>
  <si>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</si>
  <si>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</si>
  <si>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</si>
  <si>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</si>
  <si>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</si>
  <si>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</si>
  <si>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</si>
  <si>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</si>
  <si>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</si>
  <si>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</si>
  <si>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</si>
  <si>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</si>
  <si>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</si>
  <si>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</si>
  <si>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</si>
  <si>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</si>
  <si>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</si>
  <si>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</si>
  <si>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</si>
  <si>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</si>
  <si>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</si>
  <si>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</si>
  <si>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</si>
  <si>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</si>
  <si>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</si>
  <si>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</si>
  <si>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</si>
  <si>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</si>
  <si>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</si>
  <si>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</si>
  <si>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</si>
  <si>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</si>
  <si>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</si>
  <si>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</si>
  <si>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</si>
  <si>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</si>
  <si>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</si>
  <si>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</si>
  <si>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</si>
  <si>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</si>
  <si>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</si>
  <si>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</si>
  <si>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</si>
  <si>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</si>
  <si>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</si>
  <si>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</si>
  <si>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</si>
  <si>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</si>
  <si>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</si>
  <si>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</si>
  <si>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</si>
  <si>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</si>
  <si>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</si>
  <si>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</si>
  <si>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</si>
  <si>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</si>
  <si>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</si>
  <si>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</si>
  <si>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</si>
  <si>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</si>
  <si>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</si>
  <si>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</si>
  <si>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</si>
  <si>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</si>
  <si>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</si>
  <si>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</si>
  <si>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</si>
  <si>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</si>
  <si>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</si>
  <si>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</si>
  <si>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</si>
  <si>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</si>
  <si>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</si>
  <si>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</si>
  <si>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</si>
  <si>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</si>
  <si>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</si>
  <si>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</si>
  <si>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</si>
  <si>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</si>
  <si>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</si>
  <si>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</si>
  <si>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</si>
  <si>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</si>
  <si>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</si>
  <si>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</si>
  <si>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</si>
  <si>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</si>
  <si>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</si>
  <si>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</si>
  <si>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</si>
  <si>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</si>
  <si>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</si>
  <si>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</si>
  <si>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</si>
  <si>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</si>
  <si>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</si>
  <si>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</si>
  <si>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</si>
  <si>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</si>
  <si>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</si>
  <si>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</si>
  <si>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</si>
  <si>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</si>
  <si>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</si>
  <si>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</si>
  <si>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</si>
  <si>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</si>
  <si>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</si>
  <si>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</si>
  <si>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</si>
  <si>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</si>
  <si>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</si>
  <si>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</si>
  <si>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</si>
  <si>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</si>
  <si>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</si>
  <si>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</si>
  <si>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</si>
  <si>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</si>
  <si>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</si>
  <si>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</si>
  <si>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</si>
  <si>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</si>
  <si>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</si>
  <si>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</si>
  <si>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</si>
  <si>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</si>
  <si>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</si>
  <si>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</si>
  <si>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</si>
  <si>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</si>
  <si>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</si>
  <si>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</si>
  <si>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</si>
  <si>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</si>
  <si>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</si>
  <si>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</si>
  <si>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</si>
  <si>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</si>
  <si>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</si>
  <si>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</si>
  <si>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</si>
  <si>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</si>
  <si>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</si>
  <si>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</si>
  <si>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</si>
  <si>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</si>
  <si>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</si>
  <si>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</si>
  <si>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</si>
  <si>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</si>
  <si>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</si>
  <si>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</si>
  <si>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</si>
  <si>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</si>
  <si>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</si>
  <si>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</si>
  <si>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</si>
  <si>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</si>
  <si>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</si>
  <si>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</si>
  <si>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</si>
  <si>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</si>
  <si>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</si>
  <si>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</si>
  <si>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</si>
  <si>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</si>
  <si>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</si>
  <si>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</si>
  <si>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</si>
  <si>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</si>
  <si>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</si>
  <si>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</si>
  <si>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</si>
  <si>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</si>
  <si>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</si>
  <si>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</si>
  <si>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</si>
  <si>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</si>
  <si>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</si>
  <si>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</si>
  <si>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</si>
  <si>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</si>
  <si>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</si>
  <si>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</si>
  <si>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</si>
  <si>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</si>
  <si>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</si>
  <si>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</si>
  <si>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</si>
  <si>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</si>
  <si>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</si>
  <si>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</si>
  <si>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</si>
  <si>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</si>
  <si>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</si>
  <si>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</si>
  <si>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</si>
  <si>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</si>
  <si>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</si>
  <si>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</si>
  <si>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</si>
  <si>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</si>
  <si>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</si>
  <si>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</si>
  <si>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</si>
  <si>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</si>
  <si>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</si>
  <si>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</si>
  <si>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</si>
  <si>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</si>
  <si>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</si>
  <si>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</si>
  <si>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</si>
  <si>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</si>
  <si>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</si>
  <si>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</si>
  <si>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</si>
  <si>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</si>
  <si>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</si>
  <si>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</si>
  <si>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</si>
  <si>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</si>
  <si>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</si>
  <si>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</si>
  <si>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</si>
  <si>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</si>
  <si>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</si>
  <si>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</si>
  <si>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</si>
  <si>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</si>
  <si>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</si>
  <si>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</si>
  <si>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</si>
  <si>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</si>
  <si>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</si>
  <si>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</si>
  <si>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</si>
  <si>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</si>
  <si>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</si>
  <si>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</si>
  <si>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</si>
  <si>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</si>
  <si>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</si>
  <si>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</si>
  <si>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</si>
  <si>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</si>
  <si>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</si>
  <si>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</si>
  <si>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</si>
  <si>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</si>
  <si>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</si>
  <si>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</si>
  <si>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</si>
  <si>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</si>
  <si>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</si>
  <si>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</si>
  <si>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</si>
  <si>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</si>
  <si>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</si>
  <si>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</si>
  <si>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</si>
  <si>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</si>
  <si>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</si>
  <si>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</si>
  <si>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</si>
  <si>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</si>
  <si>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</si>
  <si>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</si>
  <si>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</si>
  <si>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</si>
  <si>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</si>
  <si>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</si>
  <si>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</si>
  <si>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</si>
  <si>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</si>
  <si>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</si>
  <si>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</si>
  <si>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</si>
  <si>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</si>
  <si>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</si>
  <si>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</si>
  <si>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</si>
  <si>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</si>
  <si>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</si>
  <si>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</si>
  <si>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</si>
  <si>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</si>
  <si>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</si>
  <si>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</si>
  <si>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</si>
  <si>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</si>
  <si>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</si>
  <si>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</si>
  <si>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</si>
  <si>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</si>
  <si>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</si>
  <si>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</si>
  <si>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</si>
  <si>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</si>
  <si>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</si>
  <si>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</si>
  <si>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</si>
  <si>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</si>
  <si>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</si>
  <si>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</si>
  <si>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</si>
  <si>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</si>
  <si>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</si>
  <si>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</si>
  <si>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</si>
  <si>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</si>
  <si>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</si>
  <si>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</si>
  <si>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</si>
  <si>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</si>
  <si>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</si>
  <si>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</si>
  <si>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</si>
  <si>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</si>
  <si>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</si>
  <si>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</si>
  <si>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</si>
  <si>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</si>
  <si>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</si>
  <si>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</si>
  <si>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</si>
  <si>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</si>
  <si>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</si>
  <si>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</si>
  <si>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</si>
  <si>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</si>
  <si>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</si>
  <si>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</si>
  <si>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</si>
  <si>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</si>
  <si>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</si>
  <si>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</si>
  <si>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</si>
  <si>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</si>
  <si>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</si>
  <si>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</si>
  <si>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</si>
  <si>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</si>
  <si>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</si>
  <si>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</si>
  <si>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</si>
  <si>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</si>
  <si>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</si>
  <si>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</si>
  <si>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</si>
  <si>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</si>
  <si>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</si>
  <si>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</si>
  <si>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</si>
  <si>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</si>
  <si>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</si>
  <si>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</si>
  <si>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</si>
  <si>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</si>
  <si>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</si>
  <si>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</si>
  <si>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</si>
  <si>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</si>
  <si>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</si>
  <si>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</si>
  <si>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</si>
  <si>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</si>
  <si>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</si>
  <si>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</si>
  <si>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</si>
  <si>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</si>
  <si>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</si>
  <si>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</si>
  <si>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</si>
  <si>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</si>
  <si>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</si>
  <si>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</si>
  <si>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</si>
  <si>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</si>
  <si>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</si>
  <si>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</si>
  <si>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</si>
  <si>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</si>
  <si>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</si>
  <si>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</si>
  <si>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</si>
  <si>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</si>
  <si>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</si>
  <si>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</si>
  <si>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</si>
  <si>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</si>
  <si>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</si>
  <si>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</si>
  <si>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</si>
  <si>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</si>
  <si>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</si>
  <si>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</si>
  <si>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</si>
  <si>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</si>
  <si>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</si>
  <si>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</si>
  <si>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</si>
  <si>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</si>
  <si>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</si>
  <si>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</si>
  <si>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</si>
  <si>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</si>
  <si>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</si>
  <si>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</si>
  <si>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</si>
  <si>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</si>
  <si>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</si>
  <si>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</si>
  <si>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</si>
  <si>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</si>
  <si>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</si>
  <si>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</si>
  <si>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</si>
  <si>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</si>
  <si>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</si>
  <si>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</si>
  <si>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</si>
  <si>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</si>
  <si>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</si>
  <si>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</si>
  <si>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</si>
  <si>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</si>
  <si>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</si>
  <si>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</si>
  <si>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</si>
  <si>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</si>
  <si>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</si>
  <si>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</si>
  <si>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</si>
  <si>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</si>
  <si>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</si>
  <si>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</si>
  <si>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</si>
  <si>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</si>
  <si>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</si>
  <si>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</si>
  <si>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</si>
  <si>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</si>
  <si>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</si>
  <si>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</si>
  <si>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</si>
  <si>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</si>
  <si>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</si>
  <si>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</si>
  <si>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</si>
  <si>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</si>
  <si>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</si>
  <si>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</si>
  <si>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</si>
  <si>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</si>
  <si>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</si>
  <si>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</si>
  <si>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</si>
  <si>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</si>
  <si>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</si>
  <si>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</si>
  <si>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</si>
  <si>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</si>
  <si>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</si>
  <si>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</si>
  <si>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</si>
  <si>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</si>
  <si>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</si>
  <si>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</si>
  <si>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</si>
  <si>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</si>
  <si>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</si>
  <si>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</si>
  <si>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</si>
  <si>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</si>
  <si>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</si>
  <si>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</si>
  <si>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</si>
  <si>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</si>
  <si>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</si>
  <si>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</si>
  <si>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</si>
  <si>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</si>
  <si>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</si>
  <si>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</si>
  <si>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</si>
  <si>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</si>
  <si>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</si>
  <si>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</si>
  <si>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</si>
  <si>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</si>
  <si>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</si>
  <si>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</si>
  <si>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</si>
  <si>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</si>
  <si>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</si>
  <si>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</si>
  <si>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</si>
  <si>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</si>
  <si>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</si>
  <si>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</si>
  <si>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</si>
  <si>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</si>
  <si>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</si>
  <si>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</si>
  <si>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</si>
  <si>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</si>
  <si>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</si>
  <si>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</si>
  <si>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</si>
  <si>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</si>
  <si>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</si>
  <si>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</si>
  <si>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</si>
  <si>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</si>
  <si>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</si>
  <si>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</si>
  <si>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</si>
  <si>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</si>
  <si>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</si>
  <si>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</si>
  <si>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</si>
  <si>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</si>
  <si>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</si>
  <si>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</si>
  <si>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</si>
  <si>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</si>
  <si>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</si>
  <si>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</si>
  <si>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</si>
  <si>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</si>
  <si>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</si>
  <si>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</si>
  <si>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</si>
  <si>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</si>
  <si>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</si>
  <si>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</si>
  <si>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</si>
  <si>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</si>
  <si>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</si>
  <si>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</si>
  <si>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</si>
  <si>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</si>
  <si>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</si>
  <si>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</si>
  <si>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</si>
  <si>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</si>
  <si>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</si>
  <si>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</si>
  <si>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</si>
  <si>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</si>
  <si>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</si>
  <si>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</si>
  <si>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</si>
  <si>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</si>
  <si>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</si>
  <si>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</si>
  <si>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</si>
  <si>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</si>
  <si>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</si>
  <si>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</si>
  <si>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</si>
  <si>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</si>
  <si>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</si>
  <si>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</si>
  <si>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</si>
  <si>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</si>
  <si>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</si>
  <si>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</si>
  <si>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</si>
  <si>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</si>
  <si>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</si>
  <si>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</si>
  <si>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</si>
  <si>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</si>
  <si>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</si>
  <si>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</si>
  <si>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</si>
  <si>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</si>
  <si>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</si>
  <si>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</si>
  <si>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</si>
  <si>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</si>
  <si>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</si>
  <si>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</si>
  <si>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</si>
  <si>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</si>
  <si>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</si>
  <si>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</si>
  <si>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</si>
  <si>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</si>
  <si>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</si>
  <si>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</si>
  <si>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</si>
  <si>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</si>
  <si>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</si>
  <si>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</si>
  <si>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</si>
  <si>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</si>
  <si>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</si>
  <si>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</si>
  <si>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</si>
  <si>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</si>
  <si>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</si>
  <si>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</si>
  <si>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</si>
  <si>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</si>
  <si>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</si>
  <si>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</si>
  <si>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</si>
  <si>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</si>
  <si>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</si>
  <si>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</si>
  <si>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</si>
  <si>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</si>
  <si>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</si>
  <si>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</si>
  <si>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</si>
  <si>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</si>
  <si>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</si>
  <si>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</si>
  <si>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</si>
  <si>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</si>
  <si>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</si>
  <si>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</si>
  <si>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</si>
  <si>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</si>
  <si>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</si>
  <si>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</si>
  <si>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</si>
  <si>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</si>
  <si>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</si>
  <si>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</si>
  <si>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</si>
  <si>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</si>
  <si>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</si>
  <si>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</si>
  <si>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</si>
  <si>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</si>
  <si>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</si>
  <si>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</si>
  <si>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</si>
  <si>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</si>
  <si>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</si>
  <si>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</si>
  <si>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</si>
  <si>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</si>
  <si>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</si>
  <si>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</si>
  <si>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</si>
  <si>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</si>
  <si>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</si>
  <si>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</si>
  <si>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</si>
  <si>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</si>
  <si>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</si>
  <si>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</si>
  <si>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</si>
  <si>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</si>
  <si>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</si>
  <si>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</si>
  <si>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</si>
  <si>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</si>
  <si>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</si>
  <si>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</si>
  <si>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</si>
  <si>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</si>
  <si>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</si>
  <si>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</si>
  <si>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</si>
  <si>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</si>
  <si>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</si>
  <si>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</si>
  <si>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</si>
  <si>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</si>
  <si>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</si>
  <si>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</si>
  <si>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</si>
  <si>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</si>
  <si>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</si>
  <si>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</si>
  <si>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</si>
  <si>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</si>
  <si>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</si>
  <si>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</si>
  <si>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</si>
  <si>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</si>
  <si>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</si>
  <si>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</si>
  <si>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</si>
  <si>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</si>
  <si>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</si>
  <si>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</si>
  <si>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</si>
  <si>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</si>
  <si>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</si>
  <si>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</si>
  <si>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</si>
  <si>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</si>
  <si>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</si>
  <si>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</si>
  <si>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</si>
  <si>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</si>
  <si>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</si>
  <si>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</si>
  <si>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</si>
  <si>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</si>
  <si>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</si>
  <si>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</si>
  <si>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</si>
  <si>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</si>
  <si>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</si>
  <si>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</si>
  <si>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</si>
  <si>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</si>
  <si>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</si>
  <si>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</si>
  <si>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</si>
  <si>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</si>
  <si>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</si>
  <si>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</si>
  <si>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</si>
  <si>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</si>
  <si>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</si>
  <si>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</si>
  <si>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</si>
  <si>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</si>
  <si>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</si>
  <si>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</si>
  <si>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</si>
  <si>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</si>
  <si>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</si>
  <si>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</si>
  <si>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</si>
  <si>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</si>
  <si>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</si>
  <si>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</si>
  <si>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</si>
  <si>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</si>
  <si>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</si>
  <si>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</si>
  <si>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</si>
  <si>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</si>
  <si>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</si>
  <si>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</si>
  <si>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</si>
  <si>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</si>
  <si>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</si>
  <si>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</si>
  <si>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</si>
  <si>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</si>
  <si>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</si>
  <si>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</si>
  <si>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</si>
  <si>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</si>
  <si>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</si>
  <si>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</si>
  <si>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</si>
  <si>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</si>
  <si>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</si>
  <si>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</si>
  <si>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</si>
  <si>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</si>
  <si>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</si>
  <si>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</si>
  <si>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</si>
  <si>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</si>
  <si>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</si>
  <si>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</si>
  <si>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</si>
  <si>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</si>
  <si>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</si>
  <si>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</si>
  <si>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</si>
  <si>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</si>
  <si>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</si>
  <si>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</si>
  <si>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</si>
  <si>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</si>
  <si>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</si>
  <si>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</si>
  <si>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</si>
  <si>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</si>
  <si>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</si>
  <si>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</si>
  <si>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</si>
  <si>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</si>
  <si>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</si>
  <si>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</si>
  <si>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</si>
  <si>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</si>
  <si>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</si>
  <si>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</si>
  <si>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</si>
  <si>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</si>
  <si>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</si>
  <si>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</si>
  <si>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</si>
  <si>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</si>
  <si>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</si>
  <si>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</si>
  <si>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</si>
  <si>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</si>
  <si>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</si>
  <si>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</si>
  <si>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</si>
  <si>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</si>
  <si>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</si>
  <si>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</si>
  <si>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</si>
  <si>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</si>
  <si>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</si>
  <si>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</si>
  <si>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</si>
  <si>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</si>
  <si>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</si>
  <si>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</si>
  <si>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</si>
  <si>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</si>
  <si>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</si>
  <si>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</si>
  <si>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</si>
  <si>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</si>
  <si>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</si>
  <si>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</si>
  <si>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</si>
  <si>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</si>
  <si>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</si>
  <si>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</si>
  <si>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</si>
  <si>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</si>
  <si>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</si>
  <si>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</si>
  <si>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</si>
  <si>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</si>
  <si>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</si>
  <si>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</si>
  <si>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</si>
  <si>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</si>
  <si>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</si>
  <si>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</si>
  <si>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</si>
  <si>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</si>
  <si>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</si>
  <si>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</si>
  <si>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</si>
  <si>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</si>
  <si>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</si>
  <si>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</si>
  <si>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</si>
  <si>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</si>
  <si>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</si>
  <si>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</si>
  <si>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</si>
  <si>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</si>
  <si>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</si>
  <si>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</si>
  <si>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</si>
  <si>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</si>
  <si>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</si>
  <si>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</si>
  <si>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</si>
  <si>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</si>
  <si>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</si>
  <si>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</si>
  <si>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</si>
  <si>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</si>
  <si>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</si>
  <si>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</si>
  <si>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</si>
  <si>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</si>
  <si>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</si>
  <si>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</si>
  <si>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</si>
  <si>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</si>
  <si>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</si>
  <si>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</si>
  <si>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</si>
  <si>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</si>
  <si>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</si>
  <si>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</si>
  <si>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</si>
  <si>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</si>
  <si>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</si>
  <si>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</si>
  <si>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</si>
  <si>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</si>
  <si>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</si>
  <si>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</si>
  <si>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</si>
  <si>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</si>
  <si>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</si>
  <si>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</si>
  <si>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</si>
  <si>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</si>
  <si>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</si>
  <si>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</si>
  <si>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</si>
  <si>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</si>
  <si>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</si>
  <si>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</si>
  <si>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</si>
  <si>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</si>
  <si>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</si>
  <si>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</si>
  <si>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</si>
  <si>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</si>
  <si>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</si>
  <si>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</si>
  <si>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</si>
  <si>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</si>
  <si>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</si>
  <si>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</si>
  <si>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</si>
  <si>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</si>
  <si>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</si>
  <si>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</si>
  <si>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</si>
  <si>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</si>
  <si>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</si>
  <si>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</si>
  <si>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</si>
  <si>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</si>
  <si>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</si>
  <si>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</si>
  <si>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</si>
  <si>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</si>
  <si>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</si>
  <si>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</si>
  <si>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</si>
  <si>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</si>
  <si>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</si>
  <si>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</si>
  <si>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</si>
  <si>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</si>
  <si>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</si>
  <si>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</si>
  <si>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</si>
  <si>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</si>
  <si>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</si>
  <si>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</si>
  <si>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</si>
  <si>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</si>
  <si>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</si>
  <si>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</si>
  <si>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</si>
  <si>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</si>
  <si>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</si>
  <si>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</si>
  <si>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</si>
  <si>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</si>
  <si>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</si>
  <si>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</si>
  <si>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</si>
  <si>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</si>
  <si>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</si>
  <si>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</si>
  <si>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</si>
  <si>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</si>
  <si>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</si>
  <si>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</si>
  <si>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</si>
  <si>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</si>
  <si>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</si>
  <si>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</si>
  <si>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</si>
  <si>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</si>
  <si>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</si>
  <si>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</si>
  <si>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</si>
  <si>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</si>
  <si>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</si>
  <si>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</si>
  <si>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</si>
  <si>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</si>
  <si>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</si>
  <si>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</si>
  <si>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</si>
  <si>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</si>
  <si>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</si>
  <si>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</si>
  <si>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</si>
  <si>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</si>
  <si>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</si>
  <si>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</si>
  <si>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</si>
  <si>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</si>
  <si>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</si>
  <si>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</si>
  <si>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</si>
  <si>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</si>
  <si>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</si>
  <si>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</si>
  <si>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</si>
  <si>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</si>
  <si>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</si>
  <si>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</si>
  <si>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</si>
  <si>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</si>
  <si>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</si>
  <si>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</si>
  <si>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</si>
  <si>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</si>
  <si>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</si>
  <si>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</si>
  <si>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</si>
  <si>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</si>
  <si>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</si>
  <si>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</si>
  <si>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</si>
  <si>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</si>
  <si>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</si>
  <si>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</si>
  <si>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</si>
  <si>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</si>
  <si>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</si>
  <si>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</si>
  <si>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</si>
  <si>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</si>
  <si>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</si>
  <si>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</si>
  <si>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</si>
  <si>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</si>
  <si>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</si>
  <si>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</si>
  <si>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</si>
  <si>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</si>
  <si>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</si>
  <si>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</si>
  <si>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</si>
  <si>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</si>
  <si>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</si>
  <si>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</si>
  <si>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</si>
  <si>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</si>
  <si>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</si>
  <si>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</si>
  <si>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</si>
  <si>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</si>
  <si>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</si>
  <si>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</si>
  <si>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</si>
  <si>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</si>
  <si>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</si>
  <si>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</si>
  <si>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</si>
  <si>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</si>
  <si>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</si>
  <si>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</si>
  <si>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</si>
  <si>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</si>
  <si>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</si>
  <si>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</si>
  <si>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</si>
  <si>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</si>
  <si>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</si>
  <si>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</si>
  <si>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</si>
  <si>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</si>
  <si>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</si>
  <si>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</si>
  <si>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</si>
  <si>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</si>
  <si>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</si>
  <si>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</si>
  <si>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</si>
  <si>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</si>
  <si>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</si>
  <si>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</si>
  <si>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</si>
  <si>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</si>
  <si>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</si>
  <si>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</si>
  <si>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</si>
  <si>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</si>
  <si>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</si>
  <si>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</si>
  <si>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</si>
  <si>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</si>
  <si>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</si>
  <si>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</si>
  <si>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</si>
  <si>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</si>
  <si>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</si>
  <si>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</si>
  <si>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</si>
  <si>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</si>
  <si>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</si>
  <si>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</si>
  <si>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</si>
  <si>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</si>
  <si>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</si>
  <si>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</si>
  <si>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</si>
  <si>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</si>
  <si>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</si>
  <si>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</si>
  <si>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</si>
  <si>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</si>
  <si>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</si>
  <si>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</si>
  <si>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</si>
  <si>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</si>
  <si>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</si>
  <si>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</si>
  <si>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</si>
  <si>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</si>
  <si>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</si>
  <si>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</si>
  <si>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</si>
  <si>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</si>
  <si>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</si>
  <si>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</si>
  <si>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</si>
  <si>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</si>
  <si>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</si>
  <si>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</si>
  <si>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</si>
  <si>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</si>
  <si>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</si>
  <si>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</si>
  <si>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</si>
  <si>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</si>
  <si>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</si>
  <si>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</si>
  <si>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</si>
  <si>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</si>
  <si>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</si>
  <si>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</si>
  <si>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</si>
  <si>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</si>
  <si>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</si>
  <si>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</si>
  <si>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</si>
  <si>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</si>
  <si>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</si>
  <si>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</si>
  <si>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</si>
  <si>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</si>
  <si>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</si>
  <si>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</si>
  <si>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</si>
  <si>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</si>
  <si>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</si>
  <si>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</si>
  <si>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</si>
  <si>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</si>
  <si>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</si>
  <si>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</si>
  <si>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</si>
  <si>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</si>
  <si>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</si>
  <si>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</si>
  <si>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</si>
  <si>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</si>
  <si>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</si>
  <si>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</si>
  <si>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</si>
  <si>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</si>
  <si>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</si>
  <si>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</si>
  <si>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</si>
  <si>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</si>
  <si>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</si>
  <si>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</si>
  <si>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</si>
  <si>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</si>
  <si>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</si>
  <si>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</si>
  <si>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</si>
  <si>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</si>
  <si>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</si>
  <si>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</si>
  <si>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</si>
  <si>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</si>
  <si>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</si>
  <si>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</si>
  <si>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</si>
  <si>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</si>
  <si>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</si>
  <si>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</si>
  <si>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</si>
  <si>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</si>
  <si>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</si>
  <si>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</si>
  <si>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</si>
  <si>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</si>
  <si>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</si>
  <si>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</si>
  <si>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</si>
  <si>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</si>
  <si>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</si>
  <si>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</si>
  <si>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</si>
  <si>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</si>
  <si>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</si>
  <si>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</si>
  <si>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</si>
  <si>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</si>
  <si>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</si>
  <si>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</si>
  <si>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</si>
  <si>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</si>
  <si>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</si>
  <si>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</si>
  <si>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</si>
  <si>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</si>
  <si>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</si>
  <si>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</si>
  <si>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</si>
  <si>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</si>
  <si>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</si>
  <si>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</si>
  <si>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</si>
  <si>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</si>
  <si>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</si>
  <si>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</si>
  <si>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</si>
  <si>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</si>
  <si>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</si>
  <si>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</si>
  <si>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</si>
  <si>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</si>
  <si>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</si>
  <si>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</si>
  <si>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</si>
  <si>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</si>
  <si>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</si>
  <si>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</si>
  <si>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</si>
  <si>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</si>
  <si>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</si>
  <si>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</si>
  <si>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</si>
  <si>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</si>
  <si>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</si>
  <si>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</si>
  <si>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</si>
  <si>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</si>
  <si>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</si>
  <si>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</si>
  <si>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</si>
  <si>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</si>
  <si>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</si>
  <si>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</si>
  <si>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</si>
  <si>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</si>
  <si>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</si>
  <si>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</si>
  <si>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</si>
  <si>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</si>
  <si>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</si>
  <si>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</si>
  <si>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</si>
  <si>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</si>
  <si>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</si>
  <si>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</si>
  <si>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</si>
  <si>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</si>
  <si>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</si>
  <si>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</si>
  <si>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</si>
  <si>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</si>
  <si>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</si>
  <si>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</si>
  <si>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</si>
  <si>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</si>
  <si>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</si>
  <si>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</si>
  <si>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</si>
  <si>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</si>
  <si>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</si>
  <si>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</si>
  <si>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</si>
  <si>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</si>
  <si>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</si>
  <si>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</si>
  <si>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</si>
  <si>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</si>
  <si>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</si>
  <si>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</si>
  <si>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</si>
  <si>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</si>
  <si>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</si>
  <si>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</si>
  <si>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</si>
  <si>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</si>
  <si>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</si>
  <si>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</si>
  <si>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</si>
  <si>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</si>
  <si>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</si>
  <si>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</si>
  <si>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</si>
  <si>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</si>
  <si>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</si>
  <si>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</si>
  <si>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</si>
  <si>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</si>
  <si>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</si>
  <si>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</si>
  <si>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</si>
  <si>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</si>
  <si>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</si>
  <si>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</si>
  <si>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</si>
  <si>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</si>
  <si>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</si>
  <si>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</si>
  <si>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</si>
  <si>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</si>
  <si>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</si>
  <si>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</si>
  <si>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</si>
  <si>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</si>
  <si>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</si>
  <si>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</si>
  <si>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</si>
  <si>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</si>
  <si>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</si>
  <si>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</si>
  <si>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</si>
  <si>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</si>
  <si>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</si>
  <si>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</si>
  <si>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</si>
  <si>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</si>
  <si>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</si>
  <si>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</si>
  <si>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</si>
  <si>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</si>
  <si>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</si>
  <si>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</si>
  <si>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</si>
  <si>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</si>
  <si>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</si>
  <si>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</si>
  <si>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</si>
  <si>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</si>
  <si>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</si>
  <si>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</si>
  <si>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</si>
  <si>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</si>
  <si>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</si>
  <si>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</si>
  <si>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</si>
  <si>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</si>
  <si>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</si>
  <si>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</si>
  <si>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</si>
  <si>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</si>
  <si>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</si>
  <si>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</si>
  <si>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</si>
  <si>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</si>
  <si>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</si>
  <si>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</si>
  <si>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</si>
  <si>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</si>
  <si>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</si>
  <si>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</si>
  <si>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</si>
  <si>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</si>
  <si>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</si>
  <si>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</si>
  <si>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</si>
  <si>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</si>
  <si>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</si>
  <si>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</si>
  <si>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</si>
  <si>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</si>
  <si>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</si>
  <si>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</si>
  <si>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</si>
  <si>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</si>
  <si>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</si>
  <si>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</si>
  <si>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</si>
  <si>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</si>
  <si>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</si>
  <si>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</si>
  <si>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</si>
  <si>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</si>
  <si>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</si>
  <si>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</si>
  <si>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</si>
  <si>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</si>
  <si>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</si>
  <si>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</si>
  <si>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</si>
  <si>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</si>
  <si>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</si>
  <si>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</si>
  <si>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</si>
  <si>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</si>
  <si>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</si>
  <si>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</si>
  <si>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</si>
  <si>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</si>
  <si>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</si>
  <si>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</si>
  <si>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</si>
  <si>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</si>
  <si>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</si>
  <si>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</si>
  <si>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</si>
  <si>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</si>
  <si>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</si>
  <si>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</si>
  <si>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</si>
  <si>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</si>
  <si>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</si>
  <si>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</si>
  <si>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</si>
  <si>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</si>
  <si>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</si>
  <si>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</si>
  <si>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</si>
  <si>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</si>
  <si>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</si>
  <si>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</si>
  <si>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</si>
  <si>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</si>
  <si>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</si>
  <si>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</si>
  <si>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</si>
  <si>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</si>
  <si>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</si>
  <si>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</si>
  <si>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</si>
  <si>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</si>
  <si>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</si>
  <si>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</si>
  <si>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</si>
  <si>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</si>
  <si>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</si>
  <si>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</si>
  <si>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</si>
  <si>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</si>
  <si>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</si>
  <si>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</si>
  <si>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</si>
  <si>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</si>
  <si>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</si>
  <si>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</si>
  <si>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</si>
  <si>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</si>
  <si>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</si>
  <si>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</si>
  <si>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</si>
  <si>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</si>
  <si>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</si>
  <si>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</si>
  <si>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</si>
  <si>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</si>
  <si>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</si>
  <si>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</si>
  <si>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</si>
  <si>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</si>
  <si>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</si>
  <si>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</si>
  <si>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</si>
  <si>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</si>
  <si>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</si>
  <si>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</si>
  <si>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</si>
  <si>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</si>
  <si>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</si>
  <si>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</si>
  <si>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</si>
  <si>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</si>
  <si>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</si>
  <si>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</si>
  <si>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</si>
  <si>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</si>
  <si>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</si>
  <si>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</si>
  <si>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</si>
  <si>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</si>
  <si>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</si>
  <si>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</si>
  <si>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</si>
  <si>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</si>
  <si>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</si>
  <si>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</si>
  <si>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</si>
  <si>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</si>
  <si>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</si>
  <si>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</si>
  <si>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</si>
  <si>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</si>
  <si>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</si>
  <si>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</si>
  <si>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</si>
  <si>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</si>
  <si>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</si>
  <si>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</si>
  <si>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</si>
  <si>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</si>
  <si>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</si>
  <si>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</si>
  <si>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</si>
  <si>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</si>
  <si>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</si>
  <si>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</si>
  <si>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</si>
  <si>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</si>
  <si>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</si>
  <si>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</si>
  <si>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</si>
  <si>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</si>
  <si>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</si>
  <si>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</si>
  <si>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</si>
  <si>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</si>
  <si>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</si>
  <si>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</si>
  <si>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</si>
  <si>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</si>
  <si>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</si>
  <si>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</si>
  <si>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</si>
  <si>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</si>
  <si>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</si>
  <si>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</si>
  <si>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</si>
  <si>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</si>
  <si>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</si>
  <si>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</si>
  <si>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</si>
  <si>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</si>
  <si>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</si>
  <si>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</si>
  <si>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</si>
  <si>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</si>
  <si>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</si>
  <si>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</si>
  <si>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</si>
  <si>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</si>
  <si>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</si>
  <si>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</si>
  <si>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</si>
  <si>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</si>
  <si>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</si>
  <si>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</si>
  <si>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</si>
  <si>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</si>
  <si>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</si>
  <si>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</si>
  <si>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</si>
  <si>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</si>
  <si>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</si>
  <si>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</si>
  <si>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</si>
  <si>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</si>
  <si>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</si>
  <si>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</si>
  <si>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</si>
  <si>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</si>
  <si>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</si>
  <si>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</si>
  <si>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</si>
  <si>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</si>
  <si>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</si>
  <si>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</si>
  <si>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</si>
  <si>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</si>
  <si>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</si>
  <si>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</si>
  <si>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</si>
  <si>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</si>
  <si>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</si>
  <si>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</si>
  <si>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</si>
  <si>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</si>
  <si>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</si>
  <si>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</si>
  <si>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</si>
  <si>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</si>
  <si>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</si>
  <si>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</si>
  <si>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</si>
  <si>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</si>
  <si>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</si>
  <si>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</si>
  <si>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</si>
  <si>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</si>
  <si>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</si>
  <si>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</si>
  <si>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</si>
  <si>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</si>
  <si>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</si>
  <si>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</si>
  <si>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</si>
  <si>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</si>
  <si>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</si>
  <si>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</si>
  <si>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</si>
  <si>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</si>
  <si>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</si>
  <si>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</si>
  <si>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</si>
  <si>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</si>
  <si>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</si>
  <si>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</si>
  <si>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</si>
  <si>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</si>
  <si>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</si>
  <si>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</si>
  <si>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</si>
  <si>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</si>
  <si>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</si>
  <si>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</si>
  <si>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</si>
  <si>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</si>
  <si>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</si>
  <si>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</si>
  <si>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</si>
  <si>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</si>
  <si>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</si>
  <si>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</si>
  <si>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</si>
  <si>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</si>
  <si>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</si>
  <si>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</si>
  <si>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</si>
  <si>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</si>
  <si>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</si>
  <si>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</si>
  <si>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</si>
  <si>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</si>
  <si>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</si>
  <si>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</si>
  <si>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</si>
  <si>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</si>
  <si>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</si>
  <si>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</si>
  <si>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</si>
  <si>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</si>
  <si>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</si>
  <si>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</si>
  <si>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</si>
  <si>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</si>
  <si>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</si>
  <si>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</si>
  <si>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</si>
  <si>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</si>
  <si>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</si>
  <si>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</si>
  <si>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</si>
  <si>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</si>
  <si>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</si>
  <si>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</si>
  <si>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</si>
  <si>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</si>
  <si>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</si>
  <si>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</si>
  <si>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</si>
  <si>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</si>
  <si>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</si>
  <si>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</si>
  <si>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</si>
  <si>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</si>
  <si>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</si>
  <si>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</si>
  <si>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</si>
  <si>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</si>
  <si>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</si>
  <si>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</si>
  <si>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</si>
  <si>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</si>
  <si>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</si>
  <si>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</si>
  <si>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</si>
  <si>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</si>
  <si>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</si>
  <si>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</si>
  <si>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</si>
  <si>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</si>
  <si>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</si>
  <si>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</si>
  <si>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</si>
  <si>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</si>
  <si>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</si>
  <si>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</si>
  <si>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</si>
  <si>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</si>
  <si>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</si>
  <si>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</si>
  <si>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</si>
  <si>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</si>
  <si>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</si>
  <si>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</si>
  <si>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</si>
  <si>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</si>
  <si>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</si>
  <si>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</si>
  <si>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</si>
  <si>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</si>
  <si>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</si>
  <si>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</si>
  <si>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</si>
  <si>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</si>
  <si>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</si>
  <si>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</si>
  <si>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</si>
  <si>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</si>
  <si>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</si>
  <si>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</si>
  <si>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</si>
  <si>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</si>
  <si>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</si>
  <si>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</si>
  <si>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</si>
  <si>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</si>
  <si>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</si>
  <si>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</si>
  <si>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</si>
  <si>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</si>
  <si>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</si>
  <si>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</si>
  <si>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</si>
  <si>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</si>
  <si>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</si>
  <si>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</si>
  <si>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</si>
  <si>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</si>
  <si>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</si>
  <si>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</si>
  <si>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</si>
  <si>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</si>
  <si>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</si>
  <si>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</si>
  <si>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</si>
  <si>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</si>
  <si>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</si>
  <si>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</si>
  <si>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</si>
  <si>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</si>
  <si>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</si>
  <si>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</si>
  <si>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</si>
  <si>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</si>
  <si>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</si>
  <si>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</si>
  <si>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</si>
  <si>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</si>
  <si>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</si>
  <si>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</si>
  <si>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</si>
  <si>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</si>
  <si>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</si>
  <si>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</si>
  <si>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</si>
  <si>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</si>
  <si>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</si>
  <si>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</si>
  <si>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</si>
  <si>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</si>
  <si>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</si>
  <si>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</si>
  <si>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</si>
  <si>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</si>
  <si>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</si>
  <si>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</si>
  <si>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</si>
  <si>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</si>
  <si>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</si>
  <si>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</si>
  <si>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</si>
  <si>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</si>
  <si>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</si>
  <si>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</si>
  <si>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</si>
  <si>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</si>
  <si>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</si>
  <si>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</si>
  <si>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</si>
  <si>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</si>
  <si>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</si>
  <si>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</si>
  <si>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</si>
  <si>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</si>
  <si>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</si>
  <si>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</si>
  <si>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</si>
  <si>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</si>
  <si>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</si>
  <si>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</si>
  <si>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</si>
  <si>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</si>
  <si>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</si>
  <si>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</si>
  <si>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</si>
  <si>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</si>
  <si>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</si>
  <si>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</si>
  <si>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</si>
  <si>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</si>
  <si>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</si>
  <si>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</si>
  <si>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</si>
  <si>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</si>
  <si>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</si>
  <si>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</si>
  <si>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</si>
  <si>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</si>
  <si>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</si>
  <si>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</si>
  <si>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</si>
  <si>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</si>
  <si>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</si>
  <si>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</si>
  <si>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</si>
  <si>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</si>
  <si>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</si>
  <si>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</si>
  <si>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</si>
  <si>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</si>
  <si>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</si>
  <si>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</si>
  <si>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</si>
  <si>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</si>
  <si>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</si>
  <si>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</si>
  <si>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</si>
  <si>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</si>
  <si>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</si>
  <si>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</si>
  <si>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</si>
  <si>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</si>
  <si>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</si>
  <si>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</si>
  <si>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</si>
  <si>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</si>
  <si>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</si>
  <si>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</si>
  <si>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</si>
  <si>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</si>
  <si>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</si>
  <si>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</si>
  <si>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</si>
  <si>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</si>
  <si>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</si>
  <si>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</si>
  <si>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</si>
  <si>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</si>
  <si>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</si>
  <si>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</si>
  <si>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</si>
  <si>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</si>
  <si>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</si>
  <si>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</si>
  <si>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</si>
  <si>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</si>
  <si>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</si>
  <si>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</si>
  <si>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</si>
  <si>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</si>
  <si>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</si>
  <si>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</si>
  <si>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</si>
  <si>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</si>
  <si>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</si>
  <si>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</si>
  <si>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</si>
  <si>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</si>
  <si>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</si>
  <si>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</si>
  <si>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</si>
  <si>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</si>
  <si>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</si>
  <si>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</si>
  <si>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</si>
  <si>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</si>
  <si>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</si>
  <si>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</si>
  <si>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</si>
  <si>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</si>
  <si>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</si>
  <si>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</si>
  <si>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</si>
  <si>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</si>
  <si>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</si>
  <si>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</si>
  <si>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</si>
  <si>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</si>
  <si>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</si>
  <si>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</si>
  <si>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</si>
  <si>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</si>
  <si>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</si>
  <si>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</si>
  <si>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</si>
  <si>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</si>
  <si>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</si>
  <si>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</si>
  <si>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</si>
  <si>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</si>
  <si>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</si>
  <si>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</si>
  <si>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</si>
  <si>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</si>
  <si>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</si>
  <si>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</si>
  <si>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</si>
  <si>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</si>
  <si>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</si>
  <si>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</si>
  <si>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</si>
  <si>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</si>
  <si>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</si>
  <si>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</si>
  <si>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</si>
  <si>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</si>
  <si>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</si>
  <si>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</si>
  <si>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</si>
  <si>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</si>
  <si>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</si>
  <si>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</si>
  <si>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</si>
  <si>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</si>
  <si>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</si>
  <si>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</si>
  <si>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</si>
  <si>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</si>
  <si>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</si>
  <si>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</si>
  <si>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</si>
  <si>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</si>
  <si>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</si>
  <si>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</si>
  <si>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</si>
  <si>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</si>
  <si>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</si>
  <si>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</si>
  <si>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</si>
  <si>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</si>
  <si>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</si>
  <si>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</si>
  <si>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</si>
  <si>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</si>
  <si>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</si>
  <si>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</si>
  <si>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</si>
  <si>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</si>
  <si>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</si>
  <si>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</si>
  <si>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</si>
  <si>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</si>
  <si>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</si>
  <si>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</si>
  <si>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</si>
  <si>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</si>
  <si>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</si>
  <si>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</si>
  <si>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</si>
  <si>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</si>
  <si>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</si>
  <si>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</si>
  <si>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</si>
  <si>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</si>
  <si>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</si>
  <si>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</si>
  <si>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</si>
  <si>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</si>
  <si>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</si>
  <si>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</si>
  <si>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</si>
  <si>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</si>
  <si>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</si>
  <si>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</si>
  <si>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</si>
  <si>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</si>
  <si>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</si>
  <si>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</si>
  <si>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</si>
  <si>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</si>
  <si>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</si>
  <si>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</si>
  <si>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</si>
  <si>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</si>
  <si>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</si>
  <si>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</si>
  <si>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</si>
  <si>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</si>
  <si>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</si>
  <si>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</si>
  <si>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</si>
  <si>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</si>
  <si>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</si>
  <si>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</si>
  <si>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</si>
  <si>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</si>
  <si>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</si>
  <si>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</si>
  <si>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</si>
  <si>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</si>
  <si>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</si>
  <si>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</si>
  <si>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</si>
  <si>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</si>
  <si>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</si>
  <si>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</si>
  <si>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</si>
  <si>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</si>
  <si>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</si>
  <si>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</si>
  <si>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</si>
  <si>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</si>
  <si>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</si>
  <si>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</si>
  <si>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</si>
  <si>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</si>
  <si>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</si>
  <si>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</si>
  <si>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</si>
  <si>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</si>
  <si>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</si>
  <si>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</si>
  <si>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</si>
  <si>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</si>
  <si>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</si>
  <si>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</si>
  <si>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</si>
  <si>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</si>
  <si>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</si>
  <si>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</si>
  <si>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</si>
  <si>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</si>
  <si>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</si>
  <si>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</si>
  <si>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</si>
  <si>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</si>
  <si>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</si>
  <si>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</si>
  <si>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</si>
  <si>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</si>
  <si>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</si>
  <si>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</si>
  <si>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</si>
  <si>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</si>
  <si>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</si>
  <si>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</si>
  <si>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</si>
  <si>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</si>
  <si>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</si>
  <si>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</si>
  <si>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</si>
  <si>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</si>
  <si>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</si>
  <si>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</si>
  <si>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</si>
  <si>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</si>
  <si>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</si>
  <si>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</si>
  <si>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</si>
  <si>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</si>
  <si>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</si>
  <si>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</si>
  <si>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</si>
  <si>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</si>
  <si>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</si>
  <si>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</si>
  <si>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</si>
  <si>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</si>
  <si>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</si>
  <si>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</si>
  <si>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</si>
  <si>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</si>
  <si>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</si>
  <si>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</si>
  <si>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</si>
  <si>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</si>
  <si>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</si>
  <si>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</si>
  <si>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</si>
  <si>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</si>
  <si>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</si>
  <si>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</si>
  <si>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</si>
  <si>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</si>
  <si>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</si>
  <si>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</si>
  <si>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</si>
  <si>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</si>
  <si>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</si>
  <si>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</si>
  <si>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</si>
  <si>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</si>
  <si>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</si>
  <si>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</si>
  <si>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</si>
  <si>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</si>
  <si>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</si>
  <si>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</si>
  <si>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</si>
  <si>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</si>
  <si>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</si>
  <si>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</si>
  <si>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</si>
  <si>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</si>
  <si>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</si>
  <si>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</si>
  <si>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</si>
  <si>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</si>
  <si>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</si>
  <si>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</si>
  <si>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</si>
  <si>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</si>
  <si>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</si>
  <si>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</si>
  <si>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</si>
  <si>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</si>
  <si>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</si>
  <si>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</si>
  <si>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</si>
  <si>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</si>
  <si>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</si>
  <si>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</si>
  <si>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</si>
  <si>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</si>
  <si>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</si>
  <si>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</si>
  <si>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</si>
  <si>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</si>
  <si>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</si>
  <si>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</si>
  <si>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</si>
  <si>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</si>
  <si>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</si>
  <si>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</si>
  <si>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</si>
  <si>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</si>
  <si>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</si>
  <si>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</si>
  <si>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</si>
  <si>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</si>
  <si>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</si>
  <si>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</si>
  <si>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</si>
  <si>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</si>
  <si>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</si>
  <si>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</si>
  <si>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</si>
  <si>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</si>
  <si>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</si>
  <si>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</si>
  <si>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</si>
  <si>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</si>
  <si>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</si>
  <si>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</si>
  <si>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</si>
  <si>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</si>
  <si>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</si>
  <si>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</si>
  <si>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</si>
  <si>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</si>
  <si>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</si>
  <si>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</si>
  <si>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</si>
  <si>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</si>
  <si>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</si>
  <si>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</si>
  <si>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</si>
  <si>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</si>
  <si>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</si>
  <si>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</si>
  <si>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</si>
  <si>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</si>
  <si>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</si>
  <si>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</si>
  <si>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</si>
  <si>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</si>
  <si>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</si>
  <si>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</si>
  <si>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</si>
  <si>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</si>
  <si>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</si>
  <si>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</si>
  <si>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</si>
  <si>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</si>
  <si>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</si>
  <si>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</si>
  <si>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</si>
  <si>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</si>
  <si>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</si>
  <si>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</si>
  <si>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</si>
  <si>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</si>
  <si>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</si>
  <si>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</si>
  <si>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</si>
  <si>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</si>
  <si>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</si>
  <si>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</si>
  <si>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</si>
  <si>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</si>
  <si>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</si>
  <si>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</si>
  <si>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</si>
  <si>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</si>
  <si>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</si>
  <si>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</si>
  <si>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</si>
  <si>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</si>
  <si>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</si>
  <si>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</si>
  <si>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</si>
  <si>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</si>
  <si>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</si>
  <si>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</si>
  <si>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</si>
  <si>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</si>
  <si>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</si>
  <si>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</si>
  <si>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</si>
  <si>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</si>
  <si>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</si>
  <si>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</si>
  <si>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</si>
  <si>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</si>
  <si>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</si>
  <si>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</si>
  <si>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</si>
  <si>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</si>
  <si>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</si>
  <si>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</si>
  <si>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</si>
  <si>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</si>
  <si>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</si>
  <si>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</si>
  <si>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</si>
  <si>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</si>
  <si>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</si>
  <si>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</si>
  <si>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</si>
  <si>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</si>
  <si>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</si>
  <si>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</si>
  <si>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</si>
  <si>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</si>
  <si>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</si>
  <si>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</si>
  <si>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</si>
  <si>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</si>
  <si>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</si>
  <si>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</si>
  <si>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</si>
  <si>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</si>
  <si>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</si>
  <si>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</si>
  <si>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</si>
  <si>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</si>
  <si>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</si>
  <si>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</si>
  <si>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</si>
  <si>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</si>
  <si>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</si>
  <si>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</si>
  <si>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</si>
  <si>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</si>
  <si>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</si>
  <si>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</si>
  <si>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</si>
  <si>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</si>
  <si>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</si>
  <si>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</si>
  <si>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</si>
  <si>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</si>
  <si>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</si>
  <si>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</si>
  <si>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</si>
  <si>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</si>
  <si>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</si>
  <si>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</si>
  <si>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</si>
  <si>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</si>
  <si>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</si>
  <si>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</si>
  <si>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</si>
  <si>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</si>
  <si>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</si>
  <si>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</si>
  <si>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</si>
  <si>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</si>
  <si>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</si>
  <si>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</si>
  <si>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</si>
  <si>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</si>
  <si>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</si>
  <si>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</si>
  <si>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</si>
  <si>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</si>
  <si>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</si>
  <si>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</si>
  <si>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</si>
  <si>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</si>
  <si>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</si>
  <si>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</si>
  <si>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</si>
  <si>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</si>
  <si>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</si>
  <si>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</si>
  <si>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</si>
  <si>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</si>
  <si>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</si>
  <si>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</si>
  <si>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</si>
  <si>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</si>
  <si>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</si>
  <si>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</si>
  <si>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</si>
  <si>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</si>
  <si>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</si>
  <si>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</si>
  <si>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</si>
  <si>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</si>
  <si>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</si>
  <si>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</si>
  <si>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</si>
  <si>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</si>
  <si>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</si>
  <si>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</si>
  <si>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</si>
  <si>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</si>
  <si>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</si>
  <si>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</si>
  <si>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</si>
  <si>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</si>
  <si>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</si>
  <si>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</si>
  <si>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</si>
  <si>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</si>
  <si>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</si>
  <si>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</si>
  <si>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</si>
  <si>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</si>
  <si>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</si>
  <si>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</si>
  <si>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</si>
  <si>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</si>
  <si>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</si>
  <si>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</si>
  <si>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</si>
  <si>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</si>
  <si>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</si>
  <si>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</si>
  <si>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</si>
  <si>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</si>
  <si>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</si>
  <si>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</si>
  <si>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</si>
  <si>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</si>
  <si>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</si>
  <si>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</si>
  <si>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</si>
  <si>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</si>
  <si>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</si>
  <si>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</si>
  <si>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</si>
  <si>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</si>
  <si>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</si>
  <si>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</si>
  <si>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</si>
  <si>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</si>
  <si>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</si>
  <si>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</si>
  <si>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</si>
  <si>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</si>
  <si>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</si>
  <si>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</si>
  <si>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</si>
  <si>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</si>
  <si>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</si>
  <si>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</si>
  <si>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</si>
  <si>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</si>
  <si>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</si>
  <si>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</si>
  <si>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</si>
  <si>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</si>
  <si>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</si>
  <si>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</si>
  <si>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</si>
  <si>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</si>
  <si>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</si>
  <si>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</si>
  <si>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</si>
  <si>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</si>
  <si>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</si>
  <si>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</si>
  <si>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</si>
  <si>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</si>
  <si>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</si>
  <si>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</si>
  <si>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</si>
  <si>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</si>
  <si>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</si>
  <si>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</si>
  <si>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</si>
  <si>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</si>
  <si>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</si>
  <si>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</si>
  <si>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</si>
  <si>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</si>
  <si>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</si>
  <si>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</si>
  <si>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</si>
  <si>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</si>
  <si>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</si>
  <si>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</si>
  <si>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</si>
  <si>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</si>
  <si>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</si>
  <si>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</si>
  <si>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</si>
  <si>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</si>
  <si>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</si>
  <si>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</si>
  <si>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</si>
  <si>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</si>
  <si>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</si>
  <si>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</si>
  <si>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</si>
  <si>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</si>
  <si>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</si>
  <si>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</si>
  <si>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</si>
  <si>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</si>
  <si>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</si>
  <si>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</si>
  <si>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</si>
  <si>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</si>
  <si>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</si>
  <si>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</si>
  <si>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</si>
  <si>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</si>
  <si>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</si>
  <si>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</si>
  <si>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</si>
  <si>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</si>
  <si>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</si>
  <si>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</si>
  <si>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</si>
  <si>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</si>
  <si>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</si>
  <si>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</si>
  <si>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</si>
  <si>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</si>
  <si>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</si>
  <si>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</si>
  <si>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</si>
  <si>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</si>
  <si>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</si>
  <si>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</si>
  <si>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</si>
  <si>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</si>
  <si>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</si>
  <si>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</si>
  <si>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</si>
  <si>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</si>
  <si>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</si>
  <si>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</si>
  <si>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</si>
  <si>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</si>
  <si>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</si>
  <si>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</si>
  <si>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</si>
  <si>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</si>
  <si>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</si>
  <si>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</si>
  <si>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</si>
  <si>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</si>
  <si>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</si>
  <si>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</si>
  <si>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</si>
  <si>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</si>
  <si>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</si>
  <si>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</si>
  <si>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</si>
  <si>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</si>
  <si>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</si>
  <si>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</si>
  <si>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</si>
  <si>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</si>
  <si>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</si>
  <si>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</si>
  <si>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</si>
  <si>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</si>
  <si>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</si>
  <si>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</si>
  <si>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</si>
  <si>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</si>
  <si>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</si>
  <si>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</si>
  <si>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</si>
  <si>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</si>
  <si>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</si>
  <si>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</si>
  <si>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</si>
  <si>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</si>
  <si>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</si>
  <si>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</si>
  <si>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</si>
  <si>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</si>
  <si>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</si>
  <si>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</si>
  <si>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</si>
  <si>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</si>
  <si>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</si>
  <si>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</si>
  <si>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</si>
  <si>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</si>
  <si>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</si>
  <si>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</si>
  <si>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</si>
  <si>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</si>
  <si>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</si>
  <si>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</si>
  <si>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</si>
  <si>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</si>
  <si>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</si>
  <si>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</si>
  <si>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</si>
  <si>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</si>
  <si>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</si>
  <si>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</si>
  <si>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</si>
  <si>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</si>
  <si>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</si>
  <si>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</si>
  <si>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</si>
  <si>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</si>
  <si>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</si>
  <si>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</si>
  <si>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</si>
  <si>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</si>
  <si>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</si>
  <si>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</si>
  <si>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</si>
  <si>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</si>
  <si>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</si>
  <si>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</si>
  <si>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</si>
  <si>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</si>
  <si>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</si>
  <si>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</si>
  <si>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</si>
  <si>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</si>
  <si>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</si>
  <si>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</si>
  <si>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</si>
  <si>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</si>
  <si>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</si>
  <si>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</si>
  <si>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</si>
  <si>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</si>
  <si>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</si>
  <si>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</si>
  <si>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</si>
  <si>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</si>
  <si>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</si>
  <si>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</si>
  <si>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</si>
  <si>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</si>
  <si>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</si>
  <si>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</si>
  <si>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</si>
  <si>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</si>
  <si>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</si>
  <si>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</si>
  <si>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</si>
  <si>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</si>
  <si>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</si>
  <si>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</si>
  <si>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</si>
  <si>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</si>
  <si>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</si>
  <si>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</si>
  <si>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</si>
  <si>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</si>
  <si>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</si>
  <si>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</si>
  <si>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</si>
  <si>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</si>
  <si>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</si>
  <si>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</si>
  <si>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</si>
  <si>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</si>
  <si>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</si>
  <si>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</si>
  <si>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</si>
  <si>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</si>
  <si>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</si>
  <si>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</si>
  <si>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</si>
  <si>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</si>
  <si>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</si>
  <si>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</si>
  <si>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</si>
  <si>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</si>
  <si>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</si>
  <si>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</si>
  <si>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</si>
  <si>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</si>
  <si>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</si>
  <si>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</si>
  <si>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</si>
  <si>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</si>
  <si>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</si>
  <si>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</si>
  <si>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</si>
  <si>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</si>
  <si>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</si>
  <si>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</si>
  <si>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</si>
  <si>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</si>
  <si>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</si>
  <si>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</si>
  <si>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</si>
  <si>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</si>
  <si>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</si>
  <si>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</si>
  <si>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</si>
  <si>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</si>
  <si>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</si>
  <si>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</si>
  <si>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</si>
  <si>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</si>
  <si>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</si>
  <si>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</si>
  <si>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</si>
  <si>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</si>
  <si>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</si>
  <si>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</si>
  <si>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</si>
  <si>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</si>
  <si>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</si>
  <si>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</si>
  <si>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</si>
  <si>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</si>
  <si>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</si>
  <si>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</si>
  <si>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</si>
  <si>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</si>
  <si>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</si>
  <si>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</si>
  <si>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</si>
  <si>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</si>
  <si>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</si>
  <si>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</si>
  <si>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</si>
  <si>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</si>
  <si>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</si>
  <si>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</si>
  <si>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</si>
  <si>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</si>
  <si>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</si>
  <si>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</si>
  <si>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</si>
  <si>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</si>
  <si>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</si>
  <si>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</si>
  <si>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</si>
  <si>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</si>
  <si>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</si>
  <si>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</si>
  <si>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</si>
  <si>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</si>
  <si>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</si>
  <si>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</si>
  <si>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</si>
  <si>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</si>
  <si>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</si>
  <si>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</si>
  <si>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</si>
  <si>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</si>
  <si>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</si>
  <si>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</si>
  <si>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</si>
  <si>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</si>
  <si>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</si>
  <si>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</si>
  <si>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</si>
  <si>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</si>
  <si>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</si>
  <si>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</si>
  <si>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</si>
  <si>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</si>
  <si>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</si>
  <si>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</si>
  <si>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</si>
  <si>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</si>
  <si>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</si>
  <si>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</si>
  <si>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</si>
  <si>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</si>
  <si>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</si>
  <si>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</si>
  <si>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</si>
  <si>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</si>
  <si>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</si>
  <si>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</si>
  <si>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</si>
  <si>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</si>
  <si>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</si>
  <si>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</si>
  <si>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</si>
  <si>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</si>
  <si>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</si>
  <si>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</si>
  <si>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</si>
  <si>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</si>
  <si>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</si>
  <si>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</si>
  <si>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</si>
  <si>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</si>
  <si>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</si>
  <si>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</si>
  <si>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</si>
  <si>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</si>
  <si>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</si>
  <si>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</si>
  <si>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</si>
  <si>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</si>
  <si>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</si>
  <si>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</si>
  <si>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</si>
  <si>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</si>
  <si>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</si>
  <si>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</si>
  <si>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</si>
  <si>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</si>
  <si>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</si>
  <si>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</si>
  <si>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</si>
  <si>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</si>
  <si>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</si>
  <si>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</si>
  <si>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</si>
  <si>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</si>
  <si>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</si>
  <si>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</si>
  <si>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</si>
  <si>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</si>
  <si>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</si>
  <si>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</si>
  <si>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</si>
  <si>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</si>
  <si>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</si>
  <si>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</si>
  <si>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</si>
  <si>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</si>
  <si>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</si>
  <si>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</si>
  <si>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</si>
  <si>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</si>
  <si>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</si>
  <si>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</si>
  <si>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</si>
  <si>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</si>
  <si>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</si>
  <si>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</si>
  <si>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</si>
  <si>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</si>
  <si>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</si>
  <si>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</si>
  <si>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</si>
  <si>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</si>
  <si>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</si>
  <si>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</si>
  <si>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</si>
  <si>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</si>
  <si>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</si>
  <si>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</si>
  <si>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</si>
  <si>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</si>
  <si>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</si>
  <si>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</si>
  <si>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</si>
  <si>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</si>
  <si>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</si>
  <si>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</si>
  <si>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</si>
  <si>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</si>
  <si>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</si>
  <si>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</si>
  <si>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</si>
  <si>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</si>
  <si>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</si>
  <si>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</si>
  <si>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</si>
  <si>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</si>
  <si>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</si>
  <si>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</si>
  <si>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</si>
  <si>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</si>
  <si>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</si>
  <si>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</si>
  <si>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</si>
  <si>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</si>
  <si>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</si>
  <si>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</si>
  <si>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</si>
  <si>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</si>
  <si>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</si>
  <si>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</si>
  <si>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</si>
  <si>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</si>
  <si>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</si>
  <si>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</si>
  <si>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</si>
  <si>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</si>
  <si>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</si>
  <si>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</si>
  <si>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</si>
  <si>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</si>
  <si>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</si>
  <si>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</si>
  <si>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</si>
  <si>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</si>
  <si>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</si>
  <si>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</si>
  <si>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</si>
  <si>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</si>
  <si>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</si>
  <si>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</si>
  <si>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</si>
  <si>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</si>
  <si>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</si>
  <si>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</si>
  <si>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</si>
  <si>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</si>
  <si>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</si>
  <si>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</si>
  <si>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</si>
  <si>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</si>
  <si>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</si>
  <si>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</si>
  <si>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</si>
  <si>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</si>
  <si>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</si>
  <si>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</si>
  <si>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</si>
  <si>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</si>
  <si>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</si>
  <si>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</si>
  <si>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</si>
  <si>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</si>
  <si>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</si>
  <si>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</si>
  <si>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</si>
  <si>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</si>
  <si>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</si>
  <si>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</si>
  <si>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</si>
  <si>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</si>
  <si>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</si>
  <si>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</si>
  <si>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</si>
  <si>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</si>
  <si>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</si>
  <si>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</si>
  <si>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</si>
  <si>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</si>
  <si>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</si>
  <si>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</si>
  <si>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</si>
  <si>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</si>
  <si>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</si>
  <si>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</si>
  <si>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</si>
  <si>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</si>
  <si>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</si>
  <si>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</si>
  <si>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</si>
  <si>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</si>
  <si>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</si>
  <si>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</si>
  <si>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</si>
  <si>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</si>
  <si>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</si>
  <si>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</si>
  <si>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</si>
  <si>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</si>
  <si>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</si>
  <si>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</si>
  <si>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</si>
  <si>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</si>
  <si>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</si>
  <si>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</si>
  <si>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</si>
  <si>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</si>
  <si>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</si>
  <si>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</si>
  <si>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</si>
  <si>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</si>
  <si>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</si>
  <si>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</si>
  <si>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</si>
  <si>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</si>
  <si>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</si>
  <si>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</si>
  <si>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</si>
  <si>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</si>
  <si>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</si>
  <si>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</si>
  <si>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</si>
  <si>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</si>
  <si>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</si>
  <si>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</si>
  <si>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</si>
  <si>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</si>
  <si>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</si>
  <si>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</si>
  <si>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</si>
  <si>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</si>
  <si>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</si>
  <si>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</si>
  <si>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</si>
  <si>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</si>
  <si>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</si>
  <si>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</si>
  <si>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</si>
  <si>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</si>
  <si>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</si>
  <si>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</si>
  <si>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</si>
  <si>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</si>
  <si>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</si>
  <si>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</si>
  <si>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</si>
  <si>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</si>
  <si>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</si>
  <si>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</si>
  <si>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</si>
  <si>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</si>
  <si>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</si>
  <si>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</si>
  <si>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</si>
  <si>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</si>
  <si>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</si>
  <si>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</si>
  <si>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</si>
  <si>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</si>
  <si>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</si>
  <si>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</si>
  <si>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</si>
  <si>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</si>
  <si>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</si>
  <si>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</si>
  <si>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</si>
  <si>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</si>
  <si>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</si>
  <si>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</si>
  <si>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</si>
  <si>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</si>
  <si>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</si>
  <si>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</si>
  <si>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</si>
  <si>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</si>
  <si>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</si>
  <si>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</si>
  <si>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</si>
  <si>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</si>
  <si>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</si>
  <si>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</si>
  <si>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</si>
  <si>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</si>
  <si>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</si>
  <si>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</si>
  <si>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</si>
  <si>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</si>
  <si>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</si>
  <si>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</si>
  <si>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</si>
  <si>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</si>
  <si>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</si>
  <si>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</si>
  <si>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</si>
  <si>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</si>
  <si>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</si>
  <si>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</si>
  <si>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</si>
  <si>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</si>
  <si>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</si>
  <si>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</si>
  <si>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</si>
  <si>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</si>
  <si>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</si>
  <si>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</si>
  <si>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</si>
  <si>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</si>
  <si>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</si>
  <si>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</si>
  <si>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</si>
  <si>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</si>
  <si>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</si>
  <si>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</si>
  <si>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</si>
  <si>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</si>
  <si>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</si>
  <si>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</si>
  <si>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</si>
  <si>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</si>
  <si>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</si>
  <si>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</si>
  <si>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</si>
  <si>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</si>
  <si>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</si>
  <si>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</si>
  <si>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</si>
  <si>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</si>
  <si>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</si>
  <si>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</si>
  <si>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</si>
  <si>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</si>
  <si>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</si>
  <si>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</si>
  <si>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</si>
  <si>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</si>
  <si>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</si>
  <si>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</si>
  <si>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</si>
  <si>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</si>
  <si>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</si>
  <si>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</si>
  <si>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</si>
  <si>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</si>
  <si>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</si>
  <si>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</si>
  <si>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</si>
  <si>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</si>
  <si>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</si>
  <si>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</si>
  <si>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</si>
  <si>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</si>
  <si>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</si>
  <si>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</si>
  <si>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</si>
  <si>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</si>
  <si>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</si>
  <si>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</si>
  <si>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</si>
  <si>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</si>
  <si>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</si>
  <si>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</si>
  <si>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</si>
  <si>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</si>
  <si>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</si>
  <si>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</si>
  <si>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</si>
  <si>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</si>
  <si>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</si>
  <si>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</si>
  <si>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</si>
  <si>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</si>
  <si>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</si>
  <si>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</si>
  <si>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</si>
  <si>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</si>
  <si>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</si>
  <si>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</si>
  <si>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</si>
  <si>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</si>
  <si>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</si>
  <si>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</si>
  <si>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</si>
  <si>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</si>
  <si>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</si>
  <si>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</si>
  <si>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</si>
  <si>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</si>
  <si>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</si>
  <si>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</si>
  <si>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</si>
  <si>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</si>
  <si>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</si>
  <si>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</si>
  <si>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</si>
  <si>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</si>
  <si>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</si>
  <si>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</si>
  <si>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</si>
  <si>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</si>
  <si>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</si>
  <si>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</si>
  <si>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</si>
  <si>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</si>
  <si>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</si>
  <si>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</si>
  <si>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</si>
  <si>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</si>
  <si>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</si>
  <si>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</si>
  <si>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</si>
  <si>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</si>
  <si>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</si>
  <si>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</si>
  <si>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</si>
  <si>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</si>
  <si>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</si>
  <si>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</si>
  <si>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</si>
  <si>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</si>
  <si>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</si>
  <si>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</si>
  <si>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</si>
  <si>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</si>
  <si>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</si>
  <si>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</si>
  <si>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</si>
  <si>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</si>
  <si>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</si>
  <si>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</si>
  <si>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</si>
  <si>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</si>
  <si>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</si>
  <si>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</si>
  <si>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</si>
  <si>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</si>
  <si>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</si>
  <si>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</si>
  <si>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</si>
  <si>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</si>
  <si>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</si>
  <si>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</si>
  <si>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</si>
  <si>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</si>
  <si>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</si>
  <si>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</si>
  <si>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</si>
  <si>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</si>
  <si>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</si>
  <si>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</si>
  <si>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</si>
  <si>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</si>
  <si>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</si>
  <si>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</si>
  <si>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</si>
  <si>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</si>
  <si>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</si>
  <si>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</si>
  <si>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</si>
  <si>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</si>
  <si>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</si>
  <si>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</si>
  <si>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</si>
  <si>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</si>
  <si>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</si>
  <si>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</si>
  <si>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</si>
  <si>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</si>
  <si>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</si>
  <si>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</si>
  <si>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</si>
  <si>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</si>
  <si>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</si>
  <si>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</si>
  <si>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</si>
  <si>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</si>
  <si>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</si>
  <si>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</si>
  <si>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</si>
  <si>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</si>
  <si>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</si>
  <si>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</si>
  <si>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</si>
  <si>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</si>
  <si>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</si>
  <si>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</si>
  <si>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</si>
  <si>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</si>
  <si>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</si>
  <si>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</si>
  <si>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</si>
  <si>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</si>
  <si>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</si>
  <si>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</si>
  <si>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</si>
  <si>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</si>
  <si>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</si>
  <si>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</si>
  <si>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</si>
  <si>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</si>
  <si>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</si>
  <si>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</si>
  <si>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</si>
  <si>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</si>
  <si>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</si>
  <si>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</si>
  <si>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</si>
  <si>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</si>
  <si>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</si>
  <si>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</si>
  <si>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</si>
  <si>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</si>
  <si>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</si>
  <si>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</si>
  <si>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</si>
  <si>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</si>
  <si>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</si>
  <si>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</si>
  <si>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</si>
  <si>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</si>
  <si>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</si>
  <si>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</si>
  <si>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</si>
  <si>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</si>
  <si>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</si>
  <si>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</si>
  <si>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</si>
  <si>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</si>
  <si>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</si>
  <si>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</si>
  <si>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</si>
  <si>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</si>
  <si>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</si>
  <si>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</si>
  <si>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</si>
  <si>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</si>
  <si>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</si>
  <si>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</si>
  <si>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</si>
  <si>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</si>
  <si>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</si>
  <si>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</si>
  <si>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</si>
  <si>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</si>
  <si>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</si>
  <si>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</si>
  <si>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</si>
  <si>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</si>
  <si>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</si>
  <si>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</si>
  <si>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</si>
  <si>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</si>
  <si>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</si>
  <si>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</si>
  <si>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</si>
  <si>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</si>
  <si>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</si>
  <si>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</si>
  <si>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</si>
  <si>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</si>
  <si>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</si>
  <si>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</si>
  <si>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</si>
  <si>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</si>
  <si>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</si>
  <si>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</si>
  <si>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</si>
  <si>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</si>
  <si>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</si>
  <si>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</si>
  <si>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</si>
  <si>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</si>
  <si>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</si>
  <si>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</si>
  <si>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</si>
  <si>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</si>
  <si>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</si>
  <si>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</si>
  <si>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</si>
  <si>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</si>
  <si>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</si>
  <si>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</si>
  <si>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</si>
  <si>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</si>
  <si>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</si>
  <si>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</si>
  <si>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</si>
  <si>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</si>
  <si>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</si>
  <si>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</si>
  <si>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</si>
  <si>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</si>
  <si>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</si>
  <si>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</si>
  <si>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</si>
  <si>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</si>
  <si>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</si>
  <si>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</si>
  <si>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</si>
  <si>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</si>
  <si>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</si>
  <si>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</si>
  <si>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</si>
  <si>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</si>
  <si>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</si>
  <si>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</si>
  <si>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</si>
  <si>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</si>
  <si>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</si>
  <si>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</si>
  <si>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</si>
  <si>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</si>
  <si>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</si>
  <si>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</si>
  <si>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</si>
  <si>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</si>
  <si>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</si>
  <si>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</si>
  <si>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</si>
  <si>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</si>
  <si>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</si>
  <si>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</si>
  <si>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</si>
  <si>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</si>
  <si>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</si>
  <si>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</si>
  <si>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</si>
  <si>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</si>
  <si>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</si>
  <si>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</si>
  <si>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</si>
  <si>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</si>
  <si>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</si>
  <si>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</si>
  <si>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</si>
  <si>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</si>
  <si>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</si>
  <si>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</si>
  <si>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</si>
  <si>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</si>
  <si>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</si>
  <si>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</si>
  <si>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</si>
  <si>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</si>
  <si>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</si>
  <si>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</si>
  <si>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</si>
  <si>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</si>
  <si>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</si>
  <si>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</si>
  <si>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</si>
  <si>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</si>
  <si>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</si>
  <si>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</si>
  <si>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</si>
  <si>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</si>
  <si>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</si>
  <si>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</si>
  <si>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</si>
  <si>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</si>
  <si>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</si>
  <si>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</si>
  <si>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</si>
  <si>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</si>
  <si>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</si>
  <si>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</si>
  <si>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</si>
  <si>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</si>
  <si>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</si>
  <si>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</si>
  <si>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</si>
  <si>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</si>
  <si>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</si>
  <si>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</si>
  <si>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</si>
  <si>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</si>
  <si>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</si>
  <si>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</si>
  <si>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</si>
  <si>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</si>
  <si>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</si>
  <si>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</si>
  <si>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</si>
  <si>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</si>
  <si>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</si>
  <si>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</si>
  <si>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</si>
  <si>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</si>
  <si>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</si>
  <si>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</si>
  <si>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</si>
  <si>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</si>
  <si>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</si>
  <si>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</si>
  <si>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</si>
  <si>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</si>
  <si>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</si>
  <si>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</si>
  <si>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</si>
  <si>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</si>
  <si>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</si>
  <si>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</si>
  <si>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</si>
  <si>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</si>
  <si>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</si>
  <si>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</si>
  <si>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</si>
  <si>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</si>
  <si>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</si>
  <si>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</si>
  <si>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</si>
  <si>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</si>
  <si>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</si>
  <si>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</si>
  <si>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</si>
  <si>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</si>
  <si>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</si>
  <si>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</si>
  <si>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</si>
  <si>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</si>
  <si>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</si>
  <si>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</si>
  <si>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</si>
  <si>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</si>
  <si>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</si>
  <si>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</si>
  <si>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</si>
  <si>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</si>
  <si>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</si>
  <si>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</si>
  <si>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</si>
  <si>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</si>
  <si>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</si>
  <si>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</si>
  <si>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</si>
  <si>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</si>
  <si>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</si>
  <si>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</si>
  <si>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</si>
  <si>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</si>
  <si>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</si>
  <si>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</si>
  <si>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</si>
  <si>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</si>
  <si>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</si>
  <si>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</si>
  <si>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</si>
  <si>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</si>
  <si>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</si>
  <si>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</si>
  <si>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</si>
  <si>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</si>
  <si>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</si>
  <si>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</si>
  <si>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</si>
  <si>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</si>
  <si>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</si>
  <si>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</si>
  <si>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</si>
  <si>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</si>
  <si>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</si>
  <si>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</si>
  <si>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</si>
  <si>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</si>
  <si>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</si>
  <si>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</si>
  <si>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</si>
  <si>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</si>
  <si>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</si>
  <si>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</si>
  <si>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</si>
  <si>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</si>
  <si>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</si>
  <si>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</si>
  <si>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</si>
  <si>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</si>
  <si>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</si>
  <si>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</si>
  <si>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</si>
  <si>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</si>
  <si>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</si>
  <si>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</si>
  <si>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</si>
  <si>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</si>
  <si>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</si>
  <si>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</si>
  <si>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</si>
  <si>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</si>
  <si>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</si>
  <si>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</si>
  <si>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</si>
  <si>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</si>
  <si>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</si>
  <si>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</si>
  <si>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</si>
  <si>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</si>
  <si>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</si>
  <si>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</si>
  <si>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</si>
  <si>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</si>
  <si>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</si>
  <si>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</si>
  <si>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</si>
  <si>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</si>
  <si>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</si>
  <si>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</si>
  <si>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</si>
  <si>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</si>
  <si>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</si>
  <si>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</si>
  <si>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</si>
  <si>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</si>
  <si>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</si>
  <si>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</si>
  <si>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</si>
  <si>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</si>
  <si>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</si>
  <si>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</si>
  <si>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</si>
  <si>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</si>
  <si>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</si>
  <si>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</si>
  <si>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</si>
  <si>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</si>
  <si>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</si>
  <si>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</si>
  <si>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</si>
  <si>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</si>
  <si>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</si>
  <si>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</si>
  <si>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</si>
  <si>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</si>
  <si>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</si>
  <si>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</si>
  <si>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</si>
  <si>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</si>
  <si>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</si>
  <si>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</si>
  <si>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</si>
  <si>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</si>
  <si>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</si>
  <si>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</si>
  <si>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</si>
  <si>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</si>
  <si>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</si>
  <si>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</si>
  <si>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</si>
  <si>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</si>
  <si>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</si>
  <si>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</si>
  <si>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</si>
  <si>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</si>
  <si>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</si>
  <si>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</si>
  <si>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</si>
  <si>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</si>
  <si>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</si>
  <si>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</si>
  <si>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</si>
  <si>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</si>
  <si>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</si>
  <si>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</si>
  <si>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</si>
  <si>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</si>
  <si>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</si>
  <si>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</si>
  <si>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</si>
  <si>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</si>
  <si>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</si>
  <si>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</si>
  <si>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</si>
  <si>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</si>
  <si>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</si>
  <si>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</si>
  <si>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</si>
  <si>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</si>
  <si>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</si>
  <si>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</si>
  <si>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</si>
  <si>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</si>
  <si>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</si>
  <si>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</si>
  <si>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</si>
  <si>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</si>
  <si>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</si>
  <si>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</si>
  <si>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</si>
  <si>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</si>
  <si>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</si>
  <si>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</si>
  <si>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</si>
  <si>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</si>
  <si>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</si>
  <si>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</si>
  <si>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</si>
  <si>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</si>
  <si>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</si>
  <si>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</si>
  <si>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</si>
  <si>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</si>
  <si>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</si>
  <si>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</si>
  <si>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</si>
  <si>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</si>
  <si>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</si>
  <si>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</si>
  <si>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</si>
  <si>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</si>
  <si>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</si>
  <si>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</si>
  <si>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</si>
  <si>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</si>
  <si>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</si>
  <si>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</si>
  <si>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</si>
  <si>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</si>
  <si>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</si>
  <si>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</si>
  <si>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</si>
  <si>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</si>
  <si>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</si>
  <si>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</si>
  <si>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</si>
  <si>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</si>
  <si>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</si>
  <si>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</si>
  <si>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</si>
  <si>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</si>
  <si>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</si>
  <si>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</si>
  <si>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</si>
  <si>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</si>
  <si>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</si>
  <si>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</si>
  <si>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</si>
  <si>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</si>
  <si>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</si>
  <si>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</si>
  <si>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</si>
  <si>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</si>
  <si>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</si>
  <si>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</si>
  <si>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</si>
  <si>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</si>
  <si>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</si>
  <si>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</si>
  <si>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</si>
  <si>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</si>
  <si>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</si>
  <si>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</si>
  <si>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</si>
  <si>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</si>
  <si>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</si>
  <si>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</si>
  <si>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</si>
  <si>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</si>
  <si>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</si>
  <si>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</si>
  <si>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</si>
  <si>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</si>
  <si>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</si>
  <si>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</si>
  <si>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</si>
  <si>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</si>
  <si>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</si>
  <si>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</si>
  <si>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</si>
  <si>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</si>
  <si>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</si>
  <si>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</si>
  <si>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</si>
  <si>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</si>
  <si>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</si>
  <si>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</si>
  <si>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</si>
  <si>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</si>
  <si>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</si>
  <si>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</si>
  <si>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</si>
  <si>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</si>
  <si>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</si>
  <si>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</si>
  <si>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</si>
  <si>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</si>
  <si>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</si>
  <si>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</si>
  <si>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</si>
  <si>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</si>
  <si>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</si>
  <si>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</si>
  <si>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</si>
  <si>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</si>
  <si>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</si>
  <si>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</si>
  <si>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</si>
  <si>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</si>
  <si>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</si>
  <si>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</si>
  <si>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</si>
  <si>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</si>
  <si>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</si>
  <si>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</si>
  <si>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</si>
  <si>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</si>
  <si>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</si>
  <si>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</si>
  <si>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</si>
  <si>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</si>
  <si>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</si>
  <si>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</si>
  <si>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</si>
  <si>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</si>
  <si>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</si>
  <si>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</si>
  <si>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</si>
  <si>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</si>
  <si>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</si>
  <si>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</si>
  <si>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</si>
  <si>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</si>
  <si>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</si>
  <si>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</si>
  <si>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</si>
  <si>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</si>
  <si>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</si>
  <si>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</si>
  <si>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</si>
  <si>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</si>
  <si>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</si>
  <si>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</si>
  <si>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</si>
  <si>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</si>
  <si>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</si>
  <si>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</si>
  <si>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</si>
  <si>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</si>
  <si>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</si>
  <si>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</si>
  <si>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</si>
  <si>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</si>
  <si>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</si>
  <si>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</si>
  <si>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</si>
  <si>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</si>
  <si>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</si>
  <si>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</si>
  <si>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</si>
  <si>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</si>
  <si>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</si>
  <si>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</si>
  <si>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</si>
  <si>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</si>
  <si>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</si>
  <si>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</si>
  <si>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</si>
  <si>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</si>
  <si>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</si>
  <si>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</si>
  <si>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</si>
  <si>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</si>
  <si>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</si>
  <si>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</si>
  <si>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</si>
  <si>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</si>
  <si>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</si>
  <si>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</si>
  <si>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</si>
  <si>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</si>
  <si>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</si>
  <si>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</si>
  <si>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</si>
  <si>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</si>
  <si>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</si>
  <si>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</si>
  <si>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</si>
  <si>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</si>
  <si>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</si>
  <si>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</si>
  <si>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</si>
  <si>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</si>
  <si>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</si>
  <si>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</si>
  <si>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</si>
  <si>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</si>
  <si>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</si>
  <si>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</si>
  <si>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</si>
  <si>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</si>
  <si>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</si>
  <si>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</si>
  <si>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</si>
  <si>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</si>
  <si>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</si>
  <si>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</si>
  <si>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</si>
  <si>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</si>
  <si>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</si>
  <si>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</si>
  <si>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</si>
  <si>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</si>
  <si>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</si>
  <si>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</si>
  <si>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</si>
  <si>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</si>
  <si>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</si>
  <si>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</si>
  <si>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</si>
  <si>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</si>
  <si>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</si>
  <si>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</si>
  <si>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</si>
  <si>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</si>
  <si>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</si>
  <si>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</si>
  <si>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</si>
  <si>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</si>
  <si>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</si>
  <si>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</si>
  <si>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</si>
  <si>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</si>
  <si>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</si>
  <si>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</si>
  <si>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</si>
  <si>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</si>
  <si>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</si>
  <si>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</si>
  <si>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</si>
  <si>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</si>
  <si>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</si>
  <si>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</si>
  <si>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</si>
  <si>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</si>
  <si>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</si>
  <si>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</si>
  <si>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</si>
  <si>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</si>
  <si>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</si>
  <si>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</si>
  <si>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</si>
  <si>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</si>
  <si>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</si>
  <si>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</si>
  <si>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</si>
  <si>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</si>
  <si>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</si>
  <si>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</si>
  <si>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</si>
  <si>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</si>
  <si>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</si>
  <si>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</si>
  <si>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</si>
  <si>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</si>
  <si>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</si>
  <si>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</si>
  <si>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</si>
  <si>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</si>
  <si>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</si>
  <si>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</si>
  <si>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</si>
  <si>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</si>
  <si>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</si>
  <si>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</si>
  <si>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</si>
  <si>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</si>
  <si>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</si>
  <si>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</si>
  <si>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</si>
  <si>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</si>
  <si>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</si>
  <si>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</si>
  <si>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</si>
  <si>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</si>
  <si>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</si>
  <si>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</si>
  <si>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</si>
  <si>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</si>
  <si>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</si>
  <si>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</si>
  <si>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</si>
  <si>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</si>
  <si>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</si>
  <si>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</si>
  <si>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</si>
  <si>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</si>
  <si>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</si>
  <si>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</si>
  <si>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</si>
  <si>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</si>
  <si>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</si>
  <si>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</si>
  <si>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</si>
  <si>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</si>
  <si>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</si>
  <si>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</si>
  <si>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</si>
  <si>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</si>
  <si>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</si>
  <si>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</si>
  <si>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</si>
  <si>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</si>
  <si>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</si>
  <si>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</si>
  <si>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</si>
  <si>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</si>
  <si>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</si>
  <si>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</si>
  <si>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</si>
  <si>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</si>
  <si>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</si>
  <si>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</si>
  <si>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</si>
  <si>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</si>
  <si>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</si>
  <si>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</si>
  <si>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</si>
  <si>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</si>
  <si>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</si>
  <si>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</si>
  <si>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</si>
  <si>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</si>
  <si>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</si>
  <si>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</si>
  <si>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</si>
  <si>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</si>
  <si>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</si>
  <si>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</si>
  <si>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</si>
  <si>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</si>
  <si>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</si>
  <si>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</si>
  <si>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</si>
  <si>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</si>
  <si>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</si>
  <si>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</si>
  <si>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</si>
  <si>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</si>
  <si>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</si>
  <si>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</si>
  <si>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</si>
  <si>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</si>
  <si>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</si>
  <si>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</si>
  <si>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</si>
  <si>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</si>
  <si>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</si>
  <si>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</si>
  <si>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</si>
  <si>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</si>
  <si>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</si>
  <si>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</si>
  <si>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</si>
  <si>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</si>
  <si>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</si>
  <si>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</si>
  <si>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</si>
  <si>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</si>
  <si>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</si>
  <si>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</si>
  <si>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</si>
  <si>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</si>
  <si>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</si>
  <si>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</si>
  <si>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</si>
  <si>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</si>
  <si>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</si>
  <si>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</si>
  <si>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</si>
  <si>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</si>
  <si>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</si>
  <si>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</si>
  <si>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</si>
  <si>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</si>
  <si>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</si>
  <si>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</si>
  <si>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</si>
  <si>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</si>
  <si>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</si>
  <si>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</si>
  <si>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</si>
  <si>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</si>
  <si>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</si>
  <si>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</si>
  <si>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</si>
  <si>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</si>
  <si>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</si>
  <si>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</si>
  <si>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</si>
  <si>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</si>
  <si>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</si>
  <si>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</si>
  <si>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</si>
  <si>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</si>
  <si>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</si>
  <si>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</si>
  <si>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</si>
  <si>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</si>
  <si>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</si>
  <si>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</si>
  <si>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</si>
  <si>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</si>
  <si>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</si>
  <si>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</si>
  <si>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</si>
  <si>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</si>
  <si>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</si>
  <si>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</si>
  <si>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</si>
  <si>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</si>
  <si>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</si>
  <si>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</si>
  <si>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</si>
  <si>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</si>
  <si>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</si>
  <si>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</si>
  <si>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</si>
  <si>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</si>
  <si>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</si>
  <si>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</si>
  <si>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</si>
  <si>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</si>
  <si>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</si>
  <si>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</si>
  <si>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</si>
  <si>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</si>
  <si>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</si>
  <si>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</si>
  <si>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</si>
  <si>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</si>
  <si>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</si>
  <si>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</si>
  <si>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</si>
  <si>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</si>
  <si>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</si>
  <si>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</si>
  <si>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</si>
  <si>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</si>
  <si>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</si>
  <si>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</si>
  <si>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</si>
  <si>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</si>
  <si>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</si>
  <si>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</si>
  <si>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</si>
  <si>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</si>
  <si>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</si>
  <si>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</si>
  <si>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</si>
  <si>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</si>
  <si>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</si>
  <si>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</si>
  <si>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</si>
  <si>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</si>
  <si>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</si>
  <si>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</si>
  <si>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</si>
  <si>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</si>
  <si>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</si>
  <si>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</si>
  <si>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</si>
  <si>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</si>
  <si>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</si>
  <si>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</si>
  <si>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</si>
  <si>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</si>
  <si>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</si>
  <si>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</si>
  <si>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</si>
  <si>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</si>
  <si>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</si>
  <si>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</si>
  <si>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</si>
  <si>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</si>
  <si>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</si>
  <si>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</si>
  <si>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</si>
  <si>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</si>
  <si>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</si>
  <si>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</si>
  <si>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</si>
  <si>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</si>
  <si>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</si>
  <si>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</si>
  <si>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</si>
  <si>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</si>
  <si>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</si>
  <si>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</si>
  <si>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</si>
  <si>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</si>
  <si>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</si>
  <si>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</si>
  <si>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</si>
  <si>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</si>
  <si>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</si>
  <si>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</si>
  <si>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</si>
  <si>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</si>
  <si>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</si>
  <si>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</si>
  <si>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</si>
  <si>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</si>
  <si>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</si>
  <si>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</si>
  <si>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</si>
  <si>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</si>
  <si>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</si>
  <si>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</si>
  <si>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</si>
  <si>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</si>
  <si>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</si>
  <si>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</si>
  <si>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</si>
  <si>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</si>
  <si>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</si>
  <si>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</si>
  <si>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</si>
  <si>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</si>
  <si>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</si>
  <si>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</si>
  <si>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</si>
  <si>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</si>
  <si>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</si>
  <si>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</si>
  <si>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</si>
  <si>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</si>
  <si>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</si>
  <si>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</si>
  <si>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</si>
  <si>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</si>
  <si>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</si>
  <si>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</si>
  <si>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</si>
  <si>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</si>
  <si>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</si>
  <si>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</si>
  <si>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</si>
  <si>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</si>
  <si>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</si>
  <si>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</si>
  <si>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</si>
  <si>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</si>
  <si>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</si>
  <si>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</si>
  <si>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</si>
  <si>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</si>
  <si>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</si>
  <si>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</si>
  <si>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</si>
  <si>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</si>
  <si>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</si>
  <si>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</si>
  <si>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</si>
  <si>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</si>
  <si>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</si>
  <si>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</si>
  <si>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</si>
  <si>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</si>
  <si>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</si>
  <si>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</si>
  <si>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</si>
  <si>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</si>
  <si>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</si>
  <si>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</si>
  <si>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</si>
  <si>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</si>
  <si>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</si>
  <si>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</si>
  <si>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</si>
  <si>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</si>
  <si>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</si>
  <si>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</si>
  <si>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</si>
  <si>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</si>
  <si>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</si>
  <si>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</si>
  <si>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</si>
  <si>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</si>
  <si>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</si>
  <si>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</si>
  <si>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</si>
  <si>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</si>
  <si>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</si>
  <si>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</si>
  <si>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</si>
  <si>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</si>
  <si>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</si>
  <si>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</si>
  <si>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</si>
  <si>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</si>
  <si>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</si>
  <si>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</si>
  <si>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</si>
  <si>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</si>
  <si>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</si>
  <si>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</si>
  <si>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</si>
  <si>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</si>
  <si>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</si>
  <si>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</si>
  <si>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</si>
  <si>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</si>
  <si>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</si>
  <si>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</si>
  <si>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</si>
  <si>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</si>
  <si>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</si>
  <si>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</si>
  <si>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</si>
  <si>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</si>
  <si>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</si>
  <si>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</si>
  <si>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</si>
  <si>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</si>
  <si>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</si>
  <si>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</si>
  <si>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</si>
  <si>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</si>
  <si>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</si>
  <si>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</si>
  <si>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</si>
  <si>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</si>
  <si>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</si>
  <si>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</si>
  <si>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</si>
  <si>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</si>
  <si>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</si>
  <si>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</si>
  <si>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</si>
  <si>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</si>
  <si>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</si>
  <si>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</si>
  <si>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</si>
  <si>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</si>
  <si>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</si>
  <si>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</si>
  <si>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</si>
  <si>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</si>
  <si>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</si>
  <si>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</si>
  <si>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</si>
  <si>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</si>
  <si>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</si>
  <si>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</si>
  <si>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</si>
  <si>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</si>
  <si>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</si>
  <si>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</si>
  <si>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</si>
  <si>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</si>
  <si>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</si>
  <si>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</si>
  <si>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</si>
  <si>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</si>
  <si>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</si>
  <si>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</si>
  <si>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</si>
  <si>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</si>
  <si>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</si>
  <si>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</si>
  <si>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</si>
  <si>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</si>
  <si>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</si>
  <si>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</si>
  <si>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</si>
  <si>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</si>
  <si>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</si>
  <si>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</si>
  <si>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</si>
  <si>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</si>
  <si>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</si>
  <si>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</si>
  <si>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</si>
  <si>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</si>
  <si>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</si>
  <si>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</si>
  <si>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</si>
  <si>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</si>
  <si>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</si>
  <si>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</si>
  <si>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</si>
  <si>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</si>
  <si>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</si>
  <si>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</si>
  <si>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</si>
  <si>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</si>
  <si>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</si>
  <si>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</si>
  <si>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</si>
  <si>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</si>
  <si>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</si>
  <si>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</si>
  <si>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</si>
  <si>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</si>
  <si>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</si>
  <si>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</si>
  <si>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</si>
  <si>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</si>
  <si>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</si>
  <si>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</si>
  <si>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</si>
  <si>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</si>
  <si>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</si>
  <si>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</si>
  <si>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</si>
  <si>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</si>
  <si>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</si>
  <si>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</si>
  <si>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</si>
  <si>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</si>
  <si>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</si>
  <si>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</si>
  <si>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</si>
  <si>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</si>
  <si>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</si>
  <si>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</si>
  <si>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</si>
  <si>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</si>
  <si>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</si>
  <si>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</si>
  <si>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</si>
  <si>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</si>
  <si>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</si>
  <si>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</si>
  <si>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</si>
  <si>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</si>
  <si>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</si>
  <si>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</si>
  <si>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</si>
  <si>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</si>
  <si>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</si>
  <si>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</si>
  <si>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</si>
  <si>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</si>
  <si>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</si>
  <si>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</si>
  <si>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</si>
  <si>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</si>
  <si>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</si>
  <si>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</si>
  <si>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</si>
  <si>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</si>
  <si>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</si>
  <si>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</si>
  <si>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</si>
  <si>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</si>
  <si>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</si>
  <si>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</si>
  <si>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</si>
  <si>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</si>
  <si>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</si>
  <si>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</si>
  <si>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</si>
  <si>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</si>
  <si>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</si>
  <si>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</si>
  <si>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</si>
  <si>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</si>
  <si>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</si>
  <si>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</si>
  <si>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</si>
  <si>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</si>
  <si>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</si>
  <si>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</si>
  <si>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</si>
  <si>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</si>
  <si>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</si>
  <si>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</si>
  <si>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</si>
  <si>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</si>
  <si>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</si>
  <si>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</si>
  <si>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</si>
  <si>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</si>
  <si>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</si>
  <si>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</si>
  <si>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</si>
  <si>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</si>
  <si>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</si>
  <si>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</si>
  <si>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</si>
  <si>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</si>
  <si>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</si>
  <si>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</si>
  <si>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</si>
  <si>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</si>
  <si>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</si>
  <si>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</si>
  <si>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</si>
  <si>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</si>
  <si>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</si>
  <si>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</si>
  <si>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</si>
  <si>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</si>
  <si>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</si>
  <si>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</si>
  <si>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</si>
  <si>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</si>
  <si>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</si>
  <si>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</si>
  <si>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</si>
  <si>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</si>
  <si>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</si>
  <si>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</si>
  <si>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</si>
  <si>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</si>
  <si>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</si>
  <si>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</si>
  <si>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</si>
  <si>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</si>
  <si>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</si>
  <si>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</si>
  <si>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</si>
  <si>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</si>
  <si>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</si>
  <si>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</si>
  <si>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</si>
  <si>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</si>
  <si>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</si>
  <si>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</si>
  <si>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</si>
  <si>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</si>
  <si>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</si>
  <si>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</si>
  <si>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</si>
  <si>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</si>
  <si>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</si>
  <si>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</si>
  <si>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</si>
  <si>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</si>
  <si>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</si>
  <si>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</si>
  <si>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</si>
  <si>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</si>
  <si>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</si>
  <si>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</si>
  <si>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</si>
  <si>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</si>
  <si>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</si>
  <si>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</si>
  <si>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</si>
  <si>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</si>
  <si>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</si>
  <si>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</si>
  <si>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</si>
  <si>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</si>
  <si>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</si>
  <si>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</si>
  <si>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</si>
  <si>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</si>
  <si>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</si>
  <si>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</si>
  <si>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</si>
  <si>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</si>
  <si>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</si>
  <si>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</si>
  <si>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</si>
  <si>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</si>
  <si>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</si>
  <si>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</si>
  <si>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</si>
  <si>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</si>
  <si>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</si>
  <si>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</si>
  <si>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</si>
  <si>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</si>
  <si>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</si>
  <si>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</si>
  <si>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</si>
  <si>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</si>
  <si>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</si>
  <si>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</si>
  <si>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</si>
  <si>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</si>
  <si>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</si>
  <si>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</si>
  <si>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</si>
  <si>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</si>
  <si>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</si>
  <si>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</si>
  <si>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</si>
  <si>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</si>
  <si>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</si>
  <si>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</si>
  <si>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</si>
  <si>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</si>
  <si>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</si>
  <si>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</si>
  <si>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</si>
  <si>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</si>
  <si>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</si>
  <si>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</si>
  <si>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</si>
  <si>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</si>
  <si>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</si>
  <si>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</si>
  <si>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</si>
  <si>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</si>
  <si>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</si>
  <si>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</si>
  <si>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</si>
  <si>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</si>
  <si>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</si>
  <si>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</si>
  <si>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</si>
  <si>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</si>
  <si>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</si>
  <si>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</si>
  <si>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</si>
  <si>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</si>
  <si>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</si>
  <si>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</si>
  <si>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</si>
  <si>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</si>
  <si>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</si>
  <si>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</si>
  <si>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</si>
  <si>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</si>
  <si>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</si>
  <si>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</si>
  <si>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</si>
  <si>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</si>
  <si>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</si>
  <si>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</si>
  <si>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</si>
  <si>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</si>
  <si>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</si>
  <si>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</si>
  <si>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</si>
  <si>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</si>
  <si>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</si>
  <si>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</si>
  <si>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</si>
  <si>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</si>
  <si>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</si>
  <si>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</si>
  <si>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</si>
  <si>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</si>
  <si>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</si>
  <si>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</si>
  <si>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</si>
  <si>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</si>
  <si>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</si>
  <si>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</si>
  <si>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</si>
  <si>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</si>
  <si>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</si>
  <si>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</si>
  <si>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</si>
  <si>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</si>
  <si>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</si>
  <si>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</si>
  <si>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</si>
  <si>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</si>
  <si>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</si>
  <si>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</si>
  <si>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</si>
  <si>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</si>
  <si>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</si>
  <si>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</si>
  <si>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</si>
  <si>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</si>
  <si>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</si>
  <si>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</si>
  <si>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</si>
  <si>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</si>
  <si>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</si>
  <si>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</si>
  <si>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</si>
  <si>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</si>
  <si>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</si>
  <si>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</si>
  <si>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</si>
  <si>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</si>
  <si>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</si>
  <si>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</si>
  <si>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</si>
  <si>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</si>
  <si>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</si>
  <si>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</si>
  <si>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</si>
  <si>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</si>
  <si>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</si>
  <si>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</si>
  <si>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</si>
  <si>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</si>
  <si>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</si>
  <si>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</si>
  <si>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</si>
  <si>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</si>
  <si>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</si>
  <si>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</si>
  <si>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</si>
  <si>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</si>
  <si>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</si>
  <si>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</si>
  <si>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</si>
  <si>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</si>
  <si>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</si>
  <si>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</si>
  <si>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</si>
  <si>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</si>
  <si>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</si>
  <si>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</si>
  <si>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</si>
  <si>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</si>
  <si>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</si>
  <si>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</si>
  <si>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</si>
  <si>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</si>
  <si>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</si>
  <si>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</si>
  <si>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</si>
  <si>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</si>
  <si>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</si>
  <si>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</si>
  <si>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</si>
  <si>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</si>
  <si>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</si>
  <si>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</si>
  <si>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</si>
  <si>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</si>
  <si>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</si>
  <si>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</si>
  <si>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</si>
  <si>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</si>
  <si>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</si>
  <si>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</si>
  <si>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</si>
  <si>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</si>
  <si>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</si>
  <si>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</si>
  <si>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</si>
  <si>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</si>
  <si>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</si>
  <si>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</si>
  <si>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</si>
  <si>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</si>
  <si>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</si>
  <si>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</si>
  <si>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</si>
  <si>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</si>
  <si>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</si>
  <si>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</si>
  <si>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</si>
  <si>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</si>
  <si>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</si>
  <si>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</si>
  <si>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</si>
  <si>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</si>
  <si>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</si>
  <si>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</si>
  <si>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</si>
  <si>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</si>
  <si>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</si>
  <si>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</si>
  <si>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</si>
  <si>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</si>
  <si>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</si>
  <si>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</si>
  <si>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</si>
  <si>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</si>
  <si>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</si>
  <si>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</si>
  <si>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</si>
  <si>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</si>
  <si>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</si>
  <si>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</si>
  <si>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</si>
  <si>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</si>
  <si>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</si>
  <si>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</si>
  <si>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</si>
  <si>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</si>
  <si>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</si>
  <si>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</si>
  <si>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</si>
  <si>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</si>
  <si>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</si>
  <si>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</si>
  <si>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</si>
  <si>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</si>
  <si>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</si>
  <si>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</si>
  <si>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</si>
  <si>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</si>
  <si>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</si>
  <si>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</si>
  <si>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</si>
  <si>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</si>
  <si>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</si>
  <si>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</si>
  <si>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</si>
  <si>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</si>
  <si>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</si>
  <si>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</si>
  <si>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</si>
  <si>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</si>
  <si>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</si>
  <si>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</si>
  <si>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</si>
  <si>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</si>
  <si>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</si>
  <si>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</si>
  <si>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</si>
  <si>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</si>
  <si>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</si>
  <si>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</si>
  <si>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</si>
  <si>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</si>
  <si>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</si>
  <si>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</si>
  <si>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</si>
  <si>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</si>
  <si>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</si>
  <si>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</si>
  <si>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</si>
  <si>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</si>
  <si>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</si>
  <si>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</si>
  <si>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</si>
  <si>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</si>
  <si>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</si>
  <si>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</si>
  <si>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</si>
  <si>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</si>
  <si>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</si>
  <si>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</si>
  <si>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</si>
  <si>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</si>
  <si>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</si>
  <si>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</si>
  <si>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</si>
  <si>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</si>
  <si>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</si>
  <si>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</si>
  <si>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</si>
  <si>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</si>
  <si>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</si>
  <si>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</si>
  <si>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</si>
  <si>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</si>
  <si>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</si>
  <si>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</si>
  <si>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</si>
  <si>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</si>
  <si>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</si>
  <si>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</si>
  <si>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</si>
  <si>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</si>
  <si>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</si>
  <si>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</si>
  <si>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</si>
  <si>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</si>
  <si>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</si>
  <si>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</si>
  <si>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</si>
  <si>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</si>
  <si>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</si>
  <si>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</si>
  <si>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</si>
  <si>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</si>
  <si>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</si>
  <si>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</si>
  <si>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</si>
  <si>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</si>
  <si>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</si>
  <si>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</si>
  <si>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</si>
  <si>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</si>
  <si>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</si>
  <si>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</si>
  <si>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</si>
  <si>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</si>
  <si>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</si>
  <si>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</si>
  <si>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</si>
  <si>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</si>
  <si>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</si>
  <si>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</si>
  <si>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</si>
  <si>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</si>
  <si>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</si>
  <si>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</si>
  <si>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</si>
  <si>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</si>
  <si>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</si>
  <si>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</si>
  <si>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</si>
  <si>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</si>
  <si>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</si>
  <si>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</si>
  <si>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</si>
  <si>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</si>
  <si>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</si>
  <si>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</si>
  <si>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</si>
  <si>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</si>
  <si>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</si>
  <si>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</si>
  <si>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</si>
  <si>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</si>
  <si>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</si>
  <si>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</si>
  <si>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</si>
  <si>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</si>
  <si>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</si>
  <si>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</si>
  <si>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</si>
  <si>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</si>
  <si>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</si>
  <si>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</si>
  <si>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</si>
  <si>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</si>
  <si>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</si>
  <si>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</si>
  <si>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</si>
  <si>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</si>
  <si>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</si>
  <si>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</si>
  <si>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</si>
  <si>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</si>
  <si>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</si>
  <si>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</si>
  <si>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</si>
  <si>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</si>
  <si>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</si>
  <si>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</si>
  <si>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</si>
  <si>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</si>
  <si>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</si>
  <si>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</si>
  <si>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</si>
  <si>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</si>
  <si>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</si>
  <si>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</si>
  <si>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</si>
  <si>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</si>
  <si>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</si>
  <si>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</si>
  <si>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</si>
  <si>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</si>
  <si>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</si>
  <si>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</si>
  <si>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</si>
  <si>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</si>
  <si>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</si>
  <si>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</si>
  <si>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</si>
  <si>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</si>
  <si>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</si>
  <si>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</si>
  <si>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</si>
  <si>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</si>
  <si>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</si>
  <si>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</si>
  <si>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</si>
  <si>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</si>
  <si>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</si>
  <si>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</si>
  <si>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</si>
  <si>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</si>
  <si>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</si>
  <si>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</si>
  <si>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</si>
  <si>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</si>
  <si>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</si>
  <si>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</si>
  <si>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</si>
  <si>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</si>
  <si>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</si>
  <si>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</si>
  <si>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</si>
  <si>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</si>
  <si>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</si>
  <si>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</si>
  <si>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</si>
  <si>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</si>
  <si>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</si>
  <si>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</si>
  <si>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</si>
  <si>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</si>
  <si>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</si>
  <si>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</si>
  <si>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</si>
  <si>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</si>
  <si>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</si>
  <si>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</si>
  <si>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</si>
  <si>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</si>
  <si>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</si>
  <si>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</si>
  <si>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</si>
  <si>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</si>
  <si>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</si>
  <si>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</si>
  <si>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</si>
  <si>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</si>
  <si>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</si>
  <si>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</si>
  <si>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</si>
  <si>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</si>
  <si>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</si>
  <si>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</si>
  <si>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</si>
  <si>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</si>
  <si>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</si>
  <si>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</si>
  <si>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</si>
  <si>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</si>
  <si>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</si>
  <si>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</si>
  <si>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</si>
  <si>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</si>
  <si>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</si>
  <si>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</si>
  <si>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</si>
  <si>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</si>
  <si>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</si>
  <si>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</si>
  <si>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</si>
  <si>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</si>
  <si>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</si>
  <si>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</si>
  <si>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</si>
  <si>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</si>
  <si>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</si>
  <si>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</si>
  <si>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</si>
  <si>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</si>
  <si>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</si>
  <si>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</si>
  <si>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</si>
  <si>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</si>
  <si>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</si>
  <si>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</si>
  <si>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</si>
  <si>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</si>
  <si>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</si>
  <si>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</si>
  <si>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</si>
  <si>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</si>
  <si>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</si>
  <si>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</si>
  <si>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</si>
  <si>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</si>
  <si>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</si>
  <si>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</si>
  <si>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</si>
  <si>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</si>
  <si>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</si>
  <si>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</si>
  <si>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</si>
  <si>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</si>
  <si>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</si>
  <si>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</si>
  <si>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</si>
  <si>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</si>
  <si>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</si>
  <si>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</si>
  <si>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</si>
  <si>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</si>
  <si>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</si>
  <si>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</si>
  <si>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</si>
  <si>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</si>
  <si>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</si>
  <si>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</si>
  <si>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</si>
  <si>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</si>
  <si>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</si>
  <si>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</si>
  <si>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</si>
  <si>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</si>
  <si>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</si>
  <si>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</si>
  <si>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</si>
  <si>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</si>
  <si>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</si>
  <si>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</si>
  <si>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</si>
  <si>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</si>
  <si>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</si>
  <si>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</si>
  <si>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</si>
  <si>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</si>
  <si>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</si>
  <si>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</si>
  <si>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</si>
  <si>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</si>
  <si>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</si>
  <si>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</si>
  <si>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</si>
  <si>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</si>
  <si>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</si>
  <si>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</si>
  <si>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</si>
  <si>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</si>
  <si>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</si>
  <si>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</si>
  <si>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</si>
  <si>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</si>
  <si>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</si>
  <si>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</si>
  <si>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</si>
  <si>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</si>
  <si>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</si>
  <si>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</si>
  <si>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</si>
  <si>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</si>
  <si>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</si>
  <si>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</si>
  <si>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</si>
  <si>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</si>
  <si>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</si>
  <si>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</si>
  <si>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</si>
  <si>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</si>
  <si>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</si>
  <si>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</si>
  <si>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</si>
  <si>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</si>
  <si>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</si>
  <si>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</si>
  <si>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</si>
  <si>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</si>
  <si>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</si>
  <si>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</si>
  <si>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</si>
  <si>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</si>
  <si>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</si>
  <si>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</si>
  <si>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</si>
  <si>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</si>
  <si>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</si>
  <si>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</si>
  <si>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</si>
  <si>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</si>
  <si>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</si>
  <si>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</si>
  <si>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</si>
  <si>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</si>
  <si>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</si>
  <si>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</si>
  <si>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</si>
  <si>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</si>
  <si>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</si>
  <si>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</si>
  <si>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</si>
  <si>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</si>
  <si>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</si>
  <si>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</si>
  <si>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</si>
  <si>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</si>
  <si>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</si>
  <si>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</si>
  <si>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</si>
  <si>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</si>
  <si>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</si>
  <si>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</si>
  <si>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</si>
  <si>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</si>
  <si>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</si>
  <si>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</si>
  <si>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</si>
  <si>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</si>
  <si>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</si>
  <si>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</si>
  <si>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</si>
  <si>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</si>
  <si>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</si>
  <si>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</si>
  <si>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</si>
  <si>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</si>
  <si>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</si>
  <si>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</si>
  <si>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</si>
  <si>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</si>
  <si>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</si>
  <si>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</si>
  <si>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</si>
  <si>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</si>
  <si>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</si>
  <si>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</si>
  <si>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</si>
  <si>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</si>
  <si>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</si>
  <si>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</si>
  <si>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</si>
  <si>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</si>
  <si>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</si>
  <si>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</si>
  <si>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</si>
  <si>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</si>
  <si>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</si>
  <si>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</si>
  <si>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</si>
  <si>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</si>
  <si>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</si>
  <si>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</si>
  <si>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</si>
  <si>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</si>
  <si>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</si>
  <si>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</si>
  <si>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</si>
  <si>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</si>
  <si>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</si>
  <si>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</si>
  <si>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</si>
  <si>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</si>
  <si>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</si>
  <si>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</si>
  <si>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</si>
  <si>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</si>
  <si>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</si>
  <si>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</si>
  <si>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</si>
  <si>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</si>
  <si>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</si>
  <si>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</si>
  <si>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</si>
  <si>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</si>
  <si>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</si>
  <si>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</si>
  <si>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</si>
  <si>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</si>
  <si>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</si>
  <si>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</si>
  <si>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</si>
  <si>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</si>
  <si>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</si>
  <si>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</si>
  <si>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</si>
  <si>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</si>
  <si>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</si>
  <si>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</si>
  <si>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</si>
  <si>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</si>
  <si>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</si>
  <si>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</si>
  <si>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</si>
  <si>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</si>
  <si>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</si>
  <si>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</si>
  <si>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</si>
  <si>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</si>
  <si>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</si>
  <si>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</si>
  <si>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</si>
  <si>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</si>
  <si>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</si>
  <si>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</si>
  <si>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</si>
  <si>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</si>
  <si>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</si>
  <si>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</si>
  <si>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</si>
  <si>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</si>
  <si>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</si>
  <si>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</si>
  <si>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</si>
  <si>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</si>
  <si>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</si>
  <si>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</si>
  <si>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</si>
  <si>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</si>
  <si>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</si>
  <si>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</si>
  <si>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</si>
  <si>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</si>
  <si>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</si>
  <si>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</si>
  <si>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</si>
  <si>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</si>
  <si>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</si>
  <si>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</si>
  <si>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</si>
  <si>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</si>
  <si>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</si>
  <si>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</si>
  <si>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</si>
  <si>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</si>
  <si>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</si>
  <si>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</si>
  <si>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</si>
  <si>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</si>
  <si>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</si>
  <si>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</si>
  <si>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</si>
  <si>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</si>
  <si>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</si>
  <si>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</si>
  <si>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</si>
  <si>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</si>
  <si>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</si>
  <si>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</si>
  <si>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</si>
  <si>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</si>
  <si>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</si>
  <si>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</si>
  <si>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</si>
  <si>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</si>
  <si>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</si>
  <si>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</si>
  <si>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</si>
  <si>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</si>
  <si>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</si>
  <si>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</si>
  <si>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</si>
  <si>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</si>
  <si>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</si>
  <si>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</si>
  <si>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</si>
  <si>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</si>
  <si>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</si>
  <si>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</si>
  <si>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</si>
  <si>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</si>
  <si>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</si>
  <si>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</si>
  <si>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</si>
  <si>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</si>
  <si>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</si>
  <si>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</si>
  <si>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</si>
  <si>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</si>
  <si>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</si>
  <si>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</si>
  <si>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</si>
  <si>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</si>
  <si>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</si>
  <si>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</si>
  <si>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</si>
  <si>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</si>
  <si>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</si>
  <si>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</si>
  <si>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</si>
  <si>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</si>
  <si>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</si>
  <si>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</si>
  <si>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</si>
  <si>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</si>
  <si>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</si>
  <si>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</si>
  <si>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</si>
  <si>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</si>
  <si>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</si>
  <si>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</si>
  <si>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</si>
  <si>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</si>
  <si>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</si>
  <si>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</si>
  <si>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</si>
  <si>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</si>
  <si>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</si>
  <si>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</si>
  <si>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</si>
  <si>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</si>
  <si>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</si>
  <si>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</si>
  <si>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</si>
  <si>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</si>
  <si>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</si>
  <si>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</si>
  <si>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</si>
  <si>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</si>
  <si>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</si>
  <si>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</si>
  <si>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</si>
  <si>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</si>
  <si>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</si>
  <si>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</si>
  <si>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</si>
  <si>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</si>
  <si>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</si>
  <si>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</si>
  <si>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</si>
  <si>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</si>
  <si>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</si>
  <si>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</si>
  <si>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</si>
  <si>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</si>
  <si>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</si>
  <si>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</si>
  <si>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</si>
  <si>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</si>
  <si>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</si>
  <si>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</si>
  <si>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</si>
  <si>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</si>
  <si>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</si>
  <si>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</si>
  <si>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</si>
  <si>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</si>
  <si>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</si>
  <si>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</si>
  <si>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</si>
  <si>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</si>
  <si>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</si>
  <si>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</si>
  <si>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</si>
  <si>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</si>
  <si>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</si>
  <si>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</si>
  <si>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</si>
  <si>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</si>
  <si>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</si>
  <si>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</si>
  <si>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</si>
  <si>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</si>
  <si>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</si>
  <si>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</si>
  <si>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</si>
  <si>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</si>
  <si>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</si>
  <si>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</si>
  <si>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</si>
  <si>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</si>
  <si>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</si>
  <si>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</si>
  <si>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</si>
  <si>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</si>
  <si>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</si>
  <si>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</si>
  <si>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</si>
  <si>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</si>
  <si>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</si>
  <si>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</si>
  <si>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</si>
  <si>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</si>
  <si>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</si>
  <si>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</si>
  <si>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</si>
  <si>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</si>
  <si>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</si>
  <si>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</si>
  <si>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</si>
  <si>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</si>
  <si>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</si>
  <si>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</si>
  <si>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</si>
  <si>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</si>
  <si>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</si>
  <si>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</si>
  <si>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</si>
  <si>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</si>
  <si>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</si>
  <si>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</si>
  <si>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</si>
  <si>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</si>
  <si>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</si>
  <si>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</si>
  <si>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</si>
  <si>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</si>
  <si>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</si>
  <si>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</si>
  <si>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</si>
  <si>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</si>
  <si>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</si>
  <si>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</si>
  <si>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</si>
  <si>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</si>
  <si>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</si>
  <si>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</si>
  <si>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</si>
  <si>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</si>
  <si>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</si>
  <si>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</si>
  <si>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</si>
  <si>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</si>
  <si>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</si>
  <si>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</si>
  <si>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</si>
  <si>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</si>
  <si>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</si>
  <si>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</si>
  <si>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</si>
  <si>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</si>
  <si>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</si>
  <si>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</si>
  <si>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</si>
  <si>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</si>
  <si>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</si>
  <si>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</si>
  <si>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</si>
  <si>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</si>
  <si>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</si>
  <si>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</si>
  <si>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</si>
  <si>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</si>
  <si>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</si>
  <si>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</si>
  <si>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</si>
  <si>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</si>
  <si>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</si>
  <si>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</si>
  <si>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</si>
  <si>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</si>
  <si>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</si>
  <si>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</si>
  <si>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</si>
  <si>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</si>
  <si>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</si>
  <si>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</si>
  <si>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</si>
  <si>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</si>
  <si>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</si>
  <si>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</si>
  <si>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</si>
  <si>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</si>
  <si>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</si>
  <si>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</si>
  <si>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</si>
  <si>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</si>
  <si>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</si>
  <si>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</si>
  <si>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</si>
  <si>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</si>
  <si>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</si>
  <si>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</si>
  <si>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</si>
  <si>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</si>
  <si>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</si>
  <si>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</si>
  <si>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</si>
  <si>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</si>
  <si>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</si>
  <si>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</si>
  <si>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</si>
  <si>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</si>
  <si>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</si>
  <si>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</si>
  <si>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</si>
  <si>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</si>
  <si>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</si>
  <si>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</si>
  <si>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</si>
  <si>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</si>
  <si>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</si>
  <si>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</si>
  <si>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</si>
  <si>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</si>
  <si>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</si>
  <si>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</si>
  <si>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</si>
  <si>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</si>
  <si>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</si>
  <si>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</si>
  <si>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</si>
  <si>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</si>
  <si>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</si>
  <si>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</si>
  <si>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</si>
  <si>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</si>
  <si>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</si>
  <si>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</si>
  <si>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</si>
  <si>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</si>
  <si>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</si>
  <si>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</si>
  <si>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</si>
  <si>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</si>
  <si>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</si>
  <si>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</si>
  <si>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</si>
  <si>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</si>
  <si>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</si>
  <si>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</si>
  <si>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</si>
  <si>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</si>
  <si>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</si>
  <si>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</si>
  <si>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</si>
  <si>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</si>
  <si>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</si>
  <si>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</si>
  <si>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</si>
  <si>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</si>
  <si>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</si>
  <si>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</si>
  <si>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</si>
  <si>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</si>
  <si>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</si>
  <si>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</si>
  <si>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</si>
  <si>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</si>
  <si>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</si>
  <si>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</si>
  <si>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</si>
  <si>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</si>
  <si>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</si>
  <si>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</si>
  <si>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</si>
  <si>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</si>
  <si>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</si>
  <si>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</si>
  <si>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</si>
  <si>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</si>
  <si>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</si>
  <si>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</si>
  <si>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</si>
  <si>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</si>
  <si>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</si>
  <si>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</si>
  <si>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</si>
  <si>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</si>
  <si>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</si>
  <si>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</si>
  <si>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</si>
  <si>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</si>
  <si>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</si>
  <si>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</si>
  <si>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</si>
  <si>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</si>
  <si>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</si>
  <si>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</si>
  <si>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</si>
  <si>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</si>
  <si>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</si>
  <si>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</si>
  <si>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</si>
  <si>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</si>
  <si>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</si>
  <si>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</si>
  <si>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</si>
  <si>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</si>
  <si>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</si>
  <si>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</si>
  <si>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</si>
  <si>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</si>
  <si>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</si>
  <si>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</si>
  <si>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</si>
  <si>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</si>
  <si>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</si>
  <si>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</si>
  <si>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</si>
  <si>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</si>
  <si>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</si>
  <si>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</si>
  <si>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</si>
  <si>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</si>
  <si>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</si>
  <si>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</si>
  <si>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</si>
  <si>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</si>
  <si>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</si>
  <si>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</si>
  <si>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</si>
  <si>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</si>
  <si>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</si>
  <si>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</si>
  <si>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</si>
  <si>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</si>
  <si>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</si>
  <si>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</si>
  <si>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</si>
  <si>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</si>
  <si>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</si>
  <si>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</si>
  <si>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</si>
  <si>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</si>
  <si>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</si>
  <si>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</si>
  <si>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</si>
  <si>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</si>
  <si>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</si>
  <si>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</si>
  <si>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</si>
  <si>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</si>
  <si>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</si>
  <si>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</si>
  <si>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</si>
  <si>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</si>
  <si>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</si>
  <si>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</si>
  <si>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</si>
  <si>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</si>
  <si>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</si>
  <si>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</si>
  <si>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</si>
  <si>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</si>
  <si>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</si>
  <si>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</si>
  <si>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</si>
  <si>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</si>
  <si>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</si>
  <si>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</si>
  <si>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</si>
  <si>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</si>
  <si>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</si>
  <si>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</si>
  <si>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</si>
  <si>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</si>
  <si>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</si>
  <si>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</si>
  <si>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</si>
  <si>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</si>
  <si>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</si>
  <si>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</si>
  <si>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</si>
  <si>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</si>
  <si>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</si>
  <si>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</si>
  <si>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</si>
  <si>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</si>
  <si>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</si>
  <si>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</si>
  <si>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</si>
  <si>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</si>
  <si>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</si>
  <si>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</si>
  <si>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</si>
  <si>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</si>
  <si>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</si>
  <si>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</si>
  <si>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</si>
  <si>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</si>
  <si>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</si>
  <si>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</si>
  <si>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</si>
  <si>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</si>
  <si>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</si>
  <si>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</si>
  <si>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</si>
  <si>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</si>
  <si>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</si>
  <si>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</si>
  <si>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</si>
  <si>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</si>
  <si>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</si>
  <si>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</si>
  <si>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</si>
  <si>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</si>
  <si>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</si>
  <si>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</si>
  <si>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</si>
  <si>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</si>
  <si>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</si>
  <si>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</si>
  <si>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</si>
  <si>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</si>
  <si>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</si>
  <si>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</si>
  <si>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</si>
  <si>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</si>
  <si>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</si>
  <si>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</si>
  <si>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</si>
  <si>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</si>
  <si>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</si>
  <si>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</si>
  <si>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</si>
  <si>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</si>
  <si>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</si>
  <si>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</si>
  <si>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</si>
  <si>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</si>
  <si>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</si>
  <si>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</si>
  <si>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</si>
  <si>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</si>
  <si>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</si>
  <si>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</si>
  <si>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</si>
  <si>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</si>
  <si>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</si>
  <si>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</si>
  <si>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</si>
  <si>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</si>
  <si>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</si>
  <si>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</si>
  <si>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</si>
  <si>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</si>
  <si>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</si>
  <si>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</si>
  <si>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</si>
  <si>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</si>
  <si>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</si>
  <si>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</si>
  <si>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</si>
  <si>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</si>
  <si>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</si>
  <si>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</si>
  <si>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</si>
  <si>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</si>
  <si>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</si>
  <si>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</si>
  <si>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</si>
  <si>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</si>
  <si>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</si>
  <si>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</si>
  <si>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</si>
  <si>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</si>
  <si>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</si>
  <si>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</si>
  <si>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</si>
  <si>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</si>
  <si>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</si>
  <si>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</si>
  <si>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</si>
  <si>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</si>
  <si>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</si>
  <si>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</si>
  <si>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</si>
  <si>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</si>
  <si>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</si>
  <si>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</si>
  <si>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</si>
  <si>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</si>
  <si>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</si>
  <si>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</si>
  <si>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</si>
  <si>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</si>
  <si>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</si>
  <si>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</si>
  <si>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</si>
  <si>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</si>
  <si>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</si>
  <si>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</si>
  <si>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</si>
  <si>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</si>
  <si>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</si>
  <si>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</si>
  <si>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</si>
  <si>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</si>
  <si>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</si>
  <si>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</si>
  <si>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</si>
  <si>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</si>
  <si>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</si>
  <si>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</si>
  <si>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</si>
  <si>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</si>
  <si>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</si>
  <si>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</si>
  <si>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</si>
  <si>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</si>
  <si>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</si>
  <si>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</si>
  <si>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</si>
  <si>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</si>
  <si>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</si>
  <si>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</si>
  <si>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</si>
  <si>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</si>
  <si>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</si>
  <si>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</si>
  <si>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</si>
  <si>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</si>
  <si>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</si>
  <si>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</si>
  <si>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</si>
  <si>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</si>
  <si>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</si>
  <si>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</si>
  <si>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</si>
  <si>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</si>
  <si>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</si>
  <si>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</si>
  <si>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</si>
  <si>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</si>
  <si>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</si>
  <si>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</si>
  <si>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</si>
  <si>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</si>
  <si>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</si>
  <si>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</si>
  <si>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</si>
  <si>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</si>
  <si>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</si>
  <si>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</si>
  <si>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</si>
  <si>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</si>
  <si>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</si>
  <si>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</si>
  <si>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</si>
  <si>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</si>
  <si>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</si>
  <si>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</si>
  <si>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</si>
  <si>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</si>
  <si>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</si>
  <si>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</si>
  <si>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</si>
  <si>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</si>
  <si>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</si>
  <si>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</si>
  <si>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</si>
  <si>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</si>
  <si>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</si>
  <si>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</si>
  <si>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</si>
  <si>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</si>
  <si>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</si>
  <si>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</si>
  <si>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</si>
  <si>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</si>
  <si>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</si>
  <si>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</si>
  <si>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</si>
  <si>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</si>
  <si>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</si>
  <si>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</si>
  <si>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</si>
  <si>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</si>
  <si>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</si>
  <si>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</si>
  <si>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</si>
  <si>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</si>
  <si>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</si>
  <si>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</si>
  <si>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</si>
  <si>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</si>
  <si>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</si>
  <si>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</si>
  <si>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</si>
  <si>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</si>
  <si>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</si>
  <si>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</si>
  <si>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</si>
  <si>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</si>
  <si>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</si>
  <si>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</si>
  <si>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</si>
  <si>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</si>
  <si>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</si>
  <si>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</si>
  <si>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</si>
  <si>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</si>
  <si>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</si>
  <si>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</si>
  <si>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</si>
  <si>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</si>
  <si>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</si>
  <si>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</si>
  <si>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</si>
  <si>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</si>
  <si>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</si>
  <si>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</si>
  <si>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</si>
  <si>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</si>
  <si>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</si>
  <si>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</si>
  <si>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</si>
  <si>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</si>
  <si>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</si>
  <si>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</si>
  <si>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</si>
  <si>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</si>
  <si>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</si>
  <si>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</si>
  <si>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</si>
  <si>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</si>
  <si>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</si>
  <si>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</si>
  <si>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</si>
  <si>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</si>
  <si>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</si>
  <si>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</si>
  <si>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</si>
  <si>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</si>
  <si>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</si>
  <si>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</si>
  <si>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</si>
  <si>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</si>
  <si>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</si>
  <si>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</si>
  <si>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</si>
  <si>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</si>
  <si>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</si>
  <si>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</si>
  <si>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</si>
  <si>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</si>
  <si>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</si>
  <si>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</si>
  <si>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</si>
  <si>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</si>
  <si>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</si>
  <si>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</si>
  <si>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</si>
  <si>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</si>
  <si>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</si>
  <si>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</si>
  <si>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</si>
  <si>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</si>
  <si>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</si>
  <si>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</si>
  <si>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</si>
  <si>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</si>
  <si>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</si>
  <si>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</si>
  <si>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</si>
  <si>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</si>
  <si>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</si>
  <si>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</si>
  <si>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</si>
  <si>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</si>
  <si>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</si>
  <si>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</si>
  <si>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</si>
  <si>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</si>
  <si>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</si>
  <si>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</si>
  <si>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</si>
  <si>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</si>
  <si>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</si>
  <si>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</si>
  <si>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</si>
  <si>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</si>
  <si>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</si>
  <si>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</si>
  <si>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</si>
  <si>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</si>
  <si>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</si>
  <si>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</si>
  <si>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</si>
  <si>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</si>
  <si>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</si>
  <si>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</si>
  <si>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</si>
  <si>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</si>
  <si>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</si>
  <si>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</si>
  <si>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</si>
  <si>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</si>
  <si>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</si>
  <si>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</si>
  <si>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</si>
  <si>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</si>
  <si>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</si>
  <si>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</si>
  <si>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</si>
  <si>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</si>
  <si>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</si>
  <si>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</si>
  <si>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</si>
  <si>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</si>
  <si>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</si>
  <si>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</si>
  <si>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</si>
  <si>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</si>
  <si>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</si>
  <si>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</si>
  <si>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</si>
  <si>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</si>
  <si>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</si>
  <si>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</si>
  <si>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</si>
  <si>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</si>
  <si>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</si>
  <si>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</si>
  <si>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</si>
  <si>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</si>
  <si>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</si>
  <si>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</si>
  <si>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</si>
  <si>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</si>
  <si>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</si>
  <si>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</si>
  <si>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</si>
  <si>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</si>
  <si>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</si>
  <si>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</si>
  <si>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</si>
  <si>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</si>
  <si>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</si>
  <si>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</si>
  <si>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</si>
  <si>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</si>
  <si>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</si>
  <si>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</si>
  <si>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</si>
  <si>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</si>
  <si>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</si>
  <si>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</si>
  <si>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</si>
  <si>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</si>
  <si>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</si>
  <si>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</si>
  <si>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</si>
  <si>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</si>
  <si>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</si>
  <si>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</si>
  <si>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</si>
  <si>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</si>
  <si>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</si>
  <si>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</si>
  <si>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</si>
  <si>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</si>
  <si>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</si>
  <si>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</si>
  <si>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</si>
  <si>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</si>
  <si>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</si>
  <si>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</si>
  <si>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</si>
  <si>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</si>
  <si>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</si>
  <si>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</si>
  <si>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</si>
  <si>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</si>
  <si>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</si>
  <si>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</si>
  <si>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</si>
  <si>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</si>
  <si>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</si>
  <si>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</si>
  <si>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</si>
  <si>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</si>
  <si>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</si>
  <si>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</si>
  <si>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</si>
  <si>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</si>
  <si>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</si>
  <si>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</si>
  <si>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</si>
  <si>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</si>
  <si>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</si>
  <si>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</si>
  <si>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</si>
  <si>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</si>
  <si>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</si>
  <si>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</si>
  <si>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</si>
  <si>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</si>
  <si>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</si>
  <si>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</si>
  <si>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</si>
  <si>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</si>
  <si>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</si>
  <si>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</si>
  <si>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</si>
  <si>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</si>
  <si>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</si>
  <si>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</si>
  <si>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</si>
  <si>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</si>
  <si>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</si>
  <si>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</si>
  <si>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</si>
  <si>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</si>
  <si>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</si>
  <si>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</si>
  <si>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</si>
  <si>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</si>
  <si>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</si>
  <si>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</si>
  <si>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</si>
  <si>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</si>
  <si>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</si>
  <si>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</si>
  <si>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</si>
  <si>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</si>
  <si>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</si>
  <si>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</si>
  <si>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</si>
  <si>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</si>
  <si>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</si>
  <si>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</si>
  <si>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</si>
  <si>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</si>
  <si>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</si>
  <si>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</si>
  <si>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</si>
  <si>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</si>
  <si>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</si>
  <si>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</si>
  <si>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</si>
  <si>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</si>
  <si>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</si>
  <si>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</si>
  <si>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</si>
  <si>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</si>
  <si>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</si>
  <si>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</si>
  <si>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</si>
  <si>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</si>
  <si>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</si>
  <si>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</si>
  <si>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</si>
  <si>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</si>
  <si>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</si>
  <si>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</si>
  <si>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</si>
  <si>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</si>
  <si>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</si>
  <si>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</si>
  <si>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</si>
  <si>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</si>
  <si>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</si>
  <si>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</si>
  <si>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</si>
  <si>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</si>
  <si>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</si>
  <si>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</si>
  <si>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</si>
  <si>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</si>
  <si>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</si>
  <si>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</si>
  <si>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</si>
  <si>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</si>
  <si>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</si>
  <si>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</si>
  <si>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</si>
  <si>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</si>
  <si>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</si>
  <si>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</si>
  <si>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</si>
  <si>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</si>
  <si>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</si>
  <si>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</si>
  <si>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</si>
  <si>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</si>
  <si>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</si>
  <si>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</si>
  <si>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</si>
  <si>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</si>
  <si>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</si>
  <si>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</si>
  <si>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</si>
  <si>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</si>
  <si>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</si>
  <si>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</si>
  <si>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</si>
  <si>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</si>
  <si>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</si>
  <si>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</si>
  <si>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</si>
  <si>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</si>
  <si>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</si>
  <si>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</si>
  <si>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</si>
  <si>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</si>
  <si>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</si>
  <si>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</si>
  <si>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</si>
  <si>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</si>
  <si>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</si>
  <si>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</si>
  <si>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</si>
  <si>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</si>
  <si>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</si>
  <si>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</si>
  <si>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</si>
  <si>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</si>
  <si>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</si>
  <si>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</si>
  <si>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</si>
  <si>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</si>
  <si>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</si>
  <si>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</si>
  <si>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</si>
  <si>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</si>
  <si>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</si>
  <si>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</si>
  <si>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</si>
  <si>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</si>
  <si>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</si>
  <si>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</si>
  <si>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</si>
  <si>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</si>
  <si>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</si>
  <si>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</si>
  <si>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</si>
  <si>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</si>
  <si>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</si>
  <si>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</si>
  <si>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</si>
  <si>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</si>
  <si>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</si>
  <si>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</si>
  <si>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</si>
  <si>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</si>
  <si>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</si>
  <si>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</si>
  <si>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</si>
  <si>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</si>
  <si>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</si>
  <si>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</si>
  <si>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</si>
  <si>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</si>
  <si>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</si>
  <si>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</si>
  <si>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</si>
  <si>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</si>
  <si>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</si>
  <si>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</si>
  <si>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</si>
  <si>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</si>
  <si>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</si>
  <si>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</si>
  <si>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</si>
  <si>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</si>
  <si>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</si>
  <si>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</si>
  <si>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</si>
  <si>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</si>
  <si>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</si>
  <si>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</si>
  <si>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</si>
  <si>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</si>
  <si>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</si>
  <si>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</si>
  <si>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</si>
  <si>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</si>
  <si>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</si>
  <si>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</si>
  <si>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</si>
  <si>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</si>
  <si>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</si>
  <si>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</si>
  <si>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</si>
  <si>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</si>
  <si>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</si>
  <si>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</si>
  <si>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</si>
  <si>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</si>
  <si>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</si>
  <si>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</si>
  <si>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</si>
  <si>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</si>
  <si>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</si>
  <si>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</si>
  <si>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</si>
  <si>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</si>
  <si>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</si>
  <si>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</si>
  <si>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</si>
  <si>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</si>
  <si>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</si>
  <si>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</si>
  <si>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</si>
  <si>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</si>
  <si>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</si>
  <si>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</si>
  <si>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</si>
  <si>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</si>
  <si>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</si>
  <si>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</si>
  <si>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</si>
  <si>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</si>
  <si>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</si>
  <si>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</si>
  <si>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</si>
  <si>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</si>
  <si>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</si>
  <si>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</si>
  <si>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</si>
  <si>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</si>
  <si>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</si>
  <si>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</si>
  <si>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</si>
  <si>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</si>
  <si>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</si>
  <si>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</si>
  <si>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</si>
  <si>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</si>
  <si>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</si>
  <si>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</si>
  <si>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</si>
  <si>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</si>
  <si>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</si>
  <si>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</si>
  <si>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</si>
  <si>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</si>
  <si>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</si>
  <si>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</si>
  <si>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</si>
  <si>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</si>
  <si>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</si>
  <si>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</si>
  <si>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</si>
  <si>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</si>
  <si>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</si>
  <si>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</si>
  <si>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</si>
  <si>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</si>
  <si>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</si>
  <si>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</si>
  <si>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</si>
  <si>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</si>
  <si>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</si>
  <si>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</si>
  <si>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</si>
  <si>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</si>
  <si>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</si>
  <si>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</si>
  <si>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</si>
  <si>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</si>
  <si>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</si>
  <si>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</si>
  <si>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</si>
  <si>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</si>
  <si>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</si>
  <si>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</si>
  <si>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</si>
  <si>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</si>
  <si>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</si>
  <si>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</si>
  <si>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</si>
  <si>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</si>
  <si>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</si>
  <si>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</si>
  <si>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</si>
  <si>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</si>
  <si>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</si>
  <si>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</si>
  <si>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</si>
  <si>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</si>
  <si>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</si>
  <si>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</si>
  <si>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</si>
  <si>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</si>
  <si>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</si>
  <si>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</si>
  <si>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</si>
  <si>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</si>
  <si>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</si>
  <si>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</si>
  <si>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</si>
  <si>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</si>
  <si>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</si>
  <si>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</si>
  <si>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</si>
  <si>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</si>
  <si>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</si>
  <si>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</si>
  <si>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</si>
  <si>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</si>
  <si>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</si>
  <si>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</si>
  <si>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</si>
  <si>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</si>
  <si>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</si>
  <si>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</si>
  <si>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</si>
  <si>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</si>
  <si>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</si>
  <si>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</si>
  <si>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</si>
  <si>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</si>
  <si>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</si>
  <si>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</si>
  <si>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</si>
  <si>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</si>
  <si>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</si>
  <si>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</si>
  <si>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</si>
  <si>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</si>
  <si>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</si>
  <si>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</si>
  <si>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</si>
  <si>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</si>
  <si>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</si>
  <si>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</si>
  <si>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</si>
  <si>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</si>
  <si>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</si>
  <si>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</si>
  <si>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</si>
  <si>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</si>
  <si>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</si>
  <si>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</si>
  <si>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</si>
  <si>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</si>
  <si>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</si>
  <si>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</si>
  <si>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</si>
  <si>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</si>
  <si>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</si>
  <si>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</si>
  <si>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</si>
  <si>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</si>
  <si>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</si>
  <si>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</si>
  <si>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</si>
  <si>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</si>
  <si>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</si>
  <si>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</si>
  <si>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</si>
  <si>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</si>
  <si>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</si>
  <si>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</si>
  <si>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</si>
  <si>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</si>
  <si>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</si>
  <si>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</si>
  <si>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</si>
  <si>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</si>
  <si>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</si>
  <si>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</si>
  <si>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</si>
  <si>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</si>
  <si>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</si>
  <si>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</si>
  <si>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</si>
  <si>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</si>
  <si>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</si>
  <si>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</si>
  <si>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</si>
  <si>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</si>
  <si>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</si>
  <si>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</si>
  <si>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</si>
  <si>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</si>
  <si>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</si>
  <si>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</si>
  <si>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</si>
  <si>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</si>
  <si>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</si>
  <si>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</si>
  <si>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</si>
  <si>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</si>
  <si>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</si>
  <si>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</si>
  <si>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</si>
  <si>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</si>
  <si>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</si>
  <si>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</si>
  <si>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</si>
  <si>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</si>
  <si>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</si>
  <si>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</si>
  <si>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</si>
  <si>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</si>
  <si>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</si>
  <si>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</si>
  <si>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</si>
  <si>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</si>
  <si>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</si>
  <si>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</si>
  <si>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</si>
  <si>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</si>
  <si>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</si>
  <si>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</si>
  <si>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</si>
  <si>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</si>
  <si>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</si>
  <si>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</si>
  <si>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</si>
  <si>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</si>
  <si>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</si>
  <si>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</si>
  <si>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</si>
  <si>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</si>
  <si>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</si>
  <si>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</si>
  <si>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</si>
  <si>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</si>
  <si>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</si>
  <si>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</si>
  <si>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</si>
  <si>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</si>
  <si>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</si>
  <si>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</si>
  <si>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</si>
  <si>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</si>
  <si>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</si>
  <si>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</si>
  <si>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</si>
  <si>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</si>
  <si>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</si>
  <si>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</si>
  <si>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</si>
  <si>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</si>
  <si>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</si>
  <si>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</si>
  <si>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</si>
  <si>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</si>
  <si>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</si>
  <si>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</si>
  <si>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</si>
  <si>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</si>
  <si>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</si>
  <si>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</si>
  <si>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</si>
  <si>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</si>
  <si>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</si>
  <si>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</si>
  <si>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</si>
  <si>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</si>
  <si>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</si>
  <si>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</si>
  <si>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</si>
  <si>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</si>
  <si>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</si>
  <si>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</si>
  <si>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</si>
  <si>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</si>
  <si>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</si>
  <si>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</si>
  <si>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</si>
  <si>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</si>
  <si>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</si>
  <si>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</si>
  <si>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</si>
  <si>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</si>
  <si>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</si>
  <si>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</si>
  <si>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</si>
  <si>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</si>
  <si>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</si>
  <si>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</si>
  <si>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</si>
  <si>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</si>
  <si>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</si>
  <si>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</si>
  <si>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</si>
  <si>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</si>
  <si>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</si>
  <si>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</si>
  <si>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</si>
  <si>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</si>
  <si>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</si>
  <si>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</si>
  <si>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</si>
  <si>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</si>
  <si>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</si>
  <si>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</si>
  <si>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</si>
  <si>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</si>
  <si>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</si>
  <si>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</si>
  <si>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</si>
  <si>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</si>
  <si>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</si>
  <si>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</si>
  <si>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</si>
  <si>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</si>
  <si>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</si>
  <si>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</si>
  <si>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</si>
  <si>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</si>
  <si>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</si>
  <si>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</si>
  <si>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</si>
  <si>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</si>
  <si>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</si>
  <si>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</si>
  <si>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</si>
  <si>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</si>
  <si>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</si>
  <si>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</si>
  <si>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</si>
  <si>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</si>
  <si>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</si>
  <si>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</si>
  <si>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</si>
  <si>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</si>
  <si>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</si>
  <si>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</si>
  <si>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</si>
  <si>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</si>
  <si>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</si>
  <si>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</si>
  <si>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</si>
  <si>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</si>
  <si>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</si>
  <si>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</si>
  <si>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</si>
  <si>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</si>
  <si>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</si>
  <si>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</si>
  <si>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</si>
  <si>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</si>
  <si>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</si>
  <si>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</si>
  <si>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</si>
  <si>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</si>
  <si>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</si>
  <si>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</si>
  <si>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</si>
  <si>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</si>
  <si>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</si>
  <si>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</si>
  <si>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</si>
  <si>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</si>
  <si>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</si>
  <si>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</si>
  <si>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</si>
  <si>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</si>
  <si>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</si>
  <si>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</si>
  <si>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</si>
  <si>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</si>
  <si>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</si>
  <si>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</si>
  <si>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</si>
  <si>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</si>
  <si>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</si>
  <si>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</si>
  <si>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</si>
  <si>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</si>
  <si>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</si>
  <si>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</si>
  <si>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</si>
  <si>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</si>
  <si>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</si>
  <si>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</si>
  <si>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</si>
  <si>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</si>
  <si>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</si>
  <si>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</si>
  <si>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</si>
  <si>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</si>
  <si>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</si>
  <si>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</si>
  <si>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</si>
  <si>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</si>
  <si>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</si>
  <si>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</si>
  <si>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</si>
  <si>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</si>
  <si>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</si>
  <si>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</si>
  <si>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</si>
  <si>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</si>
  <si>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</si>
  <si>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</si>
  <si>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</si>
  <si>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</si>
  <si>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</si>
  <si>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</si>
  <si>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</si>
  <si>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</si>
  <si>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</si>
  <si>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</si>
  <si>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</si>
  <si>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</si>
  <si>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</si>
  <si>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</si>
  <si>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</si>
  <si>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</si>
  <si>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</si>
  <si>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</si>
  <si>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</si>
  <si>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</si>
  <si>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</si>
  <si>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</si>
  <si>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</si>
  <si>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</si>
  <si>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</si>
  <si>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</si>
  <si>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</si>
  <si>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</si>
  <si>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</si>
  <si>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</si>
  <si>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</si>
  <si>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</si>
  <si>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</si>
  <si>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</si>
  <si>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</si>
  <si>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</si>
  <si>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</si>
  <si>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</si>
  <si>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</si>
  <si>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</si>
  <si>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</si>
  <si>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</si>
  <si>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</si>
  <si>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</si>
  <si>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</si>
  <si>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</si>
  <si>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</si>
  <si>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</si>
  <si>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</si>
  <si>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</si>
  <si>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</si>
  <si>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</si>
  <si>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</si>
  <si>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</si>
  <si>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</si>
  <si>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</si>
  <si>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</si>
  <si>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</si>
  <si>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</si>
  <si>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</si>
  <si>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</si>
  <si>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</si>
  <si>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</si>
  <si>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</si>
  <si>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</si>
  <si>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</si>
  <si>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</si>
  <si>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</si>
  <si>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</si>
  <si>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</si>
  <si>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</si>
  <si>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</si>
  <si>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</si>
  <si>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</si>
  <si>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</si>
  <si>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</si>
  <si>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</si>
  <si>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</si>
  <si>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</si>
  <si>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</si>
  <si>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</si>
  <si>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</si>
  <si>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</si>
  <si>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</si>
  <si>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</si>
  <si>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</si>
  <si>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</si>
  <si>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</si>
  <si>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</si>
  <si>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</si>
  <si>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</si>
  <si>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</si>
  <si>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</si>
  <si>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</si>
  <si>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</si>
  <si>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</si>
  <si>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</si>
  <si>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</si>
  <si>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</si>
  <si>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</si>
  <si>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</si>
  <si>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</si>
  <si>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</si>
  <si>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</si>
  <si>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</si>
  <si>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</si>
  <si>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</si>
  <si>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</si>
  <si>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</si>
  <si>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</si>
  <si>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</si>
  <si>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</si>
  <si>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</si>
  <si>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</si>
  <si>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</si>
  <si>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</si>
  <si>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</si>
  <si>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</si>
  <si>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</si>
  <si>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</si>
  <si>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</si>
  <si>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</si>
  <si>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</si>
  <si>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</si>
  <si>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</si>
  <si>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</si>
  <si>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</si>
  <si>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</si>
  <si>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</si>
  <si>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</si>
  <si>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</si>
  <si>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</si>
  <si>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</si>
  <si>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</si>
  <si>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</si>
  <si>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</si>
  <si>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</si>
  <si>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</si>
  <si>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</si>
  <si>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</si>
  <si>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</si>
  <si>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</si>
  <si>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</si>
  <si>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</si>
  <si>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</si>
  <si>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</si>
  <si>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</si>
  <si>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</si>
  <si>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</si>
  <si>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</si>
  <si>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</si>
  <si>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</si>
  <si>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</si>
  <si>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</si>
  <si>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</si>
  <si>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</si>
  <si>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</si>
  <si>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</si>
  <si>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</si>
  <si>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</si>
  <si>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</si>
  <si>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</si>
  <si>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</si>
  <si>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</si>
  <si>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</si>
  <si>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</si>
  <si>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</si>
  <si>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</si>
  <si>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</si>
  <si>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</si>
  <si>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</si>
  <si>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</si>
  <si>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</si>
  <si>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</si>
  <si>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</si>
  <si>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</si>
  <si>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</si>
  <si>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</si>
  <si>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</si>
  <si>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</si>
  <si>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</si>
  <si>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</si>
  <si>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</si>
  <si>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</si>
  <si>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</si>
  <si>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</si>
  <si>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</si>
  <si>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</si>
  <si>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</si>
  <si>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</si>
  <si>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</si>
  <si>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</si>
  <si>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</si>
  <si>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</si>
  <si>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</si>
  <si>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</si>
  <si>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</si>
  <si>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</si>
  <si>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</si>
  <si>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</si>
  <si>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</si>
  <si>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</si>
  <si>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</si>
  <si>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</si>
  <si>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</si>
  <si>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</si>
  <si>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</si>
  <si>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</si>
  <si>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</si>
  <si>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</si>
  <si>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</si>
  <si>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</si>
  <si>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</si>
  <si>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</si>
  <si>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</si>
  <si>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</si>
  <si>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</si>
  <si>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</si>
  <si>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</si>
  <si>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</si>
  <si>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</si>
  <si>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</si>
  <si>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</si>
  <si>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</si>
  <si>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</si>
  <si>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</si>
  <si>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</si>
  <si>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</si>
  <si>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</si>
  <si>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</si>
  <si>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</si>
  <si>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</si>
  <si>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</si>
  <si>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</si>
  <si>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</si>
  <si>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</si>
  <si>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</si>
  <si>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</si>
  <si>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</si>
  <si>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</si>
  <si>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</si>
  <si>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</si>
  <si>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</si>
  <si>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</si>
  <si>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</si>
  <si>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</si>
  <si>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</si>
  <si>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</si>
  <si>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</si>
  <si>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</si>
  <si>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</si>
  <si>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</si>
  <si>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</si>
  <si>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</si>
  <si>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</si>
  <si>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</si>
  <si>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</si>
  <si>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</si>
  <si>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</si>
  <si>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</si>
  <si>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</si>
  <si>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</si>
  <si>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</si>
  <si>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</si>
  <si>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</si>
  <si>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</si>
  <si>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</si>
  <si>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</si>
  <si>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</si>
  <si>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</si>
  <si>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</si>
  <si>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</si>
  <si>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</si>
  <si>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</si>
  <si>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</si>
  <si>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</si>
  <si>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</si>
  <si>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</si>
  <si>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</si>
  <si>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</si>
  <si>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</si>
  <si>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</si>
  <si>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</si>
  <si>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</si>
  <si>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</si>
  <si>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</si>
  <si>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</si>
  <si>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</si>
  <si>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</si>
  <si>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</si>
  <si>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</si>
  <si>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</si>
  <si>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</si>
  <si>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</si>
  <si>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</si>
  <si>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</si>
  <si>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</si>
  <si>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</si>
  <si>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</si>
  <si>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</si>
  <si>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</si>
  <si>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</si>
  <si>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</si>
  <si>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</si>
  <si>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</si>
  <si>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</si>
  <si>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</si>
  <si>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</si>
  <si>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</si>
  <si>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</si>
  <si>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</si>
  <si>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</si>
  <si>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</si>
  <si>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</si>
  <si>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</si>
  <si>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</si>
  <si>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</si>
  <si>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</si>
  <si>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</si>
  <si>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</si>
  <si>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</si>
  <si>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</si>
  <si>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</si>
  <si>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</si>
  <si>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</si>
  <si>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</si>
  <si>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</si>
  <si>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</si>
  <si>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</si>
  <si>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</si>
  <si>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</si>
  <si>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</si>
  <si>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</si>
  <si>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</si>
  <si>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</si>
  <si>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</si>
  <si>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</si>
  <si>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</si>
  <si>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</si>
  <si>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</si>
  <si>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</si>
  <si>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</si>
  <si>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</si>
  <si>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</si>
  <si>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</si>
  <si>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</si>
  <si>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</si>
  <si>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</si>
  <si>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</si>
  <si>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</si>
  <si>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</si>
  <si>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</si>
  <si>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</si>
  <si>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</si>
  <si>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</si>
  <si>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</si>
  <si>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</si>
  <si>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</si>
  <si>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</si>
  <si>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</si>
  <si>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</si>
  <si>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</si>
  <si>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</si>
  <si>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</si>
  <si>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</si>
  <si>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</si>
  <si>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</si>
  <si>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</si>
  <si>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</si>
  <si>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</si>
  <si>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</si>
  <si>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</si>
  <si>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</si>
  <si>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</si>
  <si>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</si>
  <si>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</si>
  <si>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</si>
  <si>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</si>
  <si>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</si>
  <si>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</si>
  <si>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</si>
  <si>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</si>
  <si>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</si>
  <si>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</si>
  <si>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</si>
  <si>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</si>
  <si>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</si>
  <si>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</si>
  <si>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</si>
  <si>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</si>
  <si>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</si>
  <si>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</si>
  <si>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</si>
  <si>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</si>
  <si>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</si>
  <si>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</si>
  <si>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</si>
  <si>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</si>
  <si>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</si>
  <si>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</si>
  <si>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</si>
  <si>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</si>
  <si>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</si>
  <si>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</si>
  <si>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</si>
  <si>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</si>
  <si>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</si>
  <si>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</si>
  <si>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</si>
  <si>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</si>
  <si>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</si>
  <si>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</si>
  <si>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</si>
  <si>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</si>
  <si>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</si>
  <si>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</si>
  <si>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</si>
  <si>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</si>
  <si>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</si>
  <si>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</si>
  <si>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</si>
  <si>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</si>
  <si>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</si>
  <si>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</si>
  <si>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</si>
  <si>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</si>
  <si>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</si>
  <si>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</si>
  <si>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</si>
  <si>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</si>
  <si>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</si>
  <si>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</si>
  <si>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</si>
  <si>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</si>
  <si>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</si>
  <si>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</si>
  <si>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</si>
  <si>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</si>
  <si>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</si>
  <si>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</si>
  <si>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</si>
  <si>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</si>
  <si>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</si>
  <si>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</si>
  <si>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</si>
  <si>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</si>
  <si>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</si>
  <si>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</si>
  <si>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</si>
  <si>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</si>
  <si>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</si>
  <si>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</si>
  <si>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</si>
  <si>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</si>
  <si>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</si>
  <si>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</si>
  <si>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</si>
  <si>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</si>
  <si>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</si>
  <si>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</si>
  <si>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</si>
  <si>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</si>
  <si>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</si>
  <si>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</si>
  <si>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</si>
  <si>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</si>
  <si>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</si>
  <si>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</si>
  <si>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</si>
  <si>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</si>
  <si>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</si>
  <si>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</si>
  <si>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</si>
  <si>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</si>
  <si>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</si>
  <si>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</si>
  <si>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</si>
  <si>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</si>
  <si>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</si>
  <si>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</si>
  <si>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</si>
  <si>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</si>
  <si>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</si>
  <si>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</si>
  <si>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</si>
  <si>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</si>
  <si>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</si>
  <si>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</si>
  <si>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</si>
  <si>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</si>
  <si>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</si>
  <si>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</si>
  <si>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</si>
  <si>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</si>
  <si>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</si>
  <si>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</si>
  <si>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</si>
  <si>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</si>
  <si>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</si>
  <si>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</si>
  <si>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</si>
  <si>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</si>
  <si>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</si>
  <si>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</si>
  <si>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</si>
  <si>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</si>
  <si>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</si>
  <si>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</si>
  <si>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</si>
  <si>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</si>
  <si>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</si>
  <si>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</si>
  <si>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</si>
  <si>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</si>
  <si>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</si>
  <si>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</si>
  <si>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</si>
  <si>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</si>
  <si>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</si>
  <si>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</si>
  <si>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</si>
  <si>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</si>
  <si>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</si>
  <si>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</si>
  <si>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</si>
  <si>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</si>
  <si>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</si>
  <si>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</si>
  <si>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</si>
  <si>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</si>
  <si>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</si>
  <si>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</si>
  <si>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</si>
  <si>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</si>
  <si>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</si>
  <si>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</si>
  <si>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</si>
  <si>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</si>
  <si>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</si>
  <si>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</si>
  <si>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</si>
  <si>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</si>
  <si>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</si>
  <si>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</si>
  <si>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</si>
  <si>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</si>
  <si>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</si>
  <si>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</si>
  <si>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</si>
  <si>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</si>
  <si>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</si>
  <si>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</si>
  <si>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</si>
  <si>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</si>
  <si>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</si>
  <si>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</si>
  <si>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</si>
  <si>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</si>
  <si>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</si>
  <si>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</si>
  <si>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</si>
  <si>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</si>
  <si>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</si>
  <si>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</si>
  <si>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</si>
  <si>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</si>
  <si>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</si>
  <si>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</si>
  <si>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</si>
  <si>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</si>
  <si>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</si>
  <si>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</si>
  <si>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</si>
  <si>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</si>
  <si>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</si>
  <si>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</si>
  <si>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</si>
  <si>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</si>
  <si>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</si>
  <si>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</si>
  <si>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</si>
  <si>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</si>
  <si>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</si>
  <si>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</si>
  <si>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</si>
  <si>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</si>
  <si>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</si>
  <si>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</si>
  <si>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</si>
  <si>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</si>
  <si>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</si>
  <si>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</si>
  <si>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</si>
  <si>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</si>
  <si>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</si>
  <si>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</si>
  <si>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</si>
  <si>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</si>
  <si>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</si>
  <si>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</si>
  <si>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</si>
  <si>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</si>
  <si>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</si>
  <si>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</si>
  <si>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</si>
  <si>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</si>
  <si>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</si>
  <si>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</si>
  <si>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</si>
  <si>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</si>
  <si>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</si>
  <si>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</si>
  <si>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</si>
  <si>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</si>
  <si>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</si>
  <si>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</si>
  <si>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</si>
  <si>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</si>
  <si>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</si>
  <si>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</si>
  <si>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</si>
  <si>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</si>
  <si>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</si>
  <si>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</si>
  <si>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</si>
  <si>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</si>
  <si>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</si>
  <si>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</si>
  <si>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</si>
  <si>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</si>
  <si>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</si>
  <si>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</si>
  <si>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</si>
  <si>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</si>
  <si>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</si>
  <si>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</si>
  <si>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</si>
  <si>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</si>
  <si>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</si>
  <si>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</si>
  <si>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</si>
  <si>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</si>
  <si>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</si>
  <si>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</si>
  <si>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</si>
  <si>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</si>
  <si>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</si>
  <si>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</si>
  <si>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</si>
  <si>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</si>
  <si>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</si>
  <si>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</si>
  <si>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</si>
  <si>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</si>
  <si>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</si>
  <si>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</si>
  <si>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</si>
  <si>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</si>
  <si>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</si>
  <si>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</si>
  <si>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</si>
  <si>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</si>
  <si>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</si>
  <si>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</si>
  <si>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</si>
  <si>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</si>
  <si>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</si>
  <si>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</si>
  <si>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</si>
  <si>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</si>
  <si>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</si>
  <si>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</si>
  <si>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</si>
  <si>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</si>
  <si>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</si>
  <si>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</si>
  <si>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</si>
  <si>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</si>
  <si>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</si>
  <si>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</si>
  <si>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</si>
  <si>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</si>
  <si>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</si>
  <si>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</si>
  <si>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</si>
  <si>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</si>
  <si>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</si>
  <si>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</si>
  <si>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</si>
  <si>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</si>
  <si>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</si>
  <si>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</si>
  <si>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</si>
  <si>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</si>
  <si>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</si>
  <si>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</si>
  <si>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</si>
  <si>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</si>
  <si>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</si>
  <si>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</si>
  <si>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</si>
  <si>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</si>
  <si>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</si>
  <si>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</si>
  <si>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</si>
  <si>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</si>
  <si>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</si>
  <si>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</si>
  <si>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</si>
  <si>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</si>
  <si>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</si>
  <si>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</si>
  <si>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</si>
  <si>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</si>
  <si>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</si>
  <si>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</si>
  <si>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</si>
  <si>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</si>
  <si>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</si>
  <si>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</si>
  <si>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</si>
  <si>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</si>
  <si>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</si>
  <si>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</si>
  <si>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</si>
  <si>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</si>
  <si>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</si>
  <si>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</si>
  <si>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</si>
  <si>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</si>
  <si>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</si>
  <si>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</si>
  <si>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</si>
  <si>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</si>
  <si>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</si>
  <si>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</si>
  <si>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</si>
  <si>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</si>
  <si>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</si>
  <si>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</si>
  <si>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</si>
  <si>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</si>
  <si>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</si>
  <si>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</si>
  <si>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</si>
  <si>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</si>
  <si>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</si>
  <si>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</si>
  <si>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</si>
  <si>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</si>
  <si>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</si>
  <si>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</si>
  <si>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</si>
  <si>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</si>
  <si>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</si>
  <si>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</si>
  <si>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</si>
  <si>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</si>
  <si>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</si>
  <si>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</si>
  <si>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</si>
  <si>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</si>
  <si>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</si>
  <si>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</si>
  <si>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</si>
  <si>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</si>
  <si>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</si>
  <si>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</si>
  <si>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</si>
  <si>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</si>
  <si>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</si>
  <si>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</si>
  <si>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</si>
  <si>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</si>
  <si>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</si>
  <si>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</si>
  <si>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</si>
  <si>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</si>
  <si>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</si>
  <si>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</si>
  <si>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</si>
  <si>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</si>
  <si>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</si>
  <si>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</si>
  <si>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</si>
  <si>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</si>
  <si>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</si>
  <si>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</si>
  <si>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</si>
  <si>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</si>
  <si>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</si>
  <si>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</si>
  <si>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</si>
  <si>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</si>
  <si>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</si>
  <si>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</si>
  <si>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</si>
  <si>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</si>
  <si>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</si>
  <si>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</si>
  <si>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</si>
  <si>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</si>
  <si>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</si>
  <si>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</si>
  <si>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</si>
  <si>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</si>
  <si>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</si>
  <si>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</si>
  <si>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</si>
  <si>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</si>
  <si>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</si>
  <si>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</si>
  <si>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</si>
  <si>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</si>
  <si>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</si>
  <si>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</si>
  <si>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</si>
  <si>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</si>
  <si>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</si>
  <si>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</si>
  <si>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</si>
  <si>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</si>
  <si>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</si>
  <si>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</si>
  <si>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</si>
  <si>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</si>
  <si>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</si>
  <si>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</si>
  <si>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</si>
  <si>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</si>
  <si>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</si>
  <si>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</si>
  <si>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</si>
  <si>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</si>
  <si>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</si>
  <si>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</si>
  <si>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</si>
  <si>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</si>
  <si>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</si>
  <si>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</si>
  <si>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</si>
  <si>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</si>
  <si>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</si>
  <si>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</si>
  <si>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</si>
  <si>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</si>
  <si>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</si>
  <si>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</si>
  <si>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</si>
  <si>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</si>
  <si>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</si>
  <si>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</si>
  <si>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</si>
  <si>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</si>
  <si>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</si>
  <si>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</si>
  <si>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</si>
  <si>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</si>
  <si>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</si>
  <si>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</si>
  <si>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</si>
  <si>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</si>
  <si>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</si>
  <si>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</si>
  <si>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</si>
  <si>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</si>
  <si>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</si>
  <si>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</si>
  <si>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</si>
  <si>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</si>
  <si>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</si>
  <si>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</si>
  <si>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</si>
  <si>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</si>
  <si>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</si>
  <si>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</si>
  <si>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</si>
  <si>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</si>
  <si>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</si>
  <si>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</si>
  <si>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</si>
  <si>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</si>
  <si>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</si>
  <si>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</si>
  <si>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</si>
  <si>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</si>
  <si>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</si>
  <si>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</si>
  <si>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</si>
  <si>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</si>
  <si>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</si>
  <si>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</si>
  <si>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</si>
  <si>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</si>
  <si>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</si>
  <si>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</si>
  <si>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</si>
  <si>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</si>
  <si>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</si>
  <si>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</si>
  <si>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</si>
  <si>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</si>
  <si>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</si>
  <si>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</si>
  <si>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</si>
  <si>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</si>
  <si>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</si>
  <si>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</si>
  <si>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</si>
  <si>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</si>
  <si>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</si>
  <si>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</si>
  <si>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</si>
  <si>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</si>
  <si>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</si>
  <si>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</si>
  <si>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</si>
  <si>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</si>
  <si>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</si>
  <si>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</si>
  <si>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</si>
  <si>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</si>
  <si>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</si>
  <si>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</si>
  <si>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</si>
  <si>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</si>
  <si>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</si>
  <si>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</si>
  <si>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</si>
  <si>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</si>
  <si>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</si>
  <si>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</si>
  <si>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</si>
  <si>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</si>
  <si>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</si>
  <si>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</si>
  <si>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</si>
  <si>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</si>
  <si>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</si>
  <si>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</si>
  <si>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</si>
  <si>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</si>
  <si>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</si>
  <si>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</si>
  <si>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</si>
  <si>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</si>
  <si>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</si>
  <si>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</si>
  <si>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</si>
  <si>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</si>
  <si>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</si>
  <si>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</si>
  <si>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</si>
  <si>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</si>
  <si>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</si>
  <si>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</si>
  <si>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</si>
  <si>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</si>
  <si>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</si>
  <si>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</si>
  <si>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</si>
  <si>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</si>
  <si>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</si>
  <si>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</si>
  <si>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</si>
  <si>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</si>
  <si>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</si>
  <si>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</si>
  <si>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</si>
  <si>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</si>
  <si>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</si>
  <si>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</si>
  <si>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</si>
  <si>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</si>
  <si>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</si>
  <si>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</si>
  <si>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</si>
  <si>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</si>
  <si>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</si>
  <si>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</si>
  <si>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</si>
  <si>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</si>
  <si>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</si>
  <si>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</si>
  <si>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</si>
  <si>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</si>
  <si>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</si>
  <si>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</si>
  <si>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</si>
  <si>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</si>
  <si>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</si>
  <si>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</si>
  <si>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</si>
  <si>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</si>
  <si>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</si>
  <si>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</si>
  <si>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</si>
  <si>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</si>
  <si>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</si>
  <si>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</si>
  <si>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</si>
  <si>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</si>
  <si>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</si>
  <si>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</si>
  <si>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</si>
  <si>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</si>
  <si>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</si>
  <si>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</si>
  <si>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</si>
  <si>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</si>
  <si>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</si>
  <si>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</si>
  <si>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</si>
  <si>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</si>
  <si>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</si>
  <si>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</si>
  <si>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</si>
  <si>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</si>
  <si>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</si>
  <si>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</si>
  <si>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</si>
  <si>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</si>
  <si>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</si>
  <si>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</si>
  <si>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</si>
  <si>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</si>
  <si>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</si>
  <si>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</si>
  <si>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</si>
  <si>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</si>
  <si>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</si>
  <si>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</si>
  <si>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</si>
  <si>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</si>
  <si>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</si>
  <si>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</si>
  <si>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</si>
  <si>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</si>
  <si>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</si>
  <si>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</si>
  <si>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</si>
  <si>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</si>
  <si>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</si>
  <si>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</si>
  <si>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</si>
  <si>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</si>
  <si>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</si>
  <si>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</si>
  <si>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</si>
  <si>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</si>
  <si>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</si>
  <si>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</si>
  <si>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</si>
  <si>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</si>
  <si>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</si>
  <si>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</si>
  <si>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</si>
  <si>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</si>
  <si>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</si>
  <si>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</si>
  <si>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</si>
  <si>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</si>
  <si>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</si>
  <si>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</si>
  <si>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</si>
  <si>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</si>
  <si>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</si>
  <si>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</si>
  <si>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</si>
  <si>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</si>
  <si>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</si>
  <si>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</si>
  <si>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</si>
  <si>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</si>
  <si>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</si>
  <si>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</si>
  <si>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</si>
  <si>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</si>
  <si>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</si>
  <si>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</si>
  <si>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</si>
  <si>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</si>
  <si>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</si>
  <si>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</si>
  <si>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</si>
  <si>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</si>
  <si>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</si>
  <si>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</si>
  <si>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</si>
  <si>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</si>
  <si>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</si>
  <si>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</si>
  <si>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</si>
  <si>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</si>
  <si>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</si>
  <si>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</si>
  <si>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</si>
  <si>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</si>
  <si>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</si>
  <si>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</si>
  <si>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</si>
  <si>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</si>
  <si>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</si>
  <si>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</si>
  <si>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</si>
  <si>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</si>
  <si>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</si>
  <si>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</si>
  <si>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</si>
  <si>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</si>
  <si>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</si>
  <si>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</si>
  <si>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</si>
  <si>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</si>
  <si>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</si>
  <si>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</si>
  <si>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</si>
  <si>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</si>
  <si>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</si>
  <si>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</si>
  <si>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</si>
  <si>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</si>
  <si>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</si>
  <si>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</si>
  <si>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</si>
  <si>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</si>
  <si>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</si>
  <si>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</si>
  <si>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</si>
  <si>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</si>
  <si>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</si>
  <si>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</si>
  <si>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</si>
  <si>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</si>
  <si>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</si>
  <si>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</si>
  <si>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</si>
  <si>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</si>
  <si>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</si>
  <si>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</si>
  <si>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</si>
  <si>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</si>
  <si>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</si>
  <si>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</si>
  <si>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</si>
  <si>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</si>
  <si>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</si>
  <si>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</si>
  <si>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</si>
  <si>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</si>
  <si>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</si>
  <si>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</si>
  <si>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</si>
  <si>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</si>
  <si>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</si>
  <si>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</si>
  <si>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</si>
  <si>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</si>
  <si>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</si>
  <si>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</si>
  <si>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</si>
  <si>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</si>
  <si>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</si>
  <si>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</si>
  <si>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</si>
  <si>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</si>
  <si>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</si>
  <si>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</si>
  <si>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</si>
  <si>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</si>
  <si>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</si>
  <si>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</si>
  <si>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</si>
  <si>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</si>
  <si>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</si>
  <si>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</si>
  <si>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</si>
  <si>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</si>
  <si>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</si>
  <si>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</si>
  <si>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</si>
  <si>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</si>
  <si>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</si>
  <si>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</si>
  <si>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</si>
  <si>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</si>
  <si>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</si>
  <si>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</si>
  <si>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</si>
  <si>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</si>
  <si>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</si>
  <si>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</si>
  <si>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</si>
  <si>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</si>
  <si>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</si>
  <si>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</si>
  <si>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</si>
  <si>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</si>
  <si>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</si>
  <si>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</si>
  <si>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</si>
  <si>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</si>
  <si>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</si>
  <si>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</si>
  <si>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</si>
  <si>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</si>
  <si>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</si>
  <si>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</si>
  <si>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</si>
  <si>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</si>
  <si>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</si>
  <si>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</si>
  <si>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</si>
  <si>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</si>
  <si>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</si>
  <si>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</si>
  <si>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</si>
  <si>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</si>
  <si>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</si>
  <si>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</si>
  <si>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</si>
  <si>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</si>
  <si>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</si>
  <si>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</si>
  <si>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</si>
  <si>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</si>
  <si>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</si>
  <si>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</si>
  <si>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</si>
  <si>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</si>
  <si>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</si>
  <si>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</si>
  <si>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</si>
  <si>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</si>
  <si>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</si>
  <si>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</si>
  <si>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</si>
  <si>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</si>
  <si>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</si>
  <si>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</si>
  <si>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</si>
  <si>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</si>
  <si>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</si>
  <si>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</si>
  <si>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</si>
  <si>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</si>
  <si>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</si>
  <si>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</si>
  <si>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</si>
  <si>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</si>
  <si>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</si>
  <si>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</si>
  <si>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</si>
  <si>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</si>
  <si>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</si>
  <si>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</si>
  <si>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</si>
  <si>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</si>
  <si>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</si>
  <si>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</si>
  <si>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</si>
  <si>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</si>
  <si>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</si>
  <si>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</si>
  <si>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</si>
  <si>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</si>
  <si>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</si>
  <si>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</si>
  <si>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</si>
  <si>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</si>
  <si>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</si>
  <si>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</si>
  <si>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</si>
  <si>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</si>
  <si>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</si>
  <si>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</si>
  <si>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</si>
  <si>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</si>
  <si>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</si>
  <si>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</si>
  <si>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</si>
  <si>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</si>
  <si>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</si>
  <si>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</si>
  <si>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</si>
  <si>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</si>
  <si>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</si>
  <si>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</si>
  <si>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</si>
  <si>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</si>
  <si>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</si>
  <si>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</si>
  <si>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</si>
  <si>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</si>
  <si>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</si>
  <si>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</si>
  <si>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</si>
  <si>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</si>
  <si>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</si>
  <si>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</si>
  <si>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</si>
  <si>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</si>
  <si>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</si>
  <si>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</si>
  <si>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</si>
  <si>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</si>
  <si>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</si>
  <si>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</si>
  <si>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</si>
  <si>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</si>
  <si>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</si>
  <si>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</si>
  <si>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</si>
  <si>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</si>
  <si>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</si>
  <si>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</si>
  <si>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</si>
  <si>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</si>
  <si>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</si>
  <si>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</si>
  <si>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</si>
  <si>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</si>
  <si>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</si>
  <si>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</si>
  <si>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</si>
  <si>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</si>
  <si>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</si>
  <si>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</si>
  <si>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</si>
  <si>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</si>
  <si>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</si>
  <si>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</si>
  <si>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</si>
  <si>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</si>
  <si>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</si>
  <si>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</si>
  <si>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</si>
  <si>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</si>
  <si>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</si>
  <si>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</si>
  <si>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</si>
  <si>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</si>
  <si>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</si>
  <si>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</si>
  <si>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</si>
  <si>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</si>
  <si>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</si>
  <si>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</si>
  <si>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</si>
  <si>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</si>
  <si>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</si>
  <si>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</si>
  <si>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</si>
  <si>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</si>
  <si>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</si>
  <si>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</si>
  <si>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</si>
  <si>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</si>
  <si>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</si>
  <si>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</si>
  <si>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</si>
  <si>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</si>
  <si>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</si>
  <si>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</si>
  <si>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</si>
  <si>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</si>
  <si>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</si>
  <si>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</si>
  <si>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</si>
  <si>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</si>
  <si>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</si>
  <si>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</si>
  <si>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</si>
  <si>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</si>
  <si>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</si>
  <si>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</si>
  <si>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</si>
  <si>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</si>
  <si>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</si>
  <si>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</si>
  <si>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</si>
  <si>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</si>
  <si>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</si>
  <si>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</si>
  <si>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</si>
  <si>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</si>
  <si>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</si>
  <si>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</si>
  <si>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</si>
  <si>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</si>
  <si>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</si>
  <si>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</si>
  <si>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</si>
  <si>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</si>
  <si>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</si>
  <si>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</si>
  <si>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</si>
  <si>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</si>
  <si>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</si>
  <si>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</si>
  <si>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</si>
  <si>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</si>
  <si>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</si>
  <si>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</si>
  <si>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</si>
  <si>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</si>
  <si>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</si>
  <si>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</si>
  <si>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</si>
  <si>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</si>
  <si>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</si>
  <si>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</si>
  <si>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</si>
  <si>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</si>
  <si>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</si>
  <si>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</si>
  <si>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</si>
  <si>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</si>
  <si>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</si>
  <si>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</si>
  <si>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</si>
  <si>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</si>
  <si>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</si>
  <si>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</si>
  <si>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</si>
  <si>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</si>
  <si>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</si>
  <si>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</si>
  <si>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</si>
  <si>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</si>
  <si>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</si>
  <si>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</si>
  <si>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</si>
  <si>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</si>
  <si>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</si>
  <si>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</si>
  <si>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</si>
  <si>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</si>
  <si>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</si>
  <si>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</si>
  <si>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</si>
  <si>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</si>
  <si>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</si>
  <si>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</si>
  <si>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</si>
  <si>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</si>
  <si>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</si>
  <si>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</si>
  <si>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</si>
  <si>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</si>
  <si>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</si>
  <si>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</si>
  <si>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</si>
  <si>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</si>
  <si>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</si>
  <si>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</si>
  <si>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</si>
  <si>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</si>
  <si>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</si>
  <si>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</si>
  <si>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</si>
  <si>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</si>
  <si>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</si>
  <si>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</si>
  <si>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</si>
  <si>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</si>
  <si>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</si>
  <si>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</si>
  <si>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</si>
  <si>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</si>
  <si>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</si>
  <si>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</si>
  <si>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</si>
  <si>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</si>
  <si>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</si>
  <si>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</si>
  <si>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</si>
  <si>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</si>
  <si>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</si>
  <si>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</si>
  <si>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</si>
  <si>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</si>
  <si>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</si>
  <si>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</si>
  <si>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</si>
  <si>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</si>
  <si>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</si>
  <si>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</si>
  <si>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</si>
  <si>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</si>
  <si>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</si>
  <si>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</si>
  <si>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</si>
  <si>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</si>
  <si>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</si>
  <si>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</si>
  <si>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</si>
  <si>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</si>
  <si>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</si>
  <si>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</si>
  <si>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</si>
  <si>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</si>
  <si>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</si>
  <si>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</si>
  <si>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</si>
  <si>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</si>
  <si>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</si>
  <si>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</si>
  <si>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</si>
  <si>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</si>
  <si>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</si>
  <si>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</si>
  <si>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</si>
  <si>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</si>
  <si>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</si>
  <si>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</si>
  <si>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</si>
  <si>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</si>
  <si>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</si>
  <si>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</si>
  <si>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</si>
  <si>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</si>
  <si>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</si>
  <si>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</si>
  <si>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</si>
  <si>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</si>
  <si>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</si>
  <si>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</si>
  <si>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</si>
  <si>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</si>
  <si>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</si>
  <si>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</si>
  <si>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</si>
  <si>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</si>
  <si>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</si>
  <si>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</si>
  <si>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</si>
  <si>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</si>
  <si>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</si>
  <si>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</si>
  <si>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</si>
  <si>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</si>
  <si>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</si>
  <si>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</si>
  <si>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</si>
  <si>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</si>
  <si>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</si>
  <si>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</si>
  <si>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</si>
  <si>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</si>
  <si>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</si>
  <si>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</si>
  <si>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</si>
  <si>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</si>
  <si>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</si>
  <si>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</si>
  <si>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</si>
  <si>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</si>
  <si>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</si>
  <si>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</si>
  <si>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</si>
  <si>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</si>
  <si>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</si>
  <si>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</si>
  <si>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</si>
  <si>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</si>
  <si>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</si>
  <si>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</si>
  <si>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</si>
  <si>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</si>
  <si>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</si>
  <si>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</si>
  <si>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</si>
  <si>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</si>
  <si>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</si>
  <si>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</si>
  <si>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</si>
  <si>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</si>
  <si>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</si>
  <si>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</si>
  <si>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</si>
  <si>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</si>
  <si>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</si>
  <si>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</si>
  <si>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</si>
  <si>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</si>
  <si>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</si>
  <si>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</si>
  <si>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</si>
  <si>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</si>
  <si>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</si>
  <si>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</si>
  <si>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</si>
  <si>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</si>
  <si>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</si>
  <si>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</si>
  <si>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</si>
  <si>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</si>
  <si>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</si>
  <si>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</si>
  <si>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</si>
  <si>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</si>
  <si>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</si>
  <si>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</si>
  <si>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</si>
  <si>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</si>
  <si>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</si>
  <si>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</si>
  <si>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</si>
  <si>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</si>
  <si>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</si>
  <si>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</si>
  <si>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</si>
  <si>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</si>
  <si>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</si>
  <si>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</si>
  <si>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</si>
  <si>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</si>
  <si>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</si>
  <si>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</si>
  <si>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</si>
  <si>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</si>
  <si>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</si>
  <si>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</si>
  <si>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</si>
  <si>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</si>
  <si>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</si>
  <si>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</si>
  <si>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</si>
  <si>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</si>
  <si>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</si>
  <si>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</si>
  <si>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</si>
  <si>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</si>
  <si>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</si>
  <si>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</si>
  <si>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</si>
  <si>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</si>
  <si>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</si>
  <si>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</si>
  <si>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</si>
  <si>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</si>
  <si>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</si>
  <si>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</si>
  <si>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</si>
  <si>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</si>
  <si>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</si>
  <si>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</si>
  <si>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</si>
  <si>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</si>
  <si>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</si>
  <si>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</si>
  <si>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</si>
  <si>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</si>
  <si>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</si>
  <si>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</si>
  <si>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</si>
  <si>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</si>
  <si>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</si>
  <si>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</si>
  <si>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</si>
  <si>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</si>
  <si>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</si>
  <si>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</si>
  <si>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</si>
  <si>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</si>
  <si>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</si>
  <si>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</si>
  <si>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</si>
  <si>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</si>
  <si>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</si>
  <si>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</si>
  <si>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</si>
  <si>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</si>
  <si>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</si>
  <si>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</si>
  <si>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</si>
  <si>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</si>
  <si>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</si>
  <si>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</si>
  <si>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</si>
  <si>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</si>
  <si>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</si>
  <si>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</si>
  <si>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</si>
  <si>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</si>
  <si>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</si>
  <si>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</si>
  <si>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</si>
  <si>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</si>
  <si>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</si>
  <si>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</si>
  <si>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</si>
  <si>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</si>
  <si>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</si>
  <si>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</si>
  <si>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</si>
  <si>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</si>
  <si>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</si>
  <si>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</si>
  <si>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</si>
  <si>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</si>
  <si>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</si>
  <si>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</si>
  <si>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</si>
  <si>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</si>
  <si>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</si>
  <si>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</si>
  <si>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</si>
  <si>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</si>
  <si>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</si>
  <si>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</si>
  <si>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</si>
  <si>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</si>
  <si>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</si>
  <si>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</si>
  <si>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</si>
  <si>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</si>
  <si>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</si>
  <si>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</si>
  <si>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</si>
  <si>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</si>
  <si>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</si>
  <si>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</si>
  <si>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</si>
  <si>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</si>
  <si>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</si>
  <si>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</si>
  <si>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</si>
  <si>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</si>
  <si>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</si>
  <si>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</si>
  <si>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</si>
  <si>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</si>
  <si>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</si>
  <si>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</si>
  <si>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</si>
  <si>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</si>
  <si>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</si>
  <si>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</si>
  <si>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</si>
  <si>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</si>
  <si>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</si>
  <si>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</si>
  <si>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</si>
  <si>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</si>
  <si>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</si>
  <si>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</si>
  <si>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</si>
  <si>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</si>
  <si>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</si>
  <si>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</si>
  <si>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</si>
  <si>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</si>
  <si>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</si>
  <si>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</si>
  <si>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</si>
  <si>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</si>
  <si>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</si>
  <si>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</si>
  <si>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</si>
  <si>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</si>
  <si>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</si>
  <si>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</si>
  <si>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</si>
  <si>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</si>
  <si>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</si>
  <si>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</si>
  <si>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</si>
  <si>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</si>
  <si>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</si>
  <si>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</si>
  <si>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</si>
  <si>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</si>
  <si>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</si>
  <si>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</si>
  <si>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</si>
  <si>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</si>
  <si>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</si>
  <si>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</si>
  <si>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</si>
  <si>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</si>
  <si>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</si>
  <si>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</si>
  <si>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</si>
  <si>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</si>
  <si>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</si>
  <si>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</si>
  <si>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</si>
  <si>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</si>
  <si>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</si>
  <si>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</si>
  <si>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</si>
  <si>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</si>
  <si>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</si>
  <si>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</si>
  <si>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</si>
  <si>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</si>
  <si>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</si>
  <si>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</si>
  <si>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</si>
  <si>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</si>
  <si>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</si>
  <si>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</si>
  <si>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</si>
  <si>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</si>
  <si>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</si>
  <si>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</si>
  <si>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</si>
  <si>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</si>
  <si>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</si>
  <si>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</si>
  <si>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</si>
  <si>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</si>
  <si>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</si>
  <si>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</si>
  <si>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</si>
  <si>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</si>
  <si>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</si>
  <si>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</si>
  <si>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</si>
  <si>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</si>
  <si>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</si>
  <si>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</si>
  <si>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</si>
  <si>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</si>
  <si>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</si>
  <si>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</si>
  <si>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</si>
  <si>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</si>
  <si>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</si>
  <si>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</si>
  <si>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</si>
  <si>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</si>
  <si>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</si>
  <si>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</si>
  <si>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</si>
  <si>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</si>
  <si>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</si>
  <si>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</si>
  <si>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</si>
  <si>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</si>
  <si>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</si>
  <si>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</si>
  <si>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</si>
  <si>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</si>
  <si>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</si>
  <si>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</si>
  <si>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</si>
  <si>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</si>
  <si>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</si>
  <si>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</si>
  <si>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</si>
  <si>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</si>
  <si>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</si>
  <si>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</si>
  <si>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</si>
  <si>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</si>
  <si>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</si>
  <si>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</si>
  <si>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</si>
  <si>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</si>
  <si>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</si>
  <si>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</si>
  <si>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</si>
  <si>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</si>
  <si>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</si>
  <si>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</si>
  <si>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</si>
  <si>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</si>
  <si>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</si>
  <si>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</si>
  <si>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</si>
  <si>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</si>
  <si>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</si>
  <si>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</si>
  <si>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</si>
  <si>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</si>
  <si>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</si>
  <si>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</si>
  <si>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</si>
  <si>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</si>
  <si>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</si>
  <si>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</si>
  <si>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</si>
  <si>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</si>
  <si>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</si>
  <si>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</si>
  <si>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</si>
  <si>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</si>
  <si>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</si>
  <si>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</si>
  <si>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</si>
  <si>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</si>
  <si>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</si>
  <si>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</si>
  <si>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</si>
  <si>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</si>
  <si>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</si>
  <si>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</si>
  <si>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</si>
  <si>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</si>
  <si>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</si>
  <si>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</si>
  <si>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</si>
  <si>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</si>
  <si>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</si>
  <si>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</si>
  <si>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</si>
  <si>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</si>
  <si>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</si>
  <si>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</si>
  <si>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</si>
  <si>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</si>
  <si>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</si>
  <si>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</si>
  <si>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</si>
  <si>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</si>
  <si>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</si>
  <si>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</si>
  <si>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</si>
  <si>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</si>
  <si>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</si>
  <si>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</si>
  <si>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</si>
  <si>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</si>
  <si>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</si>
  <si>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</si>
  <si>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</si>
  <si>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</si>
  <si>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</si>
  <si>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</si>
  <si>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</si>
  <si>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</si>
  <si>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</si>
  <si>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</si>
  <si>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</si>
  <si>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</si>
  <si>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</si>
  <si>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</si>
  <si>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</si>
  <si>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</si>
  <si>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</si>
  <si>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</si>
  <si>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</si>
  <si>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</si>
  <si>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</si>
  <si>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</si>
  <si>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</si>
  <si>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</si>
  <si>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</si>
  <si>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</si>
  <si>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</si>
  <si>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</si>
  <si>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</si>
  <si>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</si>
  <si>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</si>
  <si>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</si>
  <si>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</si>
  <si>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</si>
  <si>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</si>
  <si>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</si>
  <si>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</si>
  <si>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</si>
  <si>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</si>
  <si>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</si>
  <si>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</si>
  <si>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</si>
  <si>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</si>
  <si>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</si>
  <si>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</si>
  <si>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</si>
  <si>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</si>
  <si>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</si>
  <si>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</si>
  <si>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</si>
  <si>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</si>
  <si>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</si>
  <si>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</si>
  <si>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</si>
  <si>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</si>
  <si>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</si>
  <si>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</si>
  <si>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</si>
  <si>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</si>
  <si>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</si>
  <si>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</si>
  <si>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</si>
  <si>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</si>
  <si>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</si>
  <si>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</si>
  <si>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</si>
  <si>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</si>
  <si>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</si>
  <si>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</si>
  <si>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</si>
  <si>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</si>
  <si>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</si>
  <si>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</si>
  <si>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</si>
  <si>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</si>
  <si>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</si>
  <si>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</si>
  <si>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</si>
  <si>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</si>
  <si>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</si>
  <si>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</si>
  <si>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</si>
  <si>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</si>
  <si>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</si>
  <si>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</si>
  <si>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</si>
  <si>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</si>
  <si>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</si>
  <si>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</si>
  <si>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</si>
  <si>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</si>
  <si>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</si>
  <si>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</si>
  <si>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</si>
  <si>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</si>
  <si>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</si>
  <si>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</si>
  <si>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</si>
  <si>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</si>
  <si>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</si>
  <si>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</si>
  <si>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</si>
  <si>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</si>
  <si>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</si>
  <si>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</si>
  <si>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</si>
  <si>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</si>
  <si>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</si>
  <si>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</si>
  <si>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</si>
  <si>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</si>
  <si>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</si>
  <si>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</si>
  <si>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</si>
  <si>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</si>
  <si>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</si>
  <si>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</si>
  <si>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</si>
  <si>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</si>
  <si>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</si>
  <si>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</si>
  <si>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</si>
  <si>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</si>
  <si>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</si>
  <si>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</si>
  <si>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</si>
  <si>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</si>
  <si>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</si>
  <si>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</si>
  <si>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</si>
  <si>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</si>
  <si>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</si>
  <si>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</si>
  <si>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</si>
  <si>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</si>
  <si>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</si>
  <si>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</si>
  <si>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</si>
  <si>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</si>
  <si>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</si>
  <si>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</si>
  <si>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</si>
  <si>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</si>
  <si>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</si>
  <si>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</si>
  <si>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</si>
  <si>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</si>
  <si>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</si>
  <si>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</si>
  <si>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</si>
  <si>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</si>
  <si>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</si>
  <si>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</si>
  <si>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</si>
  <si>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</si>
  <si>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</si>
  <si>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</si>
  <si>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</si>
  <si>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</si>
  <si>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</si>
  <si>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</si>
  <si>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</si>
  <si>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</si>
  <si>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</si>
  <si>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</si>
  <si>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</si>
  <si>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</si>
  <si>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</si>
  <si>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</si>
  <si>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</si>
  <si>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</si>
  <si>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</si>
  <si>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</si>
  <si>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</si>
  <si>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</si>
  <si>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</si>
  <si>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</si>
  <si>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</si>
  <si>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</si>
  <si>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</si>
  <si>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</si>
  <si>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</si>
  <si>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</si>
  <si>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</si>
  <si>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</si>
  <si>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</si>
  <si>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</si>
  <si>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</si>
  <si>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</si>
  <si>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</si>
  <si>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</si>
  <si>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</si>
  <si>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</si>
  <si>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</si>
  <si>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</si>
  <si>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</si>
  <si>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</si>
  <si>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</si>
  <si>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</si>
  <si>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</si>
  <si>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</si>
  <si>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</si>
  <si>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</si>
  <si>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</si>
  <si>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</si>
  <si>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</si>
  <si>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</si>
  <si>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</si>
  <si>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</si>
  <si>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</si>
  <si>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</si>
  <si>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</si>
  <si>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</si>
  <si>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</si>
  <si>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</si>
  <si>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</si>
  <si>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</si>
  <si>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</si>
  <si>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</si>
  <si>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</si>
  <si>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</si>
  <si>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</si>
  <si>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</si>
  <si>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</si>
  <si>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</si>
  <si>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</si>
  <si>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</si>
  <si>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</si>
  <si>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</si>
  <si>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</si>
  <si>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</si>
  <si>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</si>
  <si>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</si>
  <si>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</si>
  <si>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</si>
  <si>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</si>
  <si>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</si>
  <si>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</si>
  <si>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</si>
  <si>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</si>
  <si>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</si>
  <si>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</si>
  <si>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</si>
  <si>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</si>
  <si>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</si>
  <si>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</si>
  <si>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</si>
  <si>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</si>
  <si>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</si>
  <si>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</si>
  <si>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</si>
  <si>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</si>
  <si>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</si>
  <si>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</si>
  <si>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</si>
  <si>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</si>
  <si>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</si>
  <si>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</si>
  <si>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</si>
  <si>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</si>
  <si>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</si>
  <si>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</si>
  <si>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</si>
  <si>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</si>
  <si>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</si>
  <si>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</si>
  <si>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</si>
  <si>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</si>
  <si>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</si>
  <si>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</si>
  <si>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</si>
  <si>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</si>
  <si>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</si>
  <si>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</si>
  <si>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</si>
  <si>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</si>
  <si>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</si>
  <si>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</si>
  <si>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</si>
  <si>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</si>
  <si>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</si>
  <si>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</si>
  <si>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</si>
  <si>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</si>
  <si>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</si>
  <si>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</si>
  <si>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</si>
  <si>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</si>
  <si>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</si>
  <si>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</si>
  <si>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</si>
  <si>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</si>
  <si>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</si>
  <si>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</si>
  <si>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</si>
  <si>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</si>
  <si>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</si>
  <si>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</si>
  <si>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</si>
  <si>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</si>
  <si>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</si>
  <si>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</si>
  <si>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</si>
  <si>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</si>
  <si>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</si>
  <si>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</si>
  <si>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</si>
  <si>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</si>
  <si>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</si>
  <si>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</si>
  <si>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</si>
  <si>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</si>
  <si>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</si>
  <si>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</si>
  <si>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</si>
  <si>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</si>
  <si>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</si>
  <si>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</si>
  <si>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</si>
  <si>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</si>
  <si>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</si>
  <si>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</si>
  <si>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</si>
  <si>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</si>
  <si>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</si>
  <si>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</si>
  <si>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</si>
  <si>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</si>
  <si>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</si>
  <si>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</si>
  <si>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</si>
  <si>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</si>
  <si>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</si>
  <si>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</si>
  <si>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</si>
  <si>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</si>
  <si>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</si>
  <si>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</si>
  <si>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</si>
  <si>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</si>
  <si>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</si>
  <si>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</si>
  <si>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</si>
  <si>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</si>
  <si>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</si>
  <si>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</si>
  <si>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</si>
  <si>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</si>
  <si>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</si>
  <si>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</si>
  <si>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</si>
  <si>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</si>
  <si>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</si>
  <si>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</si>
  <si>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</si>
  <si>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</si>
  <si>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</si>
  <si>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</si>
  <si>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</si>
  <si>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</si>
  <si>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</si>
  <si>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</si>
  <si>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</si>
  <si>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</si>
  <si>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</si>
  <si>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</si>
  <si>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</si>
  <si>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</si>
  <si>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</si>
  <si>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</si>
  <si>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</si>
  <si>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</si>
  <si>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</si>
  <si>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</si>
  <si>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</si>
  <si>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</si>
  <si>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</si>
  <si>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</si>
  <si>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</si>
  <si>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</si>
  <si>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</si>
  <si>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</si>
  <si>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</si>
  <si>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</si>
  <si>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</si>
  <si>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</si>
  <si>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</si>
  <si>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</si>
  <si>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</si>
  <si>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</si>
  <si>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</si>
  <si>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</si>
  <si>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</si>
  <si>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</si>
  <si>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</si>
  <si>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</si>
  <si>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</si>
  <si>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</si>
  <si>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</si>
  <si>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</si>
  <si>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</si>
  <si>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</si>
  <si>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</si>
  <si>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</si>
  <si>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</si>
  <si>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</si>
  <si>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</si>
  <si>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</si>
  <si>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</si>
  <si>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</si>
  <si>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</si>
  <si>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</si>
  <si>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</si>
  <si>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</si>
  <si>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</si>
  <si>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</si>
  <si>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</si>
  <si>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</si>
  <si>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</si>
  <si>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</si>
  <si>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</si>
  <si>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</si>
  <si>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</si>
  <si>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</si>
  <si>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</si>
  <si>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</si>
  <si>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</si>
  <si>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</si>
  <si>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</si>
  <si>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</si>
  <si>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</si>
  <si>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</si>
  <si>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</si>
  <si>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</si>
  <si>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</si>
  <si>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</si>
  <si>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</si>
  <si>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</si>
  <si>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</si>
  <si>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</si>
  <si>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</si>
  <si>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</si>
  <si>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</si>
  <si>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</si>
  <si>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</si>
  <si>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</si>
  <si>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</si>
  <si>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</si>
  <si>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</si>
  <si>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</si>
  <si>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</si>
  <si>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</si>
  <si>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</si>
  <si>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</si>
  <si>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</si>
  <si>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</si>
  <si>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</si>
  <si>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</si>
  <si>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</si>
  <si>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</si>
  <si>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</si>
  <si>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</si>
  <si>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</si>
  <si>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</si>
  <si>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</si>
  <si>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</si>
  <si>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</si>
  <si>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</si>
  <si>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</si>
  <si>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</si>
  <si>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</si>
  <si>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</si>
  <si>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</si>
  <si>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</si>
  <si>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</si>
  <si>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</si>
  <si>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</si>
  <si>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</si>
  <si>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</si>
  <si>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</si>
  <si>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</si>
  <si>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</si>
  <si>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</si>
  <si>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</si>
  <si>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</si>
  <si>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</si>
  <si>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</si>
  <si>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</si>
  <si>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</si>
  <si>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</si>
  <si>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</si>
  <si>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</si>
  <si>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</si>
  <si>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</si>
  <si>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</si>
  <si>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</si>
  <si>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</si>
  <si>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</si>
  <si>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</si>
  <si>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</si>
  <si>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</si>
  <si>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</si>
  <si>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</si>
  <si>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</si>
  <si>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</si>
  <si>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</si>
  <si>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</si>
  <si>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</si>
  <si>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</si>
  <si>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</si>
  <si>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</si>
  <si>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</si>
  <si>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</si>
  <si>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</si>
  <si>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</si>
  <si>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</si>
  <si>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</si>
  <si>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</si>
  <si>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</si>
  <si>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</si>
  <si>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</si>
  <si>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</si>
  <si>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</si>
  <si>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</si>
  <si>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</si>
  <si>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</si>
  <si>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</si>
  <si>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</si>
  <si>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</si>
  <si>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</si>
  <si>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</si>
  <si>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</si>
  <si>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</si>
  <si>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</si>
  <si>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</si>
  <si>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</si>
  <si>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</si>
  <si>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</si>
  <si>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</si>
  <si>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</si>
  <si>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</si>
  <si>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</si>
  <si>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</si>
  <si>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</si>
  <si>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</si>
  <si>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</si>
  <si>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</si>
  <si>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</si>
  <si>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</si>
  <si>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</si>
  <si>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</si>
  <si>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</si>
  <si>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</si>
  <si>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</si>
  <si>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</si>
  <si>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</si>
  <si>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</si>
  <si>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</si>
  <si>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</si>
  <si>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</si>
  <si>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</si>
  <si>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</si>
  <si>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</si>
  <si>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</si>
  <si>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</si>
  <si>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</si>
  <si>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</si>
  <si>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</si>
  <si>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</si>
  <si>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</si>
  <si>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</si>
  <si>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</si>
  <si>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</si>
  <si>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</si>
  <si>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</si>
  <si>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</si>
  <si>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</si>
  <si>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</si>
  <si>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</si>
  <si>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</si>
  <si>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</si>
  <si>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</si>
  <si>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</si>
  <si>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</si>
  <si>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</si>
  <si>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</si>
  <si>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</si>
  <si>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</si>
  <si>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</si>
  <si>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</si>
  <si>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</si>
  <si>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</si>
  <si>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</si>
  <si>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</si>
  <si>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</si>
  <si>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</si>
  <si>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</si>
  <si>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</si>
  <si>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</si>
  <si>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</si>
  <si>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</si>
  <si>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</si>
  <si>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</si>
  <si>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</si>
  <si>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</si>
  <si>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</si>
  <si>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</si>
  <si>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</si>
  <si>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</si>
  <si>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</si>
  <si>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</si>
  <si>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</si>
  <si>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</si>
  <si>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</si>
  <si>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</si>
  <si>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</si>
  <si>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</si>
  <si>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</si>
  <si>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</si>
  <si>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</si>
  <si>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</si>
  <si>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</si>
  <si>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</si>
  <si>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</si>
  <si>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</si>
  <si>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</si>
  <si>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</si>
  <si>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</si>
  <si>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</si>
  <si>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</si>
  <si>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</si>
  <si>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</si>
  <si>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</si>
  <si>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</si>
  <si>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</si>
  <si>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</si>
  <si>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</si>
  <si>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</si>
  <si>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</si>
  <si>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</si>
  <si>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</si>
  <si>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</si>
  <si>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</si>
  <si>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</si>
  <si>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</si>
  <si>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</si>
  <si>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</si>
  <si>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</si>
  <si>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</si>
  <si>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</si>
  <si>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</si>
  <si>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</si>
  <si>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</si>
  <si>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</si>
  <si>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</si>
  <si>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</si>
  <si>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</si>
  <si>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</si>
  <si>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</si>
  <si>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</si>
  <si>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</si>
  <si>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</si>
  <si>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</si>
  <si>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</si>
  <si>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</si>
  <si>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</si>
  <si>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</si>
  <si>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</si>
  <si>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</si>
  <si>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</si>
  <si>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</si>
  <si>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</si>
  <si>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</si>
  <si>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</si>
  <si>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</si>
  <si>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</si>
  <si>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</si>
  <si>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</si>
  <si>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</si>
  <si>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</si>
  <si>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</si>
  <si>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</si>
  <si>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</si>
  <si>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</si>
  <si>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</si>
  <si>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</si>
  <si>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</si>
  <si>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</si>
  <si>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</si>
  <si>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</si>
  <si>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</si>
  <si>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</si>
  <si>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</si>
  <si>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</si>
  <si>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</si>
  <si>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</si>
  <si>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</si>
  <si>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</si>
  <si>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</si>
  <si>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</si>
  <si>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</si>
  <si>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</si>
  <si>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</si>
  <si>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</si>
  <si>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</si>
  <si>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</si>
  <si>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</si>
  <si>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</si>
  <si>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</si>
  <si>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</si>
  <si>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</si>
  <si>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</si>
  <si>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</si>
  <si>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</si>
  <si>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</si>
  <si>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</si>
  <si>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</si>
  <si>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</si>
  <si>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</si>
  <si>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</si>
  <si>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</si>
  <si>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</si>
  <si>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</si>
  <si>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</si>
  <si>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</si>
  <si>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</si>
  <si>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</si>
  <si>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</si>
  <si>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</si>
  <si>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</si>
  <si>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</si>
  <si>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</si>
  <si>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</si>
  <si>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</si>
  <si>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</si>
  <si>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</si>
  <si>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</si>
  <si>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</si>
  <si>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</si>
  <si>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</si>
  <si>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</si>
  <si>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</si>
  <si>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</si>
  <si>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</si>
  <si>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</si>
  <si>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</si>
  <si>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</si>
  <si>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</si>
  <si>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</si>
  <si>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</si>
  <si>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</si>
  <si>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</si>
  <si>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</si>
  <si>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</si>
  <si>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</si>
  <si>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</si>
  <si>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</si>
  <si>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</si>
  <si>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</si>
  <si>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</si>
  <si>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</si>
  <si>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</si>
  <si>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</si>
  <si>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</si>
  <si>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</si>
  <si>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</si>
  <si>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</si>
  <si>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</si>
  <si>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</si>
  <si>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</si>
  <si>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</si>
  <si>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</si>
  <si>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</si>
  <si>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</si>
  <si>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</si>
  <si>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</si>
  <si>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</si>
  <si>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</si>
  <si>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</si>
  <si>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</si>
  <si>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</si>
  <si>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</si>
  <si>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</si>
  <si>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</si>
  <si>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</si>
  <si>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</si>
  <si>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</si>
  <si>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</si>
  <si>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</si>
  <si>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</si>
  <si>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</si>
  <si>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</si>
  <si>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</si>
  <si>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</si>
  <si>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</si>
  <si>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</si>
  <si>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</si>
  <si>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</si>
  <si>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</si>
  <si>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</si>
  <si>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</si>
  <si>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</si>
  <si>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</si>
  <si>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</si>
  <si>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</si>
  <si>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</si>
  <si>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</si>
  <si>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</si>
  <si>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</si>
  <si>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</si>
  <si>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</si>
  <si>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</si>
  <si>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</si>
  <si>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</si>
  <si>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</si>
  <si>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</si>
  <si>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</si>
  <si>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</si>
  <si>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</si>
  <si>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</si>
  <si>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</si>
  <si>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</si>
  <si>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</si>
  <si>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</si>
  <si>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</si>
  <si>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</si>
  <si>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</si>
  <si>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</si>
  <si>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</si>
  <si>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</si>
  <si>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</si>
  <si>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</si>
  <si>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</si>
  <si>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</si>
  <si>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</si>
  <si>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</si>
  <si>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</si>
  <si>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</si>
  <si>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</si>
  <si>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</si>
  <si>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</si>
  <si>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</si>
  <si>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</si>
  <si>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</si>
  <si>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</si>
  <si>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</si>
  <si>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</si>
  <si>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</si>
  <si>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</si>
  <si>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</si>
  <si>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</si>
  <si>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</si>
  <si>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</si>
  <si>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</si>
  <si>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</si>
  <si>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</si>
  <si>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</si>
  <si>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</si>
  <si>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</si>
  <si>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</si>
  <si>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</si>
  <si>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</si>
  <si>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</si>
  <si>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</si>
  <si>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</si>
  <si>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</si>
  <si>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</si>
  <si>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</si>
  <si>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</si>
  <si>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</si>
  <si>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</si>
  <si>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</si>
  <si>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</si>
  <si>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</si>
  <si>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</si>
  <si>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</si>
  <si>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</si>
  <si>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</si>
  <si>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</si>
  <si>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</si>
  <si>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</si>
  <si>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</si>
  <si>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</si>
  <si>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</si>
  <si>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</si>
  <si>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</si>
  <si>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</si>
  <si>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</si>
  <si>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</si>
  <si>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</si>
  <si>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</si>
  <si>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</si>
  <si>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</si>
  <si>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</si>
  <si>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</si>
  <si>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</si>
  <si>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</si>
  <si>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</si>
  <si>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</si>
  <si>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</si>
  <si>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</si>
  <si>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</si>
  <si>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</si>
  <si>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</si>
  <si>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</si>
  <si>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</si>
  <si>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</si>
  <si>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</si>
  <si>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</si>
  <si>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</si>
  <si>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</si>
  <si>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</si>
  <si>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</si>
  <si>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</si>
  <si>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</si>
  <si>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</si>
  <si>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</si>
  <si>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</si>
  <si>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</si>
  <si>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</si>
  <si>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</si>
  <si>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</si>
  <si>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</si>
  <si>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</si>
  <si>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</si>
  <si>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</si>
  <si>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</si>
  <si>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</si>
  <si>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</si>
  <si>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</si>
  <si>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</si>
  <si>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</si>
  <si>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</si>
  <si>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</si>
  <si>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</si>
  <si>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</si>
  <si>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</si>
  <si>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</si>
  <si>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</si>
  <si>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</si>
  <si>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</si>
  <si>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</si>
  <si>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</si>
  <si>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</si>
  <si>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</si>
  <si>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</si>
  <si>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</si>
  <si>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</si>
  <si>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</si>
  <si>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</si>
  <si>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</si>
  <si>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</si>
  <si>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</si>
  <si>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</si>
  <si>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</si>
  <si>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</si>
  <si>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</si>
  <si>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</si>
  <si>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</si>
  <si>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</si>
  <si>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</si>
  <si>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</si>
  <si>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</si>
  <si>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</si>
  <si>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</si>
  <si>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</si>
  <si>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</si>
  <si>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</si>
  <si>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</si>
  <si>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</si>
  <si>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</si>
  <si>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</si>
  <si>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</si>
  <si>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</si>
  <si>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</si>
  <si>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</si>
  <si>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</si>
  <si>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</si>
  <si>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</si>
  <si>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</si>
  <si>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</si>
  <si>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</si>
  <si>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</si>
  <si>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</si>
  <si>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</si>
  <si>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</si>
  <si>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</si>
  <si>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</si>
  <si>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</si>
  <si>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</si>
  <si>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</si>
  <si>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</si>
  <si>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</si>
  <si>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</si>
  <si>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</si>
  <si>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</si>
  <si>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</si>
  <si>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</si>
  <si>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</si>
  <si>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</si>
  <si>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</si>
  <si>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</si>
  <si>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</si>
  <si>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</si>
  <si>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</si>
  <si>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</si>
  <si>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</si>
  <si>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</si>
  <si>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</si>
  <si>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</si>
  <si>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</si>
  <si>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</si>
  <si>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</si>
  <si>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</si>
  <si>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</si>
  <si>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</si>
  <si>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</si>
  <si>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</si>
  <si>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</si>
  <si>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</si>
  <si>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</si>
  <si>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</si>
  <si>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</si>
  <si>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</si>
  <si>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</si>
  <si>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</si>
  <si>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</si>
  <si>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</si>
  <si>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</si>
  <si>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</si>
  <si>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</si>
  <si>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</si>
  <si>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</si>
  <si>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</si>
  <si>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</si>
  <si>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</si>
  <si>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</si>
  <si>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</si>
  <si>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</si>
  <si>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</si>
  <si>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</si>
  <si>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</si>
  <si>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</si>
  <si>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</si>
  <si>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</si>
  <si>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</si>
  <si>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</si>
  <si>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</si>
  <si>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</si>
  <si>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</si>
  <si>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</si>
  <si>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</si>
  <si>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</si>
  <si>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</si>
  <si>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</si>
  <si>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</si>
  <si>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</si>
  <si>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</si>
  <si>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</si>
  <si>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</si>
  <si>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</si>
  <si>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</si>
  <si>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</si>
  <si>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</si>
  <si>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</si>
  <si>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</si>
  <si>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</si>
  <si>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</si>
  <si>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</si>
  <si>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</si>
  <si>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</si>
  <si>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</si>
  <si>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</si>
  <si>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</si>
  <si>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</si>
  <si>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</si>
  <si>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</si>
  <si>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</si>
  <si>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</si>
  <si>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</si>
  <si>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</si>
  <si>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</si>
  <si>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</si>
  <si>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</si>
  <si>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</si>
  <si>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</si>
  <si>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</si>
  <si>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</si>
  <si>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</si>
  <si>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</si>
  <si>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</si>
  <si>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</si>
  <si>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</si>
  <si>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</si>
  <si>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</si>
  <si>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</si>
  <si>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</si>
  <si>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</si>
  <si>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</si>
  <si>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</si>
  <si>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</si>
  <si>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</si>
  <si>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</si>
  <si>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</si>
  <si>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</si>
  <si>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</si>
  <si>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</si>
  <si>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</si>
  <si>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</si>
  <si>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</si>
  <si>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</si>
  <si>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</si>
  <si>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</si>
  <si>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</si>
  <si>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</si>
  <si>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</si>
  <si>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</si>
  <si>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</si>
  <si>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</si>
  <si>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</si>
  <si>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</si>
  <si>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</si>
  <si>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</si>
  <si>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</si>
  <si>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</si>
  <si>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</si>
  <si>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</si>
  <si>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</si>
  <si>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</si>
  <si>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</si>
  <si>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</si>
  <si>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</si>
  <si>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</si>
  <si>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</si>
  <si>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</si>
  <si>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</si>
  <si>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</si>
  <si>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</si>
  <si>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</si>
  <si>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</si>
  <si>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</si>
  <si>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</si>
  <si>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</si>
  <si>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</si>
  <si>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</si>
  <si>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</si>
  <si>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</si>
  <si>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</si>
  <si>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</si>
  <si>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</si>
  <si>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</si>
  <si>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</si>
  <si>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</si>
  <si>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</si>
  <si>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</si>
  <si>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</si>
  <si>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</si>
  <si>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</si>
  <si>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</si>
  <si>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</si>
  <si>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</si>
  <si>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</si>
  <si>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</si>
  <si>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</si>
  <si>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</si>
  <si>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</si>
  <si>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</si>
  <si>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</si>
  <si>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</si>
  <si>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</si>
  <si>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</si>
  <si>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</si>
  <si>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</si>
  <si>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</si>
  <si>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</si>
  <si>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</si>
  <si>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</si>
  <si>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</si>
  <si>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</si>
  <si>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</si>
  <si>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</si>
  <si>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</si>
  <si>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</si>
  <si>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</si>
  <si>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</si>
  <si>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</si>
  <si>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</si>
  <si>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</si>
  <si>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</si>
  <si>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</si>
  <si>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</si>
  <si>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</si>
  <si>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</si>
  <si>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</si>
  <si>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</si>
  <si>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</si>
  <si>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</si>
  <si>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</si>
  <si>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</si>
  <si>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</si>
  <si>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</si>
  <si>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</si>
  <si>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</si>
  <si>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</si>
  <si>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</si>
  <si>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</si>
  <si>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</si>
  <si>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</si>
  <si>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</si>
  <si>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</si>
  <si>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</si>
  <si>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</si>
  <si>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</si>
  <si>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</si>
  <si>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</si>
  <si>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</si>
  <si>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</si>
  <si>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</si>
  <si>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</si>
  <si>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</si>
  <si>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</si>
  <si>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</si>
  <si>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</si>
  <si>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</si>
  <si>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</si>
  <si>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</si>
  <si>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</si>
  <si>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</si>
  <si>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</si>
  <si>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</si>
  <si>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</si>
  <si>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</si>
  <si>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</si>
  <si>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</si>
  <si>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</si>
  <si>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</si>
  <si>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</si>
  <si>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</si>
  <si>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</si>
  <si>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</si>
  <si>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</si>
  <si>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</si>
  <si>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</si>
  <si>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</si>
  <si>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</si>
  <si>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</si>
  <si>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</si>
  <si>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</si>
  <si>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</si>
  <si>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</si>
  <si>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</si>
  <si>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</si>
  <si>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</si>
  <si>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</si>
  <si>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</si>
  <si>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</si>
  <si>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</si>
  <si>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</si>
  <si>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</si>
  <si>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</si>
  <si>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</si>
  <si>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</si>
  <si>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</si>
  <si>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</si>
  <si>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</si>
  <si>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</si>
  <si>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</si>
  <si>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</si>
  <si>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</si>
  <si>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</si>
  <si>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</si>
  <si>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</si>
  <si>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</si>
  <si>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</si>
  <si>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</si>
  <si>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</si>
  <si>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</si>
  <si>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</si>
  <si>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</si>
  <si>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</si>
  <si>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</si>
  <si>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</si>
  <si>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</si>
  <si>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</si>
  <si>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</si>
  <si>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</si>
  <si>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</si>
  <si>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</si>
  <si>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</si>
  <si>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</si>
  <si>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</si>
  <si>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</si>
  <si>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</si>
  <si>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</si>
  <si>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</si>
  <si>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</si>
  <si>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</si>
  <si>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</si>
  <si>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</si>
  <si>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</si>
  <si>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</si>
  <si>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</si>
  <si>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</si>
  <si>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</si>
  <si>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</si>
  <si>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</si>
  <si>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</si>
  <si>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</si>
  <si>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</si>
  <si>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</si>
  <si>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</si>
  <si>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</si>
  <si>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</si>
  <si>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</si>
  <si>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</si>
  <si>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</si>
  <si>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</si>
  <si>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</si>
  <si>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</si>
  <si>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</si>
  <si>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</si>
  <si>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</si>
  <si>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</si>
  <si>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</si>
  <si>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</si>
  <si>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</si>
  <si>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</si>
  <si>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</si>
  <si>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</si>
  <si>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</si>
  <si>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</si>
  <si>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</si>
  <si>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</si>
  <si>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</si>
  <si>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</si>
  <si>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</si>
  <si>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</si>
  <si>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</si>
  <si>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</si>
  <si>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</si>
  <si>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</si>
  <si>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</si>
  <si>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</si>
  <si>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</si>
  <si>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</si>
  <si>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</si>
  <si>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</si>
  <si>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</si>
  <si>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</si>
  <si>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</si>
  <si>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</si>
  <si>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</si>
  <si>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</si>
  <si>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</si>
  <si>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</si>
  <si>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</si>
  <si>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</si>
  <si>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</si>
  <si>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</si>
  <si>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</si>
  <si>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</si>
  <si>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</si>
  <si>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</si>
  <si>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</si>
  <si>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</si>
  <si>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</si>
  <si>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</si>
  <si>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</si>
  <si>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</si>
  <si>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</si>
  <si>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</si>
  <si>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</si>
  <si>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</si>
  <si>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</si>
  <si>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</si>
  <si>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</si>
  <si>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</si>
  <si>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</si>
  <si>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</si>
  <si>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</si>
  <si>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</si>
  <si>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</si>
  <si>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</si>
  <si>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</si>
  <si>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</si>
  <si>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</si>
  <si>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</si>
  <si>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</si>
  <si>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</si>
  <si>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</si>
  <si>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</si>
  <si>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</si>
  <si>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</si>
  <si>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</si>
  <si>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</si>
  <si>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</si>
  <si>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</si>
  <si>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</si>
  <si>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</si>
  <si>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</si>
  <si>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</si>
  <si>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</si>
  <si>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</si>
  <si>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</si>
  <si>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</si>
  <si>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</si>
  <si>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</si>
  <si>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</si>
  <si>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</si>
  <si>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</si>
  <si>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</si>
  <si>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</si>
  <si>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</si>
  <si>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</si>
  <si>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</si>
  <si>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</si>
  <si>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</si>
  <si>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</si>
  <si>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</si>
  <si>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</si>
  <si>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</si>
  <si>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</si>
  <si>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</si>
  <si>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</si>
  <si>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</si>
  <si>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</si>
  <si>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</si>
  <si>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</si>
  <si>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</si>
  <si>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</si>
  <si>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</si>
  <si>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</si>
  <si>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</si>
  <si>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</si>
  <si>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</si>
  <si>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</si>
  <si>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</si>
  <si>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</si>
  <si>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</si>
  <si>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</si>
  <si>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</si>
  <si>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</si>
  <si>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</si>
  <si>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</si>
  <si>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</si>
  <si>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</si>
  <si>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</si>
  <si>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</si>
  <si>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</si>
  <si>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</si>
  <si>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</si>
  <si>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</si>
  <si>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</si>
  <si>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</si>
  <si>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</si>
  <si>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</si>
  <si>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</si>
  <si>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</si>
  <si>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</si>
  <si>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</si>
  <si>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</si>
  <si>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</si>
  <si>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</si>
  <si>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</si>
  <si>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</si>
  <si>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</si>
  <si>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</si>
  <si>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</si>
  <si>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</si>
  <si>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</si>
  <si>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</si>
  <si>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</si>
  <si>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</si>
  <si>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</si>
  <si>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</si>
  <si>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</si>
  <si>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</si>
  <si>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</si>
  <si>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</si>
  <si>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</si>
  <si>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</si>
  <si>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</si>
  <si>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</si>
  <si>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</si>
  <si>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</si>
  <si>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</si>
  <si>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</si>
  <si>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</si>
  <si>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</si>
  <si>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</si>
  <si>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</si>
  <si>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</si>
  <si>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</si>
  <si>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</si>
  <si>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</si>
  <si>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</si>
  <si>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</si>
  <si>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</si>
  <si>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</si>
  <si>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</si>
  <si>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</si>
  <si>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</si>
  <si>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</si>
  <si>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</si>
  <si>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</si>
  <si>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</si>
  <si>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</si>
  <si>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</si>
  <si>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</si>
  <si>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</si>
  <si>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</si>
  <si>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</si>
  <si>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</si>
  <si>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</si>
  <si>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</si>
  <si>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</si>
  <si>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</si>
  <si>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</si>
  <si>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</si>
  <si>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</si>
  <si>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</si>
  <si>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</si>
  <si>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</si>
  <si>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</si>
  <si>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</si>
  <si>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</si>
  <si>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</si>
  <si>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</si>
  <si>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</si>
  <si>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</si>
  <si>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</si>
  <si>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</si>
  <si>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</si>
  <si>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</si>
  <si>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</si>
  <si>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</si>
  <si>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</si>
  <si>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</si>
  <si>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</si>
  <si>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</si>
  <si>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</si>
  <si>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</si>
  <si>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</si>
  <si>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</si>
  <si>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</si>
  <si>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</si>
  <si>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</si>
  <si>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</si>
  <si>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</si>
  <si>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</si>
  <si>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</si>
  <si>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</si>
  <si>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</si>
  <si>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</si>
  <si>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</si>
  <si>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</si>
  <si>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</si>
  <si>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</si>
  <si>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</si>
  <si>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</si>
  <si>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</si>
  <si>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</si>
  <si>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</si>
  <si>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</si>
  <si>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</si>
  <si>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</si>
  <si>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</si>
  <si>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</si>
  <si>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</si>
  <si>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</si>
  <si>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</si>
  <si>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</si>
  <si>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</si>
  <si>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</si>
  <si>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</si>
  <si>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</si>
  <si>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</si>
  <si>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</si>
  <si>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</si>
  <si>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</si>
  <si>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</si>
  <si>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</si>
  <si>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</si>
  <si>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</si>
  <si>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</si>
  <si>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</si>
  <si>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</si>
  <si>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</si>
  <si>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</si>
  <si>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</si>
  <si>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</si>
  <si>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</si>
  <si>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</si>
  <si>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</si>
  <si>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</si>
  <si>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</si>
  <si>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</si>
  <si>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</si>
  <si>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</si>
  <si>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</si>
  <si>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</si>
  <si>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</si>
  <si>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</si>
  <si>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</si>
  <si>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</si>
  <si>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</si>
  <si>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</si>
  <si>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</si>
  <si>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</si>
  <si>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</si>
  <si>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</si>
  <si>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</si>
  <si>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</si>
  <si>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</si>
  <si>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</si>
  <si>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</si>
  <si>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</si>
  <si>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</si>
  <si>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</si>
  <si>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</si>
  <si>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</si>
  <si>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</si>
  <si>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</si>
  <si>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</si>
  <si>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</si>
  <si>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</si>
  <si>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</si>
  <si>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</si>
  <si>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</si>
  <si>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</si>
  <si>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</si>
  <si>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</si>
  <si>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</si>
  <si>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</si>
  <si>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</si>
  <si>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</si>
  <si>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</si>
  <si>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</si>
  <si>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</si>
  <si>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</si>
  <si>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</si>
  <si>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</si>
  <si>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</si>
  <si>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</si>
  <si>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</si>
  <si>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</si>
  <si>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</si>
  <si>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</si>
  <si>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</si>
  <si>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</si>
  <si>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</si>
  <si>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</si>
  <si>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</si>
  <si>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</si>
  <si>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</si>
  <si>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</si>
  <si>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</si>
  <si>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</si>
  <si>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</si>
  <si>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</si>
  <si>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</si>
  <si>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</si>
  <si>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</si>
  <si>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</si>
  <si>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</si>
  <si>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</si>
  <si>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</si>
  <si>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</si>
  <si>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</si>
  <si>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</si>
  <si>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</si>
  <si>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</si>
  <si>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</si>
  <si>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</si>
  <si>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</si>
  <si>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</si>
  <si>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</si>
  <si>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</si>
  <si>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</si>
  <si>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</si>
  <si>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</si>
  <si>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</si>
  <si>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</si>
  <si>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</si>
  <si>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</si>
  <si>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</si>
  <si>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</si>
  <si>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</si>
  <si>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</si>
  <si>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</si>
  <si>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</si>
  <si>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</si>
  <si>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</si>
  <si>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</si>
  <si>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</si>
  <si>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</si>
  <si>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</si>
  <si>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</si>
  <si>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</si>
  <si>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</si>
  <si>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</si>
  <si>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</si>
  <si>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</si>
  <si>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</si>
  <si>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</si>
  <si>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</si>
  <si>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</si>
  <si>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</si>
  <si>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</si>
  <si>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</si>
  <si>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</si>
  <si>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</si>
  <si>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</si>
  <si>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</si>
  <si>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</si>
  <si>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</si>
  <si>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</si>
  <si>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</si>
  <si>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</si>
  <si>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</si>
  <si>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</si>
  <si>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</si>
  <si>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</si>
  <si>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</si>
  <si>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</si>
  <si>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</si>
  <si>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</si>
  <si>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</si>
  <si>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</si>
  <si>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</si>
  <si>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</si>
  <si>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</si>
  <si>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</si>
  <si>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</si>
  <si>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</si>
  <si>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</si>
  <si>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</si>
  <si>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</si>
  <si>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</si>
  <si>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</si>
  <si>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</si>
  <si>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</si>
  <si>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</si>
  <si>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</si>
  <si>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</si>
  <si>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</si>
  <si>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</si>
  <si>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</si>
  <si>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</si>
  <si>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</si>
  <si>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</si>
  <si>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</si>
  <si>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</si>
  <si>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</si>
  <si>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</si>
  <si>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</si>
  <si>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</si>
  <si>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</si>
  <si>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</si>
  <si>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</si>
  <si>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</si>
  <si>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</si>
  <si>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</si>
  <si>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</si>
  <si>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</si>
  <si>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</si>
  <si>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</si>
  <si>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</si>
  <si>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</si>
  <si>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</si>
  <si>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</si>
  <si>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</si>
  <si>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</si>
  <si>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</si>
  <si>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</si>
  <si>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</si>
  <si>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</si>
  <si>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</si>
  <si>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</si>
  <si>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</si>
  <si>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</si>
  <si>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</si>
  <si>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</si>
  <si>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</si>
  <si>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</si>
  <si>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</si>
  <si>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</si>
  <si>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</si>
  <si>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</si>
  <si>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</si>
  <si>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</si>
  <si>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</si>
  <si>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</si>
  <si>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</si>
  <si>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</si>
  <si>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</si>
  <si>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</si>
  <si>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</si>
  <si>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</si>
  <si>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</si>
  <si>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</si>
  <si>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</si>
  <si>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</si>
  <si>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</si>
  <si>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</si>
  <si>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</si>
  <si>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</si>
  <si>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</si>
  <si>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</si>
  <si>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</si>
  <si>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</si>
  <si>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</si>
  <si>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</si>
  <si>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</si>
  <si>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</si>
  <si>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</si>
  <si>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</si>
  <si>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</si>
  <si>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</si>
  <si>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</si>
  <si>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</si>
  <si>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</si>
  <si>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</si>
  <si>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</si>
  <si>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</si>
  <si>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</si>
  <si>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</si>
  <si>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</si>
  <si>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</si>
  <si>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</si>
  <si>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</si>
  <si>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</si>
  <si>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</si>
  <si>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</si>
  <si>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</si>
  <si>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</si>
  <si>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</si>
  <si>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</si>
  <si>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</si>
  <si>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</si>
  <si>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</si>
  <si>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</si>
  <si>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</si>
  <si>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</si>
  <si>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</si>
  <si>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</si>
  <si>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</si>
  <si>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</si>
  <si>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</si>
  <si>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</si>
  <si>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</si>
  <si>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</si>
  <si>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</si>
  <si>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</si>
  <si>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</si>
  <si>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</si>
  <si>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</si>
  <si>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</si>
  <si>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</si>
  <si>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</si>
  <si>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</si>
  <si>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</si>
  <si>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</si>
  <si>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</si>
  <si>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</si>
  <si>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</si>
  <si>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</si>
  <si>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</si>
  <si>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</si>
  <si>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</si>
  <si>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</si>
  <si>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</si>
  <si>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</si>
  <si>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</si>
  <si>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</si>
  <si>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</si>
  <si>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</si>
  <si>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</si>
  <si>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</si>
  <si>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</si>
  <si>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</si>
  <si>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</si>
  <si>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</si>
  <si>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</si>
  <si>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</si>
  <si>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</si>
  <si>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</si>
  <si>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</si>
  <si>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</si>
  <si>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</si>
  <si>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</si>
  <si>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</si>
  <si>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</si>
  <si>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</si>
  <si>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</si>
  <si>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</si>
  <si>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</si>
  <si>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</si>
  <si>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</si>
  <si>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</si>
  <si>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</si>
  <si>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</si>
  <si>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</si>
  <si>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</si>
  <si>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</si>
  <si>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</si>
  <si>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</si>
  <si>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</si>
  <si>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</si>
  <si>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</si>
  <si>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</si>
  <si>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</si>
  <si>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</si>
  <si>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</si>
  <si>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</si>
  <si>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</si>
  <si>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</si>
  <si>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</si>
  <si>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</si>
  <si>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</si>
  <si>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</si>
  <si>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</si>
  <si>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</si>
  <si>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</si>
  <si>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</si>
  <si>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</si>
  <si>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</si>
  <si>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</si>
  <si>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</si>
  <si>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</si>
  <si>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</si>
  <si>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</si>
  <si>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</si>
  <si>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</si>
  <si>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</si>
  <si>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</si>
  <si>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</si>
  <si>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</si>
  <si>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</si>
  <si>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</si>
  <si>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</si>
  <si>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</si>
  <si>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</si>
  <si>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</si>
  <si>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</si>
  <si>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</si>
  <si>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</si>
  <si>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</si>
  <si>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</si>
  <si>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</si>
  <si>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</si>
  <si>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</si>
  <si>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</si>
  <si>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</si>
  <si>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</si>
  <si>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</si>
  <si>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</si>
  <si>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</si>
  <si>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</si>
  <si>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</si>
  <si>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</si>
  <si>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</si>
  <si>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</si>
  <si>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</si>
  <si>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</si>
  <si>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</si>
  <si>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</si>
  <si>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</si>
  <si>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</si>
  <si>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</si>
  <si>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</si>
  <si>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</si>
  <si>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</si>
  <si>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</si>
  <si>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</si>
  <si>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</si>
  <si>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</si>
  <si>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</si>
  <si>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</si>
  <si>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</si>
  <si>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</si>
  <si>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</si>
  <si>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</si>
  <si>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</si>
  <si>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</si>
  <si>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</si>
  <si>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</si>
  <si>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</si>
  <si>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</si>
  <si>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</si>
  <si>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</si>
  <si>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</si>
  <si>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</si>
  <si>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</si>
  <si>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</si>
  <si>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</si>
  <si>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</si>
  <si>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</si>
  <si>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</si>
  <si>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</si>
  <si>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</si>
  <si>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</si>
  <si>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</si>
  <si>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</si>
  <si>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</si>
  <si>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</si>
  <si>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</si>
  <si>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</si>
  <si>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</si>
  <si>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</si>
  <si>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</si>
  <si>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</si>
  <si>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</si>
  <si>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</si>
  <si>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</si>
  <si>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</si>
  <si>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</si>
  <si>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</si>
  <si>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</si>
  <si>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</si>
  <si>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</si>
  <si>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</si>
  <si>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</si>
  <si>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</si>
  <si>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</si>
  <si>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</si>
  <si>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</si>
  <si>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</si>
  <si>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</si>
  <si>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</si>
  <si>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</si>
  <si>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</si>
  <si>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</si>
  <si>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</si>
  <si>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</si>
  <si>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</si>
  <si>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</si>
  <si>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</si>
  <si>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</si>
  <si>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</si>
  <si>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</si>
  <si>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</si>
  <si>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</si>
  <si>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</si>
  <si>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</si>
  <si>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</si>
  <si>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</si>
  <si>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</si>
  <si>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</si>
  <si>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</si>
  <si>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</si>
  <si>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</si>
  <si>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</si>
  <si>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</si>
  <si>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</si>
  <si>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</si>
  <si>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</si>
  <si>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</si>
  <si>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</si>
  <si>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</si>
  <si>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</si>
  <si>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</si>
  <si>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</si>
  <si>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</si>
  <si>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</si>
  <si>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</si>
  <si>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</si>
  <si>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</si>
  <si>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</si>
  <si>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</si>
  <si>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</si>
  <si>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</si>
  <si>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</si>
  <si>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</si>
  <si>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</si>
  <si>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</si>
  <si>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</si>
  <si>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</si>
  <si>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</si>
  <si>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</si>
  <si>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</si>
  <si>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</si>
  <si>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</si>
  <si>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</si>
  <si>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</si>
  <si>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</si>
  <si>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</si>
  <si>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</si>
  <si>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</si>
  <si>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</si>
  <si>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</si>
  <si>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</si>
  <si>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</si>
  <si>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</si>
  <si>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</si>
  <si>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</si>
  <si>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</si>
  <si>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</si>
  <si>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</si>
  <si>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</si>
  <si>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</si>
  <si>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</si>
  <si>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</si>
  <si>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</si>
  <si>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</si>
  <si>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</si>
  <si>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</si>
  <si>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</si>
  <si>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</si>
  <si>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</si>
  <si>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</si>
  <si>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</si>
  <si>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</si>
  <si>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</si>
  <si>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</si>
  <si>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</si>
  <si>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</si>
  <si>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</si>
  <si>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</si>
  <si>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</si>
  <si>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</si>
  <si>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</si>
  <si>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</si>
  <si>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</si>
  <si>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</si>
  <si>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</si>
  <si>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</si>
  <si>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</si>
  <si>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</si>
  <si>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</si>
  <si>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</si>
  <si>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</si>
  <si>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</si>
  <si>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</si>
  <si>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</si>
  <si>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</si>
  <si>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</si>
  <si>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</si>
  <si>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</si>
  <si>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</si>
  <si>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</si>
  <si>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</si>
  <si>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</si>
  <si>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</si>
  <si>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</si>
  <si>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</si>
  <si>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</si>
  <si>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</si>
  <si>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</si>
  <si>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</si>
  <si>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</si>
  <si>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</si>
  <si>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</si>
  <si>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</si>
  <si>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</si>
  <si>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</si>
  <si>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</si>
  <si>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</si>
  <si>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</si>
  <si>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</si>
  <si>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</si>
  <si>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</si>
  <si>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</si>
  <si>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</si>
  <si>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</si>
  <si>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</si>
  <si>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</si>
  <si>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</si>
  <si>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</si>
  <si>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</si>
  <si>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</si>
  <si>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</si>
  <si>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</si>
  <si>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</si>
  <si>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</si>
  <si>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</si>
  <si>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</si>
  <si>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</si>
  <si>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</si>
  <si>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</si>
  <si>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</si>
  <si>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</si>
  <si>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</si>
  <si>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</si>
  <si>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</si>
  <si>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</si>
  <si>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</si>
  <si>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</si>
  <si>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</si>
  <si>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</si>
  <si>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</si>
  <si>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</si>
  <si>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</si>
  <si>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</si>
  <si>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</si>
  <si>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</si>
  <si>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</si>
  <si>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</si>
  <si>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</si>
  <si>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</si>
  <si>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</si>
  <si>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</si>
  <si>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</si>
  <si>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</si>
  <si>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</si>
  <si>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</si>
  <si>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</si>
  <si>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</si>
  <si>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</si>
  <si>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</si>
  <si>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</si>
  <si>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</si>
  <si>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</si>
  <si>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</si>
  <si>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</si>
  <si>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</si>
  <si>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</si>
  <si>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</si>
  <si>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</si>
  <si>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</si>
  <si>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</si>
  <si>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</si>
  <si>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</si>
  <si>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</si>
  <si>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</si>
  <si>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</si>
  <si>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</si>
  <si>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</si>
  <si>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</si>
  <si>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</si>
  <si>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</si>
  <si>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</si>
  <si>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</si>
  <si>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</si>
  <si>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</si>
  <si>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</si>
  <si>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</si>
  <si>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</si>
  <si>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</si>
  <si>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</si>
  <si>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</si>
  <si>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</si>
  <si>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</si>
  <si>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</si>
  <si>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</si>
  <si>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</si>
  <si>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</si>
  <si>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</si>
  <si>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</si>
  <si>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</si>
  <si>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</si>
  <si>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</si>
  <si>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</si>
  <si>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</si>
  <si>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</si>
  <si>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</si>
  <si>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</si>
  <si>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</si>
  <si>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</si>
  <si>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</si>
  <si>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</si>
  <si>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</si>
  <si>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</si>
  <si>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</si>
  <si>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</si>
  <si>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</si>
  <si>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</si>
  <si>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</si>
  <si>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</si>
  <si>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</si>
  <si>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</si>
  <si>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</si>
  <si>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</si>
  <si>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</si>
  <si>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</si>
  <si>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</si>
  <si>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</si>
  <si>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</si>
  <si>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</si>
  <si>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</si>
  <si>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</si>
  <si>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</si>
  <si>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</si>
  <si>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</si>
  <si>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</si>
  <si>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</si>
  <si>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</si>
  <si>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</si>
  <si>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</si>
  <si>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</si>
  <si>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</si>
  <si>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</si>
  <si>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</si>
  <si>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</si>
  <si>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</si>
  <si>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</si>
  <si>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</si>
  <si>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</si>
  <si>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</si>
  <si>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</si>
  <si>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</si>
  <si>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</si>
  <si>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</si>
  <si>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</si>
  <si>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</si>
  <si>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</si>
  <si>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</si>
  <si>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</si>
  <si>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</si>
  <si>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</si>
  <si>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</si>
  <si>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</si>
  <si>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</si>
  <si>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</si>
  <si>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</si>
  <si>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</si>
  <si>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</si>
  <si>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</si>
  <si>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</si>
  <si>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</si>
  <si>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</si>
  <si>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</si>
  <si>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</si>
  <si>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</si>
  <si>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</si>
  <si>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</si>
  <si>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</si>
  <si>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</si>
  <si>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</si>
  <si>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</si>
  <si>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</si>
  <si>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</si>
  <si>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</si>
  <si>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</si>
  <si>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</si>
  <si>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</si>
  <si>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</si>
  <si>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</si>
  <si>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</si>
  <si>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</si>
  <si>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</si>
  <si>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</si>
  <si>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</si>
  <si>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</si>
  <si>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</si>
  <si>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</si>
  <si>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</si>
  <si>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</si>
  <si>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</si>
  <si>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</si>
  <si>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</si>
  <si>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</si>
  <si>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</si>
  <si>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</si>
  <si>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</si>
  <si>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</si>
  <si>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</si>
  <si>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</si>
  <si>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</si>
  <si>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</si>
  <si>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</si>
  <si>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</si>
  <si>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</si>
  <si>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</si>
  <si>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</si>
  <si>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</si>
  <si>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</si>
  <si>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</si>
  <si>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</si>
  <si>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</si>
  <si>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</si>
  <si>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</si>
  <si>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</si>
  <si>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</si>
  <si>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</si>
  <si>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</si>
  <si>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</si>
  <si>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</si>
  <si>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</si>
  <si>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</si>
  <si>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</si>
  <si>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</si>
  <si>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</si>
  <si>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</si>
  <si>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</si>
  <si>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</si>
  <si>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</si>
  <si>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</si>
  <si>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</si>
  <si>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</si>
  <si>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</si>
  <si>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</si>
  <si>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</si>
  <si>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</si>
  <si>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</si>
  <si>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</si>
  <si>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</si>
  <si>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</si>
  <si>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</si>
  <si>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</si>
  <si>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</si>
  <si>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</si>
  <si>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</si>
  <si>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</si>
  <si>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</si>
  <si>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</si>
  <si>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</si>
  <si>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</si>
  <si>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</si>
  <si>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</si>
  <si>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</si>
  <si>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</si>
  <si>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</si>
  <si>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</si>
  <si>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</si>
  <si>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</si>
  <si>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</si>
  <si>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</si>
  <si>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</si>
  <si>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</si>
  <si>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</si>
  <si>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</si>
  <si>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</si>
  <si>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</si>
  <si>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</si>
  <si>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</si>
  <si>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</si>
  <si>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</si>
  <si>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</si>
  <si>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</si>
  <si>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</si>
  <si>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</si>
  <si>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</si>
  <si>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</si>
  <si>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</si>
  <si>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</si>
  <si>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</si>
  <si>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</si>
  <si>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</si>
  <si>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</si>
  <si>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</si>
  <si>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</si>
  <si>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</si>
  <si>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</si>
  <si>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</si>
  <si>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</si>
  <si>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</si>
  <si>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</si>
  <si>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</si>
  <si>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</si>
  <si>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</si>
  <si>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</si>
  <si>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</si>
  <si>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</si>
  <si>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</si>
  <si>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</si>
  <si>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</si>
  <si>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</si>
  <si>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</si>
  <si>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</si>
  <si>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</si>
  <si>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</si>
  <si>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</si>
  <si>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</si>
  <si>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</si>
  <si>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</si>
  <si>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</si>
  <si>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</si>
  <si>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</si>
  <si>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</si>
  <si>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</si>
  <si>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</si>
  <si>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</si>
  <si>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</si>
  <si>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</si>
  <si>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</si>
  <si>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</si>
  <si>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</si>
  <si>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</si>
  <si>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</si>
  <si>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</si>
  <si>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</si>
  <si>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</si>
  <si>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</si>
  <si>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</si>
  <si>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</si>
  <si>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</si>
  <si>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</si>
  <si>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</si>
  <si>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</si>
  <si>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</si>
  <si>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</si>
  <si>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</si>
  <si>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</si>
  <si>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</si>
  <si>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</si>
  <si>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</si>
  <si>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</si>
  <si>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</si>
  <si>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</si>
  <si>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</si>
  <si>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</si>
  <si>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</si>
  <si>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</si>
  <si>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</si>
  <si>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</si>
  <si>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</si>
  <si>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</si>
  <si>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</si>
  <si>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</si>
  <si>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</si>
  <si>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</si>
  <si>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</si>
  <si>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</si>
  <si>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</si>
  <si>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</si>
  <si>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</si>
  <si>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</si>
  <si>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</si>
  <si>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</si>
  <si>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</si>
  <si>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</si>
  <si>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</si>
  <si>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</si>
  <si>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</si>
  <si>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</si>
  <si>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</si>
  <si>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</si>
  <si>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</si>
  <si>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</si>
  <si>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</si>
  <si>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</si>
  <si>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</si>
  <si>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</si>
  <si>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</si>
  <si>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</si>
  <si>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</si>
  <si>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</si>
  <si>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</si>
  <si>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</si>
  <si>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</si>
  <si>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</si>
  <si>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</si>
  <si>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</si>
  <si>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</si>
  <si>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</si>
  <si>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</si>
  <si>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</si>
  <si>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</si>
  <si>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</si>
  <si>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</si>
  <si>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</si>
  <si>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</si>
  <si>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</si>
  <si>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</si>
  <si>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</si>
  <si>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</si>
  <si>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</si>
  <si>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</si>
  <si>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</si>
  <si>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</si>
  <si>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</si>
  <si>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</si>
  <si>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</si>
  <si>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</si>
  <si>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</si>
  <si>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</si>
  <si>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</si>
  <si>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</si>
  <si>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</si>
  <si>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</si>
  <si>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</si>
  <si>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</si>
  <si>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</si>
  <si>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</si>
  <si>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</si>
  <si>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</si>
  <si>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</si>
  <si>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</si>
  <si>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</si>
  <si>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</si>
  <si>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</si>
  <si>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</si>
  <si>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</si>
  <si>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</si>
  <si>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</si>
  <si>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</si>
  <si>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</si>
  <si>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</si>
  <si>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</si>
  <si>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</si>
  <si>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</si>
  <si>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</si>
  <si>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</si>
  <si>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</si>
  <si>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</si>
  <si>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</si>
  <si>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</si>
  <si>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</si>
  <si>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</si>
  <si>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</si>
  <si>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</si>
  <si>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</si>
  <si>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</si>
  <si>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</si>
  <si>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</si>
  <si>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</si>
  <si>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</si>
  <si>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</si>
  <si>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</si>
  <si>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</si>
  <si>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</si>
  <si>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</si>
  <si>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</si>
  <si>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</si>
  <si>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</si>
  <si>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</si>
  <si>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</si>
  <si>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</si>
  <si>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</si>
  <si>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</si>
  <si>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</si>
  <si>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</si>
  <si>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</si>
  <si>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</si>
  <si>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</si>
  <si>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</si>
  <si>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</si>
  <si>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</si>
  <si>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</si>
  <si>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</si>
  <si>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</si>
  <si>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</si>
  <si>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</si>
  <si>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</si>
  <si>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</si>
  <si>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</si>
  <si>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</si>
  <si>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</si>
  <si>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</si>
  <si>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</si>
  <si>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</si>
  <si>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</si>
  <si>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</si>
  <si>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</si>
  <si>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</si>
  <si>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</si>
  <si>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</si>
  <si>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</si>
  <si>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</si>
  <si>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</si>
  <si>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</si>
  <si>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</si>
  <si>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</si>
  <si>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</si>
  <si>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</si>
  <si>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</si>
  <si>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</si>
  <si>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</si>
  <si>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</si>
  <si>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</si>
  <si>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</si>
  <si>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</si>
  <si>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</si>
  <si>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</si>
  <si>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</si>
  <si>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</si>
  <si>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</si>
  <si>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</si>
  <si>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</si>
  <si>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</si>
  <si>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</si>
  <si>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</si>
  <si>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</si>
  <si>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</si>
  <si>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</si>
  <si>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</si>
  <si>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</si>
  <si>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</si>
  <si>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</si>
  <si>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</si>
  <si>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</si>
  <si>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</si>
  <si>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</si>
  <si>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</si>
  <si>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</si>
  <si>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</si>
  <si>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</si>
  <si>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</si>
  <si>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</si>
  <si>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</si>
  <si>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</si>
  <si>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</si>
  <si>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</si>
  <si>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</si>
  <si>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</si>
  <si>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</si>
  <si>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</si>
  <si>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</si>
  <si>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</si>
  <si>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</si>
  <si>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</si>
  <si>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</si>
  <si>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</si>
  <si>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</si>
  <si>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</si>
  <si>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</si>
  <si>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</si>
  <si>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</si>
  <si>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</si>
  <si>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</si>
  <si>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</si>
  <si>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</si>
  <si>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</si>
  <si>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</si>
  <si>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</si>
  <si>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</si>
  <si>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</si>
  <si>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</si>
  <si>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</si>
  <si>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</si>
  <si>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</si>
  <si>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</si>
  <si>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</si>
  <si>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</si>
  <si>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</si>
  <si>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</si>
  <si>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</si>
  <si>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</si>
  <si>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</si>
  <si>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</si>
  <si>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</si>
  <si>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</si>
  <si>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</si>
  <si>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</si>
  <si>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</si>
  <si>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</si>
  <si>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</si>
  <si>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</si>
  <si>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</si>
  <si>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</si>
  <si>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</si>
  <si>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</si>
  <si>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</si>
  <si>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</si>
  <si>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</si>
  <si>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</si>
  <si>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</si>
  <si>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</si>
  <si>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</si>
  <si>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</si>
  <si>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</si>
  <si>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</si>
  <si>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</si>
  <si>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</si>
  <si>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</si>
  <si>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</si>
  <si>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</si>
  <si>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</si>
  <si>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</si>
  <si>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</si>
  <si>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</si>
  <si>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</si>
  <si>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</si>
  <si>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</si>
  <si>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</si>
  <si>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</si>
  <si>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</si>
  <si>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</si>
  <si>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</si>
  <si>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</si>
  <si>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</si>
  <si>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</si>
  <si>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</si>
  <si>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</si>
  <si>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</si>
  <si>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</si>
  <si>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</si>
  <si>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</si>
  <si>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</si>
  <si>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</si>
  <si>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</si>
  <si>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</si>
  <si>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</si>
  <si>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</si>
  <si>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</si>
  <si>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</si>
  <si>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</si>
  <si>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</si>
  <si>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</si>
  <si>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</si>
  <si>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</si>
  <si>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</si>
  <si>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</si>
  <si>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</si>
  <si>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</si>
  <si>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</si>
  <si>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</si>
  <si>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</si>
  <si>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</si>
  <si>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</si>
  <si>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</si>
  <si>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</si>
  <si>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</si>
  <si>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</si>
  <si>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</si>
  <si>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</si>
  <si>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</si>
  <si>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</si>
  <si>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</si>
  <si>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</si>
  <si>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</si>
  <si>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</si>
  <si>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</si>
  <si>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</si>
  <si>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</si>
  <si>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</si>
  <si>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</si>
  <si>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</si>
  <si>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</si>
  <si>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</si>
  <si>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</si>
  <si>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</si>
  <si>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</si>
  <si>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</si>
  <si>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</si>
  <si>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</si>
  <si>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</si>
  <si>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</si>
  <si>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</si>
  <si>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</si>
  <si>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</si>
  <si>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</si>
  <si>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</si>
  <si>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</si>
  <si>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</si>
  <si>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</si>
  <si>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</si>
  <si>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</si>
  <si>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</si>
  <si>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</si>
  <si>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</si>
  <si>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</si>
  <si>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</si>
  <si>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</si>
  <si>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</si>
  <si>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</si>
  <si>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</si>
  <si>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</si>
  <si>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</si>
  <si>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</si>
  <si>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</si>
  <si>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</si>
  <si>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</si>
  <si>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</si>
  <si>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</si>
  <si>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</si>
  <si>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</si>
  <si>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</si>
  <si>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</si>
  <si>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</si>
  <si>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</si>
  <si>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</si>
  <si>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</si>
  <si>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</si>
  <si>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</si>
  <si>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</si>
  <si>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</si>
  <si>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</si>
  <si>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</si>
  <si>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</si>
  <si>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</si>
  <si>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</si>
  <si>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</si>
  <si>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</si>
  <si>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</si>
  <si>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</si>
  <si>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</si>
  <si>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</si>
  <si>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</si>
  <si>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</si>
  <si>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</si>
  <si>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</si>
  <si>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</si>
  <si>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</si>
  <si>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</si>
  <si>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</si>
  <si>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</si>
  <si>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</si>
  <si>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</si>
  <si>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</si>
  <si>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</si>
  <si>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</si>
  <si>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</si>
  <si>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</si>
  <si>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</si>
  <si>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</si>
  <si>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</si>
  <si>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</si>
  <si>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</si>
  <si>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</si>
  <si>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</si>
  <si>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</si>
  <si>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</si>
  <si>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</si>
  <si>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</si>
  <si>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</si>
  <si>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</si>
  <si>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</si>
  <si>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</si>
  <si>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</si>
  <si>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</si>
  <si>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</si>
  <si>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</si>
  <si>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</si>
  <si>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</si>
  <si>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</si>
  <si>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</si>
  <si>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</si>
  <si>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</si>
  <si>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</si>
  <si>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</si>
  <si>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</si>
  <si>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</si>
  <si>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</si>
  <si>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</si>
  <si>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</si>
  <si>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</si>
  <si>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</si>
  <si>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</si>
  <si>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</si>
  <si>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</si>
  <si>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</si>
  <si>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</si>
  <si>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</si>
  <si>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</si>
  <si>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</si>
  <si>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</si>
  <si>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</si>
  <si>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</si>
  <si>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</si>
  <si>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</si>
  <si>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</si>
  <si>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</si>
  <si>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</si>
  <si>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</si>
  <si>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</si>
  <si>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</si>
  <si>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</si>
  <si>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</si>
  <si>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</si>
  <si>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</si>
  <si>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</si>
  <si>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</si>
  <si>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</si>
  <si>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</si>
  <si>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</si>
  <si>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</si>
  <si>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</si>
  <si>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</si>
  <si>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</si>
  <si>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</si>
  <si>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</si>
  <si>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</si>
  <si>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</si>
  <si>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</si>
  <si>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</si>
  <si>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</si>
  <si>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</si>
  <si>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</si>
  <si>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</si>
  <si>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</si>
  <si>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</si>
  <si>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</si>
  <si>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</si>
  <si>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</si>
  <si>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</si>
  <si>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</si>
  <si>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</si>
  <si>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</si>
  <si>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</si>
  <si>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</si>
  <si>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</si>
  <si>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</si>
  <si>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</si>
  <si>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</si>
  <si>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</si>
  <si>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</si>
  <si>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</si>
  <si>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</si>
  <si>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</si>
  <si>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</si>
  <si>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</si>
  <si>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</si>
  <si>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</si>
  <si>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</si>
  <si>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</si>
  <si>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</si>
  <si>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</si>
  <si>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</si>
  <si>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</si>
  <si>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</si>
  <si>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</si>
  <si>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</si>
  <si>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</si>
  <si>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</si>
  <si>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</si>
  <si>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</si>
  <si>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</si>
  <si>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</si>
  <si>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</si>
  <si>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</si>
  <si>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</si>
  <si>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</si>
  <si>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</si>
  <si>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</si>
  <si>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</si>
  <si>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</si>
  <si>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</si>
  <si>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</si>
  <si>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</si>
  <si>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</si>
  <si>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</si>
  <si>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</si>
  <si>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</si>
  <si>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</si>
  <si>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</si>
  <si>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</si>
  <si>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</si>
  <si>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</si>
  <si>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</si>
  <si>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</si>
  <si>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</si>
  <si>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</si>
  <si>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</si>
  <si>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</si>
  <si>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</si>
  <si>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</si>
  <si>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</si>
  <si>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</si>
  <si>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</si>
  <si>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</si>
  <si>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</si>
  <si>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</si>
  <si>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</si>
  <si>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</si>
  <si>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</si>
  <si>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</si>
  <si>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</si>
  <si>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</si>
  <si>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</si>
  <si>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</si>
  <si>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</si>
  <si>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</si>
  <si>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</si>
  <si>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</si>
  <si>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</si>
  <si>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</si>
  <si>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</si>
  <si>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</si>
  <si>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</si>
  <si>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</si>
  <si>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</si>
  <si>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</si>
  <si>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</si>
  <si>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</si>
  <si>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</si>
  <si>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</si>
  <si>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</si>
  <si>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</si>
  <si>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</si>
  <si>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</si>
  <si>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</si>
  <si>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</si>
  <si>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</si>
  <si>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</si>
  <si>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</si>
  <si>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</si>
  <si>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</si>
  <si>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</si>
  <si>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</si>
  <si>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</si>
  <si>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</si>
  <si>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</si>
  <si>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</si>
  <si>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</si>
  <si>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</si>
  <si>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</si>
  <si>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</si>
  <si>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</si>
  <si>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</si>
  <si>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</si>
  <si>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</si>
  <si>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</si>
  <si>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</si>
  <si>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</si>
  <si>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</si>
  <si>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</si>
  <si>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</si>
  <si>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</si>
  <si>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</si>
  <si>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</si>
  <si>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</si>
  <si>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</si>
  <si>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</si>
  <si>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</si>
  <si>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</si>
  <si>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</si>
  <si>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</si>
  <si>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</si>
  <si>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</si>
  <si>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</si>
  <si>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</si>
  <si>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</si>
  <si>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</si>
  <si>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</si>
  <si>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</si>
  <si>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</si>
  <si>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</si>
  <si>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</si>
  <si>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</si>
  <si>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</si>
  <si>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</si>
  <si>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</si>
  <si>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</si>
  <si>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</si>
  <si>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</si>
  <si>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</si>
  <si>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</si>
  <si>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</si>
  <si>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</si>
  <si>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</si>
  <si>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</si>
  <si>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</si>
  <si>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</si>
  <si>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</si>
  <si>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</si>
  <si>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</si>
  <si>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</si>
  <si>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</si>
  <si>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</si>
  <si>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</si>
  <si>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</si>
  <si>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</si>
  <si>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</si>
  <si>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</si>
  <si>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</si>
  <si>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</si>
  <si>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</si>
  <si>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</si>
  <si>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</si>
  <si>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</si>
  <si>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</si>
  <si>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</si>
  <si>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</si>
  <si>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</si>
  <si>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</si>
  <si>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</si>
  <si>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</si>
  <si>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</si>
  <si>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</si>
  <si>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</si>
  <si>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</si>
  <si>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</si>
  <si>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</si>
  <si>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</si>
  <si>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</si>
  <si>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</si>
  <si>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</si>
  <si>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</si>
  <si>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</si>
  <si>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</si>
  <si>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</si>
  <si>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</si>
  <si>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</si>
  <si>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</si>
  <si>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</si>
  <si>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</si>
  <si>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</si>
  <si>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</si>
  <si>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</si>
  <si>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</si>
  <si>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</si>
  <si>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</si>
  <si>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</si>
  <si>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</si>
  <si>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</si>
  <si>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</si>
  <si>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</si>
  <si>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</si>
  <si>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</si>
  <si>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</si>
  <si>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</si>
  <si>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</si>
  <si>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</si>
  <si>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</si>
  <si>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</si>
  <si>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</si>
  <si>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</si>
  <si>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</si>
  <si>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</si>
  <si>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</si>
  <si>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</si>
  <si>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</si>
  <si>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</si>
  <si>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</si>
  <si>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</si>
  <si>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</si>
  <si>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</si>
  <si>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</si>
  <si>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</si>
  <si>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</si>
  <si>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</si>
  <si>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</si>
  <si>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</si>
  <si>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</si>
  <si>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</si>
  <si>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</si>
  <si>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</si>
  <si>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</si>
  <si>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</si>
  <si>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</si>
  <si>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</si>
  <si>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</si>
  <si>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</si>
  <si>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</si>
  <si>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</si>
  <si>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</si>
  <si>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</si>
  <si>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</si>
  <si>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</si>
  <si>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</si>
  <si>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</si>
  <si>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</si>
  <si>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</si>
  <si>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</si>
  <si>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</si>
  <si>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</si>
  <si>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</si>
  <si>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</si>
  <si>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</si>
  <si>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</si>
  <si>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</si>
  <si>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</si>
  <si>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</si>
  <si>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</si>
  <si>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</si>
  <si>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</si>
  <si>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</si>
  <si>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</si>
  <si>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</si>
  <si>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</si>
  <si>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</si>
  <si>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</si>
  <si>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</si>
  <si>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</si>
  <si>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</si>
  <si>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</si>
  <si>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</si>
  <si>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</si>
  <si>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</si>
  <si>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</si>
  <si>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</si>
  <si>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</si>
  <si>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</si>
  <si>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</si>
  <si>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</si>
  <si>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</si>
  <si>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</si>
  <si>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</si>
  <si>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</si>
  <si>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</si>
  <si>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</si>
  <si>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</si>
  <si>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</si>
  <si>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</si>
  <si>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</si>
  <si>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</si>
  <si>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</si>
  <si>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</si>
  <si>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</si>
  <si>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</si>
  <si>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</si>
  <si>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</si>
  <si>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</si>
  <si>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</si>
  <si>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</si>
  <si>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</si>
  <si>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</si>
  <si>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</si>
  <si>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</si>
  <si>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</si>
  <si>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</si>
  <si>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</si>
  <si>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</si>
  <si>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</si>
  <si>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</si>
  <si>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</si>
  <si>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</si>
  <si>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</si>
  <si>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</si>
  <si>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</si>
  <si>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</si>
  <si>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</si>
  <si>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</si>
  <si>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</si>
  <si>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</si>
  <si>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</si>
  <si>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</si>
  <si>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</si>
  <si>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</si>
  <si>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</si>
  <si>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</si>
  <si>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</si>
  <si>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</si>
  <si>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</si>
  <si>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</si>
  <si>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</si>
  <si>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</si>
  <si>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</si>
  <si>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</si>
  <si>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</si>
  <si>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</si>
  <si>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</si>
  <si>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</si>
  <si>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</si>
  <si>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</si>
  <si>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</si>
  <si>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</si>
  <si>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</si>
  <si>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</si>
  <si>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</si>
  <si>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</si>
  <si>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</si>
  <si>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</si>
  <si>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</si>
  <si>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</si>
  <si>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</si>
  <si>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</si>
  <si>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</si>
  <si>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</si>
  <si>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</si>
  <si>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</si>
  <si>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</si>
  <si>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</si>
  <si>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</si>
  <si>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</si>
  <si>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</si>
  <si>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</si>
  <si>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</si>
  <si>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</si>
  <si>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</si>
  <si>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</si>
  <si>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</si>
  <si>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</si>
  <si>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</si>
  <si>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</si>
  <si>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</si>
  <si>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</si>
  <si>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</si>
  <si>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</si>
  <si>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</si>
  <si>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</si>
  <si>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</si>
  <si>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</si>
  <si>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</si>
  <si>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</si>
  <si>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</si>
  <si>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</si>
  <si>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</si>
  <si>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</si>
  <si>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</si>
  <si>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</si>
  <si>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</si>
  <si>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</si>
  <si>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</si>
  <si>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</si>
  <si>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</si>
  <si>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</si>
  <si>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</si>
  <si>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</si>
  <si>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</si>
  <si>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</si>
  <si>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</si>
  <si>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</si>
  <si>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</si>
  <si>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</si>
  <si>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</si>
  <si>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</si>
  <si>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</si>
  <si>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</si>
  <si>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</si>
  <si>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</si>
  <si>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</si>
  <si>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</si>
  <si>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</si>
  <si>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</si>
  <si>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</si>
  <si>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</si>
  <si>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</si>
  <si>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</si>
  <si>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</si>
  <si>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</si>
  <si>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</si>
  <si>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</si>
  <si>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</si>
  <si>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</si>
  <si>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</si>
  <si>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</si>
  <si>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</si>
  <si>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</si>
  <si>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</si>
  <si>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</si>
  <si>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</si>
  <si>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</si>
  <si>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</si>
  <si>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</si>
  <si>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</si>
  <si>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</si>
  <si>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</si>
  <si>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</si>
  <si>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</si>
  <si>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</si>
  <si>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</si>
  <si>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</si>
  <si>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</si>
  <si>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</si>
  <si>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</si>
  <si>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</si>
  <si>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</si>
  <si>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</si>
  <si>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</si>
  <si>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</si>
  <si>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</si>
  <si>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</si>
  <si>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</si>
  <si>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</si>
  <si>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</si>
  <si>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</si>
  <si>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</si>
  <si>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</si>
  <si>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</si>
  <si>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</si>
  <si>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</si>
  <si>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</si>
  <si>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</si>
  <si>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</si>
  <si>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</si>
  <si>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</si>
  <si>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</si>
  <si>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</si>
  <si>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</si>
  <si>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</si>
  <si>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</si>
  <si>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</si>
  <si>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</si>
  <si>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</si>
  <si>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</si>
  <si>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</si>
  <si>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</si>
  <si>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</si>
  <si>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</si>
  <si>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</si>
  <si>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</si>
  <si>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</si>
  <si>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</si>
  <si>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</si>
  <si>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</si>
  <si>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</si>
  <si>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</si>
  <si>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</si>
  <si>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</si>
  <si>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</si>
  <si>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</si>
  <si>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</si>
  <si>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</si>
  <si>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</si>
  <si>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</si>
  <si>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</si>
  <si>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</si>
  <si>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</si>
  <si>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</si>
  <si>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</si>
  <si>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</si>
  <si>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</si>
  <si>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</si>
  <si>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</si>
  <si>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</si>
  <si>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</si>
  <si>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</si>
  <si>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</si>
  <si>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</si>
  <si>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</si>
  <si>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</si>
  <si>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</si>
  <si>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</si>
  <si>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</si>
  <si>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</si>
  <si>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</si>
  <si>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</si>
  <si>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</si>
  <si>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</si>
  <si>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</si>
  <si>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</si>
  <si>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</si>
  <si>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</si>
  <si>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</si>
  <si>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</si>
  <si>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</si>
  <si>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</si>
  <si>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</si>
  <si>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</si>
  <si>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</si>
  <si>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</si>
  <si>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</si>
  <si>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</si>
  <si>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</si>
  <si>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</si>
  <si>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</si>
  <si>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</si>
  <si>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</si>
  <si>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</si>
  <si>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</si>
  <si>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</si>
  <si>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</si>
  <si>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</si>
  <si>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</si>
  <si>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</si>
  <si>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</si>
  <si>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</si>
  <si>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</si>
  <si>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</si>
  <si>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</si>
  <si>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</si>
  <si>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</si>
  <si>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</si>
  <si>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</si>
  <si>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</si>
  <si>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</si>
  <si>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</si>
  <si>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</si>
  <si>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</si>
  <si>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</si>
  <si>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</si>
  <si>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</si>
  <si>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</si>
  <si>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</si>
  <si>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</si>
  <si>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</si>
  <si>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</si>
  <si>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</si>
  <si>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</si>
  <si>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</si>
  <si>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</si>
  <si>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</si>
  <si>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</si>
  <si>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</si>
  <si>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</si>
  <si>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</si>
  <si>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</si>
  <si>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</si>
  <si>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</si>
  <si>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</si>
  <si>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</si>
  <si>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</si>
  <si>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</si>
  <si>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</si>
  <si>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</si>
  <si>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</si>
  <si>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</si>
  <si>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</si>
  <si>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</si>
  <si>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</si>
  <si>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</si>
  <si>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</si>
  <si>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</si>
  <si>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</si>
  <si>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</si>
  <si>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</si>
  <si>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</si>
  <si>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</si>
  <si>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</si>
  <si>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</si>
  <si>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</si>
  <si>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</si>
  <si>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</si>
  <si>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</si>
  <si>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</si>
  <si>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</si>
  <si>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</si>
  <si>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</si>
  <si>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</si>
  <si>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</si>
  <si>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</si>
  <si>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</si>
  <si>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</si>
  <si>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</si>
  <si>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</si>
  <si>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</si>
  <si>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</si>
  <si>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</si>
  <si>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</si>
  <si>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</si>
  <si>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</si>
  <si>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</si>
  <si>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</si>
  <si>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</si>
  <si>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</si>
  <si>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</si>
  <si>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</si>
  <si>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</si>
  <si>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</si>
  <si>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</si>
  <si>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</si>
  <si>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</si>
  <si>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</si>
  <si>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</si>
  <si>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</si>
  <si>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</si>
  <si>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</si>
  <si>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</si>
  <si>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</si>
  <si>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</si>
  <si>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</si>
  <si>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</si>
  <si>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</si>
  <si>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</si>
  <si>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</si>
  <si>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</si>
  <si>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</si>
  <si>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</si>
  <si>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</si>
  <si>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</si>
  <si>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</si>
  <si>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</si>
  <si>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</si>
  <si>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</si>
  <si>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</si>
  <si>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</si>
  <si>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</si>
  <si>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</si>
  <si>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</si>
  <si>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</si>
  <si>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</si>
  <si>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</si>
  <si>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</si>
  <si>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</si>
  <si>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</si>
  <si>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</si>
  <si>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</si>
  <si>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</si>
  <si>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</si>
  <si>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</si>
  <si>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</si>
  <si>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</si>
  <si>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</si>
  <si>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</si>
  <si>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</si>
  <si>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</si>
  <si>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</si>
  <si>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</si>
  <si>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</si>
  <si>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</si>
  <si>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</si>
  <si>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</si>
  <si>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</si>
  <si>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</si>
  <si>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</si>
  <si>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</si>
  <si>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</si>
  <si>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</si>
  <si>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</si>
  <si>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</si>
  <si>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</si>
  <si>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</si>
  <si>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</si>
  <si>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</si>
  <si>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</si>
  <si>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</si>
  <si>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</si>
  <si>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</si>
  <si>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</si>
  <si>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</si>
  <si>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</si>
  <si>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</si>
  <si>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</si>
  <si>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</si>
  <si>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</si>
  <si>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</si>
  <si>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</si>
  <si>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</si>
  <si>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</si>
  <si>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</si>
  <si>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</si>
  <si>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</si>
  <si>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</si>
  <si>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</si>
  <si>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</si>
  <si>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</si>
  <si>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</si>
  <si>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</si>
  <si>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</si>
  <si>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</si>
  <si>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</si>
  <si>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</si>
  <si>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</si>
  <si>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</si>
  <si>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</si>
  <si>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</si>
  <si>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</si>
  <si>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</si>
  <si>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</si>
  <si>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</si>
  <si>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</si>
  <si>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</si>
  <si>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</si>
  <si>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</si>
  <si>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</si>
  <si>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</si>
  <si>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</si>
  <si>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</si>
  <si>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</si>
  <si>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</si>
  <si>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</si>
  <si>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</si>
  <si>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</si>
  <si>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</si>
  <si>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</si>
  <si>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</si>
  <si>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</si>
  <si>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</si>
  <si>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</si>
  <si>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</si>
  <si>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</si>
  <si>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</si>
  <si>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</si>
  <si>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</si>
  <si>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</si>
  <si>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</si>
  <si>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</si>
  <si>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</si>
  <si>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</si>
  <si>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</si>
  <si>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</si>
  <si>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</si>
  <si>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</si>
  <si>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</si>
  <si>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</si>
  <si>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</si>
  <si>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</si>
  <si>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</si>
  <si>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</si>
  <si>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</si>
  <si>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</si>
  <si>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</si>
  <si>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</si>
  <si>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</si>
  <si>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</si>
  <si>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</si>
  <si>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</si>
  <si>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</si>
  <si>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</si>
  <si>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</si>
  <si>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</si>
  <si>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</si>
  <si>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</si>
  <si>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</si>
  <si>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</si>
  <si>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</si>
  <si>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</si>
  <si>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</si>
  <si>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</si>
  <si>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</si>
  <si>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</si>
  <si>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</si>
  <si>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</si>
  <si>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</si>
  <si>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</si>
  <si>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</si>
  <si>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</si>
  <si>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</si>
  <si>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</si>
  <si>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</si>
  <si>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</si>
  <si>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</si>
  <si>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</si>
  <si>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</si>
  <si>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</si>
  <si>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</si>
  <si>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</si>
  <si>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</si>
  <si>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</si>
  <si>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</si>
  <si>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</si>
  <si>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</si>
  <si>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</si>
  <si>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</si>
  <si>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</si>
  <si>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</si>
  <si>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</si>
  <si>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</si>
  <si>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</si>
  <si>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</si>
  <si>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</si>
  <si>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</si>
  <si>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</si>
  <si>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</si>
  <si>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</si>
  <si>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</si>
  <si>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</si>
  <si>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</si>
  <si>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</si>
  <si>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</si>
  <si>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</si>
  <si>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</si>
  <si>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</si>
  <si>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</si>
  <si>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</si>
  <si>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</si>
  <si>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</si>
  <si>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</si>
  <si>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</si>
  <si>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</si>
  <si>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</si>
  <si>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</si>
  <si>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</si>
  <si>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</si>
  <si>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</si>
  <si>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</si>
  <si>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</si>
  <si>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</si>
  <si>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</si>
  <si>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</si>
  <si>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</si>
  <si>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</si>
  <si>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</si>
  <si>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</si>
  <si>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</si>
  <si>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</si>
  <si>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</si>
  <si>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</si>
  <si>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</si>
  <si>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</si>
  <si>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</si>
  <si>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</si>
  <si>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</si>
  <si>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</si>
  <si>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</si>
  <si>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</si>
  <si>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</si>
  <si>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</si>
  <si>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</si>
  <si>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</si>
  <si>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</si>
  <si>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</si>
  <si>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</si>
  <si>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</si>
  <si>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</si>
  <si>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</si>
  <si>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</si>
  <si>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</si>
  <si>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</si>
  <si>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</si>
  <si>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</si>
  <si>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</si>
  <si>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</si>
  <si>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</si>
  <si>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</si>
  <si>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</si>
  <si>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</si>
  <si>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</si>
  <si>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</si>
  <si>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</si>
  <si>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</si>
  <si>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</si>
  <si>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</si>
  <si>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</si>
  <si>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</si>
  <si>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</si>
  <si>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</si>
  <si>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</si>
  <si>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</si>
  <si>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</si>
  <si>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</si>
  <si>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</si>
  <si>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</si>
  <si>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</si>
  <si>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</si>
  <si>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</si>
  <si>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</si>
  <si>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</si>
  <si>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</si>
  <si>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</si>
  <si>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</si>
  <si>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</si>
  <si>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</si>
  <si>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</si>
  <si>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</si>
  <si>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</si>
  <si>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</si>
  <si>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</si>
  <si>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</si>
  <si>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</si>
  <si>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</si>
  <si>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</si>
  <si>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</si>
  <si>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</si>
  <si>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</si>
  <si>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</si>
  <si>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</si>
  <si>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</si>
  <si>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</si>
  <si>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</si>
  <si>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</si>
  <si>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</si>
  <si>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</si>
  <si>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</si>
  <si>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</si>
  <si>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</si>
  <si>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</si>
  <si>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</si>
  <si>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</si>
  <si>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</si>
  <si>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</si>
  <si>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</si>
  <si>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</si>
  <si>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</si>
  <si>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</si>
  <si>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</si>
  <si>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</si>
  <si>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</si>
  <si>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</si>
  <si>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</si>
  <si>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</si>
  <si>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</si>
  <si>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</si>
  <si>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</si>
  <si>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</si>
  <si>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</si>
  <si>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</si>
  <si>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</si>
  <si>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</si>
  <si>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</si>
  <si>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</si>
  <si>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</si>
  <si>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</si>
  <si>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</si>
  <si>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</si>
  <si>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</si>
  <si>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</si>
  <si>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</si>
  <si>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</si>
  <si>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</si>
  <si>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</si>
  <si>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</si>
  <si>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</si>
  <si>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</si>
  <si>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</si>
  <si>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</si>
  <si>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</si>
  <si>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</si>
  <si>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</si>
  <si>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</si>
  <si>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</si>
  <si>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</si>
  <si>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</si>
  <si>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</si>
  <si>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</si>
  <si>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</si>
  <si>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</si>
  <si>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</si>
  <si>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</si>
  <si>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</si>
  <si>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</si>
  <si>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</si>
  <si>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</si>
  <si>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</si>
  <si>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</si>
  <si>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</si>
  <si>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</si>
  <si>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</si>
  <si>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</si>
  <si>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</si>
  <si>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</si>
  <si>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</si>
  <si>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</si>
  <si>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</si>
  <si>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</si>
  <si>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</si>
  <si>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</si>
  <si>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</si>
  <si>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</si>
  <si>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</si>
  <si>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</si>
  <si>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</si>
  <si>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</si>
  <si>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</si>
  <si>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</si>
  <si>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</si>
  <si>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</si>
  <si>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</si>
  <si>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</si>
  <si>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</si>
  <si>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</si>
  <si>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</si>
  <si>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</si>
  <si>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</si>
  <si>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</si>
  <si>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</si>
  <si>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</si>
  <si>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</si>
  <si>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</si>
  <si>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</si>
  <si>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</si>
  <si>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</si>
  <si>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</si>
  <si>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</si>
  <si>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</si>
  <si>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</si>
  <si>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</si>
  <si>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</si>
  <si>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</si>
  <si>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</si>
  <si>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</si>
  <si>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</si>
  <si>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</si>
  <si>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</si>
  <si>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</si>
  <si>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</si>
  <si>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</si>
  <si>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</si>
  <si>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</si>
  <si>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</si>
  <si>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</si>
  <si>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</si>
  <si>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</si>
  <si>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</si>
  <si>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</si>
  <si>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</si>
  <si>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</si>
  <si>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</si>
  <si>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</si>
  <si>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</si>
  <si>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</si>
  <si>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</si>
  <si>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</si>
  <si>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</si>
  <si>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</si>
  <si>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</si>
  <si>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</si>
  <si>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</si>
  <si>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</si>
  <si>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</si>
  <si>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</si>
  <si>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</si>
  <si>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</si>
  <si>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</si>
  <si>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</si>
  <si>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</si>
  <si>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</si>
  <si>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</si>
  <si>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</si>
  <si>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</si>
  <si>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</si>
  <si>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</si>
  <si>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</si>
  <si>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</si>
  <si>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</si>
  <si>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</si>
  <si>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</si>
  <si>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</si>
  <si>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</si>
  <si>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</si>
  <si>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</si>
  <si>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</si>
  <si>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</si>
  <si>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</si>
  <si>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</si>
  <si>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</si>
  <si>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</si>
  <si>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</si>
  <si>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</si>
  <si>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</si>
  <si>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</si>
  <si>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</si>
  <si>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</si>
  <si>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</si>
  <si>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</si>
  <si>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</si>
  <si>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</si>
  <si>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</si>
  <si>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</si>
  <si>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</si>
  <si>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</si>
  <si>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</si>
  <si>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</si>
  <si>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</si>
  <si>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</si>
  <si>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</si>
  <si>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</si>
  <si>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</si>
  <si>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</si>
  <si>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</si>
  <si>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</si>
  <si>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</si>
  <si>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</si>
  <si>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</si>
  <si>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</si>
  <si>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</si>
  <si>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</si>
  <si>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</si>
  <si>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</si>
  <si>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</si>
  <si>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</si>
  <si>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</si>
  <si>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</si>
  <si>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</si>
  <si>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</si>
  <si>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</si>
  <si>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</si>
  <si>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</si>
  <si>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</si>
  <si>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</si>
  <si>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</si>
  <si>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</si>
  <si>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</si>
  <si>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</si>
  <si>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</si>
  <si>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</si>
  <si>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</si>
  <si>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</si>
  <si>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</si>
  <si>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</si>
  <si>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</si>
  <si>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</si>
  <si>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</si>
  <si>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</si>
  <si>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</si>
  <si>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</si>
  <si>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</si>
  <si>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</si>
  <si>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</si>
  <si>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</si>
  <si>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</si>
  <si>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</si>
  <si>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</si>
  <si>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</si>
  <si>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</si>
  <si>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</si>
  <si>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</si>
  <si>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</si>
  <si>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</si>
  <si>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</si>
  <si>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</si>
  <si>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</si>
  <si>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</si>
  <si>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</si>
  <si>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</si>
  <si>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</si>
  <si>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</si>
  <si>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</si>
  <si>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</si>
  <si>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</si>
  <si>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</si>
  <si>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</si>
  <si>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</si>
  <si>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</si>
  <si>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</si>
  <si>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</si>
  <si>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</si>
  <si>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</si>
  <si>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</si>
  <si>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</si>
  <si>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</si>
  <si>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</si>
  <si>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</si>
  <si>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</si>
  <si>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</si>
  <si>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</si>
  <si>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</si>
  <si>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</si>
  <si>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</si>
  <si>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</si>
  <si>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</si>
  <si>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</si>
  <si>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</si>
  <si>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</si>
  <si>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</si>
  <si>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</si>
  <si>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</si>
  <si>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</si>
  <si>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</si>
  <si>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</si>
  <si>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</si>
  <si>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</si>
  <si>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</si>
  <si>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</si>
  <si>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</si>
  <si>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</si>
  <si>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</si>
  <si>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</si>
  <si>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</si>
  <si>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</si>
  <si>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</si>
  <si>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</si>
  <si>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</si>
  <si>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</si>
  <si>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</si>
  <si>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</si>
  <si>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</si>
  <si>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</si>
  <si>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</si>
  <si>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</si>
  <si>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</si>
  <si>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</si>
  <si>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</si>
  <si>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</si>
  <si>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</si>
  <si>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</si>
  <si>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</si>
  <si>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</si>
  <si>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</si>
  <si>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</si>
  <si>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</si>
  <si>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</si>
  <si>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</si>
  <si>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</si>
  <si>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</si>
  <si>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</si>
  <si>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</si>
  <si>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</si>
  <si>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</si>
  <si>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</si>
  <si>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</si>
  <si>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</si>
  <si>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</si>
  <si>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</si>
  <si>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</si>
  <si>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</si>
  <si>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</si>
  <si>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</si>
  <si>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</si>
  <si>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</si>
  <si>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</si>
  <si>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</si>
  <si>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</si>
  <si>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</si>
  <si>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</si>
  <si>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</si>
  <si>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</si>
  <si>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</si>
  <si>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</si>
  <si>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</si>
  <si>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</si>
  <si>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</si>
  <si>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</si>
  <si>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</si>
  <si>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</si>
  <si>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</si>
  <si>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</si>
  <si>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</si>
  <si>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</si>
  <si>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</si>
  <si>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</si>
  <si>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</si>
  <si>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</si>
  <si>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</si>
  <si>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</si>
  <si>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</si>
  <si>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</si>
  <si>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</si>
  <si>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</si>
  <si>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</si>
  <si>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</si>
  <si>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</si>
  <si>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</si>
  <si>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</si>
  <si>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</si>
  <si>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</si>
  <si>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</si>
  <si>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</si>
  <si>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</si>
  <si>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</si>
  <si>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</si>
  <si>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</si>
  <si>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</si>
  <si>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</si>
  <si>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</si>
  <si>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</si>
  <si>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</si>
  <si>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</si>
  <si>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</si>
  <si>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</si>
  <si>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</si>
  <si>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</si>
  <si>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</si>
  <si>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</si>
  <si>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</si>
  <si>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</si>
  <si>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</si>
  <si>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</si>
  <si>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</si>
  <si>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</si>
  <si>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</si>
  <si>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</si>
  <si>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</si>
  <si>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</si>
  <si>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</si>
  <si>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</si>
  <si>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</si>
  <si>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</si>
  <si>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</si>
  <si>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</si>
  <si>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</si>
  <si>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</si>
  <si>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</si>
  <si>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</si>
  <si>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</si>
  <si>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</si>
  <si>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</si>
  <si>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</si>
  <si>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</si>
  <si>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</si>
  <si>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</si>
  <si>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</si>
  <si>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</si>
  <si>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</si>
  <si>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</si>
  <si>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</si>
  <si>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</si>
  <si>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</si>
  <si>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</si>
  <si>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</si>
  <si>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</si>
  <si>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</si>
  <si>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</si>
  <si>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</si>
  <si>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</si>
  <si>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</si>
  <si>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</si>
  <si>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</si>
  <si>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</si>
  <si>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</si>
  <si>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</si>
  <si>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</si>
  <si>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</si>
  <si>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</si>
  <si>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</si>
  <si>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</si>
  <si>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</si>
  <si>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</si>
  <si>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</si>
  <si>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</si>
  <si>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</si>
  <si>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</si>
  <si>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</si>
  <si>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</si>
  <si>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</si>
  <si>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</si>
  <si>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</si>
  <si>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</si>
  <si>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</si>
  <si>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</si>
  <si>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</si>
  <si>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</si>
  <si>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</si>
  <si>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</si>
  <si>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</si>
  <si>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</si>
  <si>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</si>
  <si>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</si>
  <si>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</si>
  <si>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</si>
  <si>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</si>
  <si>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</si>
  <si>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</si>
  <si>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</si>
  <si>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</si>
  <si>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</si>
  <si>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</si>
  <si>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</si>
  <si>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</si>
  <si>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</si>
  <si>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</si>
  <si>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</si>
  <si>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</si>
  <si>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</si>
  <si>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</si>
  <si>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</si>
  <si>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</si>
  <si>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</si>
  <si>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</si>
  <si>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</si>
  <si>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</si>
  <si>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</si>
  <si>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</si>
  <si>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</si>
  <si>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</si>
  <si>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</si>
  <si>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</si>
  <si>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</si>
  <si>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</si>
  <si>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</si>
  <si>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</si>
  <si>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</si>
  <si>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</si>
  <si>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</si>
  <si>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</si>
  <si>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</si>
  <si>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</si>
  <si>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</si>
  <si>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</si>
  <si>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</si>
  <si>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</si>
  <si>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</si>
  <si>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</si>
  <si>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</si>
  <si>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</si>
  <si>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</si>
  <si>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</si>
  <si>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</si>
  <si>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</si>
  <si>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</si>
  <si>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</si>
  <si>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</si>
  <si>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</si>
  <si>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</si>
  <si>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</si>
  <si>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</si>
  <si>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</si>
  <si>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</si>
  <si>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</si>
  <si>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</si>
  <si>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</si>
  <si>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</si>
  <si>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</si>
  <si>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</si>
  <si>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</si>
  <si>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</si>
  <si>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</si>
  <si>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</si>
  <si>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</si>
  <si>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</si>
  <si>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</si>
  <si>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</si>
  <si>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</si>
  <si>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</si>
  <si>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</si>
  <si>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</si>
  <si>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</si>
  <si>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</si>
  <si>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</si>
  <si>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</si>
  <si>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</si>
  <si>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</si>
  <si>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</si>
  <si>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</si>
  <si>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</si>
  <si>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</si>
  <si>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</si>
  <si>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</si>
  <si>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</si>
  <si>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</si>
  <si>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</si>
  <si>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</si>
  <si>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</si>
  <si>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</si>
  <si>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</si>
  <si>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</si>
  <si>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</si>
  <si>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</si>
  <si>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</si>
  <si>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</si>
  <si>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</si>
  <si>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</si>
  <si>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</si>
  <si>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</si>
  <si>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</si>
  <si>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</si>
  <si>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</si>
  <si>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</si>
  <si>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</si>
  <si>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</si>
  <si>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</si>
  <si>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</si>
  <si>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</si>
  <si>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</si>
  <si>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</si>
  <si>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</si>
  <si>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</si>
  <si>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</si>
  <si>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</si>
  <si>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</si>
  <si>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</si>
  <si>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</si>
  <si>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</si>
  <si>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</si>
  <si>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</si>
  <si>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</si>
  <si>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</si>
  <si>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</si>
  <si>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</si>
  <si>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</si>
  <si>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</si>
  <si>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</si>
  <si>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</si>
  <si>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</si>
  <si>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</si>
  <si>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</si>
  <si>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</si>
  <si>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</si>
  <si>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</si>
  <si>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</si>
  <si>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</si>
  <si>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</si>
  <si>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</si>
  <si>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</si>
  <si>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</si>
  <si>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</si>
  <si>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</si>
  <si>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</si>
  <si>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</si>
  <si>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</si>
  <si>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</si>
  <si>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</si>
  <si>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</si>
  <si>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</si>
  <si>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</si>
  <si>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</si>
  <si>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</si>
  <si>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</si>
  <si>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</si>
  <si>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</si>
  <si>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</si>
  <si>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</si>
  <si>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</si>
  <si>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</si>
  <si>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</si>
  <si>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</si>
  <si>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</si>
  <si>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</si>
  <si>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</si>
  <si>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</si>
  <si>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</si>
  <si>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</si>
  <si>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</si>
  <si>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</si>
  <si>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</si>
  <si>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</si>
  <si>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</si>
  <si>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</si>
  <si>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</si>
  <si>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</si>
  <si>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</si>
  <si>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</si>
  <si>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</si>
  <si>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</si>
  <si>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</si>
  <si>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</si>
  <si>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</si>
  <si>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</si>
  <si>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</si>
  <si>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</si>
  <si>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</si>
  <si>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</si>
  <si>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</si>
  <si>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</si>
  <si>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</si>
  <si>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</si>
  <si>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</si>
  <si>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</si>
  <si>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</si>
  <si>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</si>
  <si>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</si>
  <si>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</si>
  <si>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</si>
  <si>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</si>
  <si>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</si>
  <si>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</si>
  <si>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</si>
  <si>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</si>
  <si>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</si>
  <si>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</si>
  <si>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</si>
  <si>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</si>
  <si>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</si>
  <si>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</si>
  <si>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</si>
  <si>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</si>
  <si>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</si>
  <si>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</si>
  <si>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</si>
  <si>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</si>
  <si>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</si>
  <si>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</si>
  <si>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</si>
  <si>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</si>
  <si>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</si>
  <si>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</si>
  <si>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</si>
  <si>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</si>
  <si>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</si>
  <si>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</si>
  <si>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</si>
  <si>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</si>
  <si>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</si>
  <si>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</si>
  <si>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</si>
  <si>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</si>
  <si>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</si>
  <si>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</si>
  <si>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</si>
  <si>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</si>
  <si>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</si>
  <si>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</si>
  <si>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</si>
  <si>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</si>
  <si>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</si>
  <si>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</si>
  <si>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</si>
  <si>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</si>
  <si>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</si>
  <si>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</si>
  <si>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</si>
  <si>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</si>
  <si>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</si>
  <si>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</si>
  <si>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</si>
  <si>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</si>
  <si>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</si>
  <si>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</si>
  <si>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</si>
  <si>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</si>
  <si>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</si>
  <si>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</si>
  <si>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</si>
  <si>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</si>
  <si>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</si>
  <si>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</si>
  <si>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</si>
  <si>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</si>
  <si>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</si>
  <si>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</si>
  <si>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</si>
  <si>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</si>
  <si>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</si>
  <si>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</si>
  <si>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</si>
  <si>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</si>
  <si>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</si>
  <si>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</si>
  <si>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</si>
  <si>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</si>
  <si>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</si>
  <si>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</si>
  <si>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</si>
  <si>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</si>
  <si>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</si>
  <si>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</si>
  <si>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</si>
  <si>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</si>
  <si>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</si>
  <si>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</si>
  <si>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</si>
  <si>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</si>
  <si>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</si>
  <si>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</si>
  <si>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</si>
  <si>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</si>
  <si>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</si>
  <si>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</si>
  <si>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</si>
  <si>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</si>
  <si>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</si>
  <si>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</si>
  <si>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</si>
  <si>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</si>
  <si>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</si>
  <si>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</si>
  <si>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</si>
  <si>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</si>
  <si>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</si>
  <si>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</si>
  <si>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</si>
  <si>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</si>
  <si>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</si>
  <si>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</si>
  <si>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</si>
  <si>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</si>
  <si>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</si>
  <si>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</si>
  <si>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</si>
  <si>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</si>
  <si>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</si>
  <si>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</si>
  <si>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</si>
  <si>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</si>
  <si>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</si>
  <si>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</si>
  <si>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</si>
  <si>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</si>
  <si>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</si>
  <si>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</si>
  <si>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</si>
  <si>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</si>
  <si>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</si>
  <si>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</si>
  <si>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</si>
  <si>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</si>
  <si>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</si>
  <si>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</si>
  <si>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</si>
  <si>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</si>
  <si>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</si>
  <si>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</si>
  <si>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</si>
  <si>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</si>
  <si>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</si>
  <si>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</si>
  <si>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</si>
  <si>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</si>
  <si>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</si>
  <si>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</si>
  <si>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</si>
  <si>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</si>
  <si>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</si>
  <si>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</si>
  <si>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</si>
  <si>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</si>
  <si>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</si>
  <si>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</si>
  <si>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</si>
  <si>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</si>
  <si>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</si>
  <si>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</si>
  <si>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</si>
  <si>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</si>
  <si>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</si>
  <si>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</si>
  <si>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</si>
  <si>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</si>
  <si>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</si>
  <si>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</si>
  <si>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</si>
  <si>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</si>
  <si>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</si>
  <si>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</si>
  <si>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</si>
  <si>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</si>
  <si>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</si>
  <si>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</si>
  <si>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</si>
  <si>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</si>
  <si>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</si>
  <si>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</si>
  <si>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</si>
  <si>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</si>
  <si>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</si>
  <si>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</si>
  <si>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</si>
  <si>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</si>
  <si>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</si>
  <si>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</si>
  <si>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</si>
  <si>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</si>
  <si>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</si>
  <si>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</si>
  <si>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</si>
  <si>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</si>
  <si>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</si>
  <si>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</si>
  <si>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</si>
  <si>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</si>
  <si>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</si>
  <si>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</si>
  <si>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</si>
  <si>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</si>
  <si>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</si>
  <si>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</si>
  <si>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</si>
  <si>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</si>
  <si>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</si>
  <si>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</si>
  <si>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</si>
  <si>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</si>
  <si>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</si>
  <si>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</si>
  <si>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</si>
  <si>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</si>
  <si>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</si>
  <si>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</si>
  <si>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</si>
  <si>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</si>
  <si>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</si>
  <si>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</si>
  <si>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</si>
  <si>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</si>
  <si>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</si>
  <si>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</si>
  <si>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</si>
  <si>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</si>
  <si>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</si>
  <si>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</si>
  <si>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</si>
  <si>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</si>
  <si>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</si>
  <si>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</si>
  <si>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</si>
  <si>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</si>
  <si>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</si>
  <si>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</si>
  <si>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</si>
  <si>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</si>
  <si>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</si>
  <si>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</si>
  <si>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</si>
  <si>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</si>
  <si>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</si>
  <si>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</si>
  <si>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</si>
  <si>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</si>
  <si>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</si>
  <si>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</si>
  <si>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</si>
  <si>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</si>
  <si>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</si>
  <si>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</si>
  <si>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</si>
  <si>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</si>
  <si>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</si>
  <si>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</si>
  <si>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</si>
  <si>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</si>
  <si>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</si>
  <si>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</si>
  <si>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</si>
  <si>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</si>
  <si>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</si>
  <si>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</si>
  <si>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</si>
  <si>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</si>
  <si>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</si>
  <si>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</si>
  <si>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</si>
  <si>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</si>
  <si>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</si>
  <si>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</si>
  <si>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</si>
  <si>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</si>
  <si>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</si>
  <si>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</si>
  <si>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</si>
  <si>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</si>
  <si>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</si>
  <si>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</si>
  <si>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</si>
  <si>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</si>
  <si>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</si>
  <si>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</si>
  <si>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</si>
  <si>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</si>
  <si>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</si>
  <si>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</si>
  <si>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</si>
  <si>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</si>
  <si>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</si>
  <si>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</si>
  <si>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</si>
  <si>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</si>
  <si>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</si>
  <si>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</si>
  <si>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</si>
  <si>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</si>
  <si>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</si>
  <si>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</si>
  <si>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</si>
  <si>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</si>
  <si>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</si>
  <si>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</si>
  <si>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</si>
  <si>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</si>
  <si>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</si>
  <si>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</si>
  <si>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</si>
  <si>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</si>
  <si>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</si>
  <si>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</si>
  <si>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</si>
  <si>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</si>
  <si>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</si>
  <si>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</si>
  <si>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</si>
  <si>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</si>
  <si>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</si>
  <si>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</si>
  <si>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</si>
  <si>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</si>
  <si>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</si>
  <si>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</si>
  <si>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</si>
  <si>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</si>
  <si>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</si>
  <si>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</si>
  <si>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</si>
  <si>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</si>
  <si>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</si>
  <si>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</si>
  <si>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</si>
  <si>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</si>
  <si>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</si>
  <si>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</si>
  <si>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</si>
  <si>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</si>
  <si>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</si>
  <si>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</si>
  <si>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</si>
  <si>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</si>
  <si>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</si>
  <si>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</si>
  <si>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</si>
  <si>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</si>
  <si>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</si>
  <si>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</si>
  <si>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</si>
  <si>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</si>
  <si>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</si>
  <si>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</si>
  <si>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</si>
  <si>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</si>
  <si>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</si>
  <si>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</si>
  <si>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</si>
  <si>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</si>
  <si>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</si>
  <si>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</si>
  <si>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</si>
  <si>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</si>
  <si>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</si>
  <si>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</si>
  <si>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</si>
  <si>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</si>
  <si>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</si>
  <si>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</si>
  <si>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</si>
  <si>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</si>
  <si>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</si>
  <si>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</si>
  <si>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</si>
  <si>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</si>
  <si>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</si>
  <si>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</si>
  <si>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</si>
  <si>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</si>
  <si>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</si>
  <si>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</si>
  <si>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</si>
  <si>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</si>
  <si>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</si>
  <si>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</si>
  <si>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</si>
  <si>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</si>
  <si>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</si>
  <si>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</si>
  <si>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</si>
  <si>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</si>
  <si>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</si>
  <si>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</si>
  <si>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</si>
  <si>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</si>
  <si>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</si>
  <si>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</si>
  <si>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</si>
  <si>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</si>
  <si>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</si>
  <si>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</si>
  <si>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</si>
  <si>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</si>
  <si>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</si>
  <si>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</si>
  <si>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</si>
  <si>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</si>
  <si>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</si>
  <si>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</si>
  <si>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</si>
  <si>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</si>
  <si>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</si>
  <si>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</si>
  <si>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</si>
  <si>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</si>
  <si>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</si>
  <si>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</si>
  <si>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</si>
  <si>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</si>
  <si>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</si>
  <si>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</si>
  <si>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</si>
  <si>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</si>
  <si>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</si>
  <si>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</si>
  <si>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</si>
  <si>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</si>
  <si>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</si>
  <si>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</si>
  <si>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</si>
  <si>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</si>
  <si>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</si>
  <si>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</si>
  <si>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</si>
  <si>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</si>
  <si>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</si>
  <si>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</si>
  <si>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</si>
  <si>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</si>
  <si>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</si>
  <si>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</si>
  <si>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</si>
  <si>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</si>
  <si>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</si>
  <si>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</si>
  <si>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</si>
  <si>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</si>
  <si>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</si>
  <si>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</si>
  <si>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</si>
  <si>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</si>
  <si>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</si>
  <si>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</si>
  <si>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</si>
  <si>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</si>
  <si>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</si>
  <si>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</si>
  <si>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</si>
  <si>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</si>
  <si>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</si>
  <si>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</si>
  <si>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</si>
  <si>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</si>
  <si>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</si>
  <si>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</si>
  <si>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</si>
  <si>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</si>
  <si>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</si>
  <si>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</si>
  <si>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</si>
  <si>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</si>
  <si>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</si>
  <si>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</si>
  <si>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</si>
  <si>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</si>
  <si>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</si>
  <si>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</si>
  <si>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</si>
  <si>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</si>
  <si>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</si>
  <si>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</si>
  <si>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</si>
  <si>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</si>
  <si>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</si>
  <si>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</si>
  <si>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</si>
  <si>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</si>
  <si>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</si>
  <si>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</si>
  <si>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</si>
  <si>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</si>
  <si>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</si>
  <si>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</si>
  <si>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</si>
  <si>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</si>
  <si>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</si>
  <si>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</si>
  <si>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</si>
  <si>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</si>
  <si>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</si>
  <si>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</si>
  <si>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</si>
  <si>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</si>
  <si>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</si>
  <si>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</si>
  <si>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</si>
  <si>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</si>
  <si>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</si>
  <si>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</si>
  <si>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</si>
  <si>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</si>
  <si>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</si>
  <si>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</si>
  <si>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</si>
  <si>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</si>
  <si>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</si>
  <si>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</si>
  <si>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</si>
  <si>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</si>
  <si>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</si>
  <si>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</si>
  <si>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</si>
  <si>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</si>
  <si>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</si>
  <si>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</si>
  <si>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</si>
  <si>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</si>
  <si>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</si>
  <si>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</si>
  <si>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</si>
  <si>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</si>
  <si>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</si>
  <si>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</si>
  <si>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</si>
  <si>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</si>
  <si>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</si>
  <si>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</si>
  <si>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</si>
  <si>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</si>
  <si>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</si>
  <si>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</si>
  <si>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</si>
  <si>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</si>
  <si>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</si>
  <si>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</si>
  <si>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</si>
  <si>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</si>
  <si>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</si>
  <si>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</si>
  <si>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</si>
  <si>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</si>
  <si>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</si>
  <si>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</si>
  <si>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</si>
  <si>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</si>
  <si>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</si>
  <si>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</si>
  <si>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</si>
  <si>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</si>
  <si>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</si>
  <si>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</si>
  <si>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</si>
  <si>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</si>
  <si>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</si>
  <si>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</si>
  <si>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</si>
  <si>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</si>
  <si>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</si>
  <si>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</si>
  <si>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</si>
  <si>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</si>
  <si>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</si>
  <si>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</si>
  <si>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</si>
  <si>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</si>
  <si>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</si>
  <si>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</si>
  <si>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</si>
  <si>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</si>
  <si>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</si>
  <si>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</si>
  <si>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</si>
  <si>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</si>
  <si>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</si>
  <si>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</si>
  <si>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</si>
  <si>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</si>
  <si>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</si>
  <si>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</si>
  <si>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</si>
  <si>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</si>
  <si>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</si>
  <si>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</si>
  <si>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</si>
  <si>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</si>
  <si>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</si>
  <si>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</si>
  <si>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</si>
  <si>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</si>
  <si>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</si>
  <si>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</si>
  <si>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</si>
  <si>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</si>
  <si>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</si>
  <si>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</si>
  <si>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</si>
  <si>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</si>
  <si>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</si>
  <si>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</si>
  <si>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</si>
  <si>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</si>
  <si>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</si>
  <si>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</si>
  <si>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</si>
  <si>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</si>
  <si>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</si>
  <si>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</si>
  <si>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</si>
  <si>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</si>
  <si>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</si>
  <si>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</si>
  <si>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</si>
  <si>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</si>
  <si>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</si>
  <si>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</si>
  <si>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</si>
  <si>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</si>
  <si>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</si>
  <si>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</si>
  <si>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</si>
  <si>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</si>
  <si>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</si>
  <si>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</si>
  <si>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</si>
  <si>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</si>
  <si>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</si>
  <si>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</si>
  <si>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</si>
  <si>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</si>
  <si>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</si>
  <si>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</si>
  <si>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</si>
  <si>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</si>
  <si>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</si>
  <si>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</si>
  <si>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</si>
  <si>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</si>
  <si>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</si>
  <si>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</si>
  <si>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</si>
  <si>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</si>
  <si>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</si>
  <si>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</si>
  <si>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</si>
  <si>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</si>
  <si>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</si>
  <si>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</si>
  <si>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</si>
  <si>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</si>
  <si>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</si>
  <si>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</si>
  <si>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</si>
  <si>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</si>
  <si>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</si>
  <si>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</si>
  <si>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</si>
  <si>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</si>
  <si>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</si>
  <si>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</si>
  <si>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</si>
  <si>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</si>
  <si>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</si>
  <si>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</si>
  <si>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</si>
  <si>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</si>
  <si>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</si>
  <si>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</si>
  <si>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</si>
  <si>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</si>
  <si>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</si>
  <si>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</si>
  <si>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</si>
  <si>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</si>
  <si>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</si>
  <si>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</si>
  <si>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</si>
  <si>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</si>
  <si>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</si>
  <si>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</si>
  <si>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</si>
  <si>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</si>
  <si>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</si>
  <si>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</si>
  <si>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</si>
  <si>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</si>
  <si>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</si>
  <si>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</si>
  <si>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</si>
  <si>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</si>
  <si>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</si>
  <si>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</si>
  <si>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</si>
  <si>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</si>
  <si>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</si>
  <si>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</si>
  <si>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</si>
  <si>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</si>
  <si>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</si>
  <si>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</si>
  <si>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</si>
  <si>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</si>
  <si>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</si>
  <si>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</si>
  <si>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</si>
  <si>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</si>
  <si>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</si>
  <si>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</si>
  <si>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</si>
  <si>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</si>
  <si>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</si>
  <si>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</si>
  <si>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</si>
  <si>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</si>
  <si>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</si>
  <si>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</si>
  <si>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</si>
  <si>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</si>
  <si>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</si>
  <si>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</si>
  <si>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</si>
  <si>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</si>
  <si>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</si>
  <si>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</si>
  <si>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</si>
  <si>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</si>
  <si>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</si>
  <si>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</si>
  <si>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</si>
  <si>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</si>
  <si>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</si>
  <si>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</si>
  <si>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</si>
  <si>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</si>
  <si>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</si>
  <si>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</si>
  <si>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</si>
  <si>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</si>
  <si>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</si>
  <si>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</si>
  <si>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</si>
  <si>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</si>
  <si>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</si>
  <si>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</si>
  <si>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</si>
  <si>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</si>
  <si>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</si>
  <si>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</si>
  <si>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</si>
  <si>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</si>
  <si>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</si>
  <si>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</si>
  <si>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</si>
  <si>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</si>
  <si>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</si>
  <si>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</si>
  <si>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</si>
  <si>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</si>
  <si>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</si>
  <si>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</si>
  <si>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</si>
  <si>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</si>
  <si>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</si>
  <si>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</si>
  <si>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</si>
  <si>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</si>
  <si>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</si>
  <si>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</si>
  <si>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</si>
  <si>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</si>
  <si>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</si>
  <si>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</si>
  <si>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</si>
  <si>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</si>
  <si>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</si>
  <si>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</si>
  <si>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</si>
  <si>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</si>
  <si>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</si>
  <si>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</si>
  <si>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</si>
  <si>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</si>
  <si>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</si>
  <si>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</si>
  <si>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</si>
  <si>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</si>
  <si>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</si>
  <si>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</si>
  <si>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</si>
  <si>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</si>
  <si>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</si>
  <si>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</si>
  <si>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</si>
  <si>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</si>
  <si>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</si>
  <si>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</si>
  <si>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</si>
  <si>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</si>
  <si>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</si>
  <si>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</si>
  <si>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</si>
  <si>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</si>
  <si>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</si>
  <si>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</si>
  <si>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</si>
  <si>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</si>
  <si>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</si>
  <si>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</si>
  <si>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</si>
  <si>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</si>
  <si>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</si>
  <si>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</si>
  <si>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</si>
  <si>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</si>
  <si>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</si>
  <si>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</si>
  <si>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</si>
  <si>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</si>
  <si>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</si>
  <si>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</si>
  <si>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</si>
  <si>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</si>
  <si>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</si>
  <si>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</si>
  <si>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</si>
  <si>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</si>
  <si>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</si>
  <si>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</si>
  <si>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</si>
  <si>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</si>
  <si>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</si>
  <si>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</si>
  <si>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</si>
  <si>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</si>
  <si>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</si>
  <si>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</si>
  <si>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</si>
  <si>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</si>
  <si>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</si>
  <si>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</si>
  <si>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</si>
  <si>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</si>
  <si>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</si>
  <si>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</si>
  <si>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</si>
  <si>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</si>
  <si>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</si>
  <si>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</si>
  <si>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</si>
  <si>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</si>
  <si>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</si>
  <si>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</si>
  <si>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</si>
  <si>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</si>
  <si>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</si>
  <si>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</si>
  <si>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</si>
  <si>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</si>
  <si>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</si>
  <si>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</si>
  <si>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</si>
  <si>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</si>
  <si>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</si>
  <si>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</si>
  <si>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</si>
  <si>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</si>
  <si>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</si>
  <si>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</si>
  <si>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</si>
  <si>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</si>
  <si>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</si>
  <si>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</si>
  <si>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</si>
  <si>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</si>
  <si>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</si>
  <si>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</si>
  <si>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</si>
  <si>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</si>
  <si>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</si>
  <si>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</si>
  <si>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</si>
  <si>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</si>
  <si>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</si>
  <si>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</si>
  <si>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</si>
  <si>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</si>
  <si>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</si>
  <si>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</si>
  <si>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</si>
  <si>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</si>
  <si>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</si>
  <si>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</si>
  <si>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</si>
  <si>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</si>
  <si>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</si>
  <si>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</si>
  <si>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</si>
  <si>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</si>
  <si>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</si>
  <si>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</si>
  <si>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</si>
  <si>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</si>
  <si>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</si>
  <si>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</si>
  <si>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</si>
  <si>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</si>
  <si>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</si>
  <si>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</si>
  <si>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</si>
  <si>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</si>
  <si>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</si>
  <si>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</si>
  <si>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</si>
  <si>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</si>
  <si>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</si>
  <si>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</si>
  <si>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</si>
  <si>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</si>
  <si>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</si>
  <si>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</si>
  <si>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</si>
  <si>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</si>
  <si>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</si>
  <si>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</si>
  <si>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</si>
  <si>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</si>
  <si>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</si>
  <si>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</si>
  <si>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</si>
  <si>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</si>
  <si>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</si>
  <si>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</si>
  <si>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</si>
  <si>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</si>
  <si>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</si>
  <si>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</si>
  <si>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</si>
  <si>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</si>
  <si>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</si>
  <si>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</si>
  <si>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</si>
  <si>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</si>
  <si>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</si>
  <si>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</si>
  <si>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</si>
  <si>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</si>
  <si>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</si>
  <si>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</si>
  <si>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</si>
  <si>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</si>
  <si>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</si>
  <si>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</si>
  <si>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</si>
  <si>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</si>
  <si>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</si>
  <si>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</si>
  <si>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</si>
  <si>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</si>
  <si>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</si>
  <si>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</si>
  <si>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</si>
  <si>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</si>
  <si>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</si>
  <si>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</si>
  <si>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</si>
  <si>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</si>
  <si>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</si>
  <si>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</si>
  <si>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</si>
  <si>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</si>
  <si>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</si>
  <si>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</si>
  <si>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</si>
  <si>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</si>
  <si>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</si>
  <si>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</si>
  <si>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</si>
  <si>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</si>
  <si>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</si>
  <si>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</si>
  <si>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</si>
  <si>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</si>
  <si>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</si>
  <si>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</si>
  <si>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</si>
  <si>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</si>
  <si>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</si>
  <si>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</si>
  <si>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</si>
  <si>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</si>
  <si>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</si>
  <si>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</si>
  <si>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</si>
  <si>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</si>
  <si>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</si>
  <si>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</si>
  <si>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</si>
  <si>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</si>
  <si>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</si>
  <si>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</si>
  <si>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</si>
  <si>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</si>
  <si>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</si>
  <si>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</si>
  <si>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</si>
  <si>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</si>
  <si>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</si>
  <si>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</si>
  <si>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</si>
  <si>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</si>
  <si>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</si>
  <si>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</si>
  <si>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</si>
  <si>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</si>
  <si>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</si>
  <si>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</si>
  <si>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</si>
  <si>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</si>
  <si>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</si>
  <si>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</si>
  <si>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</si>
  <si>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</si>
  <si>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</si>
  <si>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</si>
  <si>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</si>
  <si>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</si>
  <si>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</si>
  <si>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</si>
  <si>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</si>
  <si>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</si>
  <si>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</si>
  <si>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</si>
  <si>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</si>
  <si>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</si>
  <si>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</si>
  <si>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</si>
  <si>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</si>
  <si>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</si>
  <si>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</si>
  <si>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</si>
  <si>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</si>
  <si>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</si>
  <si>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</si>
  <si>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</si>
  <si>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</si>
  <si>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</si>
  <si>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</si>
  <si>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</si>
  <si>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</si>
  <si>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</si>
  <si>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</si>
  <si>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</si>
  <si>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</si>
  <si>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</si>
  <si>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</si>
  <si>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</si>
  <si>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</si>
  <si>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</si>
  <si>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</si>
  <si>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</si>
  <si>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</si>
  <si>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</si>
  <si>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</si>
  <si>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</si>
  <si>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</si>
  <si>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</si>
  <si>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</si>
  <si>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</si>
  <si>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</si>
  <si>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</si>
  <si>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</si>
  <si>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</si>
  <si>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</si>
  <si>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</si>
  <si>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</si>
  <si>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</si>
  <si>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</si>
  <si>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</si>
  <si>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</si>
  <si>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</si>
  <si>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</si>
  <si>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</si>
  <si>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</si>
  <si>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</si>
  <si>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</si>
  <si>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</si>
  <si>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</si>
  <si>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</si>
  <si>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</si>
  <si>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</si>
  <si>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</si>
  <si>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</si>
  <si>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</si>
  <si>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</si>
  <si>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</si>
  <si>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</si>
  <si>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</si>
  <si>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</si>
  <si>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</si>
  <si>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</si>
  <si>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</si>
  <si>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</si>
  <si>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</si>
  <si>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</si>
  <si>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</si>
  <si>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</si>
  <si>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</si>
  <si>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</si>
  <si>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</si>
  <si>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</si>
  <si>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</si>
  <si>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</si>
  <si>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</si>
  <si>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</si>
  <si>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</si>
  <si>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</si>
  <si>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</si>
  <si>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</si>
  <si>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</si>
  <si>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</si>
  <si>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</si>
  <si>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</si>
  <si>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</si>
  <si>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</si>
  <si>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</si>
  <si>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</si>
  <si>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</si>
  <si>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</si>
  <si>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</si>
  <si>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</si>
  <si>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</si>
  <si>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</si>
  <si>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</si>
  <si>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</si>
  <si>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</si>
  <si>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</si>
  <si>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</si>
  <si>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</si>
  <si>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</si>
  <si>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</si>
  <si>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</si>
  <si>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</si>
  <si>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</si>
  <si>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</si>
  <si>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</si>
  <si>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</si>
  <si>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</si>
  <si>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</si>
  <si>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</si>
  <si>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</si>
  <si>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</si>
  <si>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</si>
  <si>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</si>
  <si>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</si>
  <si>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</si>
  <si>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</si>
  <si>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</si>
  <si>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</si>
  <si>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</si>
  <si>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</si>
  <si>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</si>
  <si>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</si>
  <si>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</si>
  <si>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</si>
  <si>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</si>
  <si>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</si>
  <si>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</si>
  <si>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</si>
  <si>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</si>
  <si>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</si>
  <si>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</si>
  <si>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</si>
  <si>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</si>
  <si>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</si>
  <si>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</si>
  <si>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</si>
  <si>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</si>
  <si>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</si>
  <si>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</si>
  <si>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</si>
  <si>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</si>
  <si>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</si>
  <si>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</si>
  <si>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</si>
  <si>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</si>
  <si>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</si>
  <si>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</si>
  <si>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</si>
  <si>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</si>
  <si>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</si>
  <si>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</si>
  <si>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</si>
  <si>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</si>
  <si>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</si>
  <si>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</si>
  <si>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</si>
  <si>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</si>
  <si>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</si>
  <si>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</si>
  <si>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</si>
  <si>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</si>
  <si>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</si>
  <si>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</si>
  <si>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</si>
  <si>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</si>
  <si>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</si>
  <si>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</si>
  <si>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</si>
  <si>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</si>
  <si>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</si>
  <si>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</si>
  <si>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</si>
  <si>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</si>
  <si>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</si>
  <si>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</si>
  <si>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</si>
  <si>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</si>
  <si>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</si>
  <si>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</si>
  <si>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</si>
  <si>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</si>
  <si>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</si>
  <si>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</si>
  <si>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</si>
  <si>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</si>
  <si>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</si>
  <si>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</si>
  <si>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</si>
  <si>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</si>
  <si>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</si>
  <si>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</si>
  <si>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</si>
  <si>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</si>
  <si>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</si>
  <si>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</si>
  <si>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</si>
  <si>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</si>
  <si>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</si>
  <si>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</si>
  <si>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</si>
  <si>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</si>
  <si>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</si>
  <si>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</si>
  <si>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</si>
  <si>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</si>
  <si>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</si>
  <si>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</si>
  <si>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</si>
  <si>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</si>
  <si>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</si>
  <si>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</si>
  <si>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</si>
  <si>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</si>
  <si>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</si>
  <si>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</si>
  <si>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</si>
  <si>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</si>
  <si>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</si>
  <si>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</si>
  <si>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</si>
  <si>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</si>
  <si>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</si>
  <si>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</si>
  <si>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</si>
  <si>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</si>
  <si>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</si>
  <si>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</si>
  <si>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</si>
  <si>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</si>
  <si>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</si>
  <si>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</si>
  <si>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</si>
  <si>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</si>
  <si>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</si>
  <si>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</si>
  <si>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</si>
  <si>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</si>
  <si>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</si>
  <si>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</si>
  <si>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</si>
  <si>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</si>
  <si>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</si>
  <si>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</si>
  <si>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</si>
  <si>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</si>
  <si>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</si>
  <si>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</si>
  <si>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</si>
  <si>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</si>
  <si>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</si>
  <si>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</si>
  <si>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</si>
  <si>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</si>
  <si>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</si>
  <si>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</si>
  <si>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</si>
  <si>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</si>
  <si>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</si>
  <si>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</si>
  <si>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</si>
  <si>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</si>
  <si>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</si>
  <si>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</si>
  <si>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</si>
  <si>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</si>
  <si>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</si>
  <si>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</si>
  <si>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</si>
  <si>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</si>
  <si>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</si>
  <si>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</si>
  <si>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</si>
  <si>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</si>
  <si>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</si>
  <si>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</si>
  <si>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</si>
  <si>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</si>
  <si>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</si>
  <si>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</si>
  <si>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</si>
  <si>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</si>
  <si>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</si>
  <si>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</si>
  <si>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</si>
  <si>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</si>
  <si>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</si>
  <si>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</si>
  <si>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</si>
  <si>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</si>
  <si>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</si>
  <si>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</si>
  <si>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</si>
  <si>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</si>
  <si>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</si>
  <si>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</si>
  <si>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</si>
  <si>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</si>
  <si>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</si>
  <si>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</si>
  <si>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</si>
  <si>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</si>
  <si>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</si>
  <si>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</si>
  <si>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</si>
  <si>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</si>
  <si>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</si>
  <si>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</si>
  <si>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</si>
  <si>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</si>
  <si>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</si>
  <si>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</si>
  <si>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</si>
  <si>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</si>
  <si>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</si>
  <si>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</si>
  <si>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</si>
  <si>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</si>
  <si>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</si>
  <si>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</si>
  <si>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</si>
  <si>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</si>
  <si>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</si>
  <si>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</si>
  <si>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</si>
  <si>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</si>
  <si>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</si>
  <si>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</si>
  <si>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</si>
  <si>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</si>
  <si>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</si>
  <si>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</si>
  <si>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</si>
  <si>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</si>
  <si>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</si>
  <si>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</si>
  <si>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</si>
  <si>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</si>
  <si>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</si>
  <si>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</si>
  <si>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</si>
  <si>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</si>
  <si>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</si>
  <si>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</si>
  <si>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</si>
  <si>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</si>
  <si>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</si>
  <si>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</si>
  <si>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</si>
  <si>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</si>
  <si>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</si>
  <si>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</si>
  <si>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</si>
  <si>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</si>
  <si>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</si>
  <si>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</si>
  <si>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</si>
  <si>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</si>
  <si>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</si>
  <si>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</si>
  <si>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</si>
  <si>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</si>
  <si>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</si>
  <si>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</si>
  <si>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</si>
  <si>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</si>
  <si>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</si>
  <si>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</si>
  <si>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</si>
  <si>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</si>
  <si>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</si>
  <si>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</si>
  <si>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</si>
  <si>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</si>
  <si>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</si>
  <si>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</si>
  <si>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</si>
  <si>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</si>
  <si>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</si>
  <si>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</si>
  <si>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</si>
  <si>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</si>
  <si>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</si>
  <si>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</si>
  <si>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</si>
  <si>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</si>
  <si>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</si>
  <si>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</si>
  <si>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</si>
  <si>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</si>
  <si>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</si>
  <si>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</si>
  <si>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</si>
  <si>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</si>
  <si>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</si>
  <si>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</si>
  <si>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</si>
  <si>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</si>
  <si>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</si>
  <si>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</si>
  <si>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</si>
  <si>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</si>
  <si>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</si>
  <si>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</si>
  <si>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</si>
  <si>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</si>
  <si>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</si>
  <si>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</si>
  <si>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</si>
  <si>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</si>
  <si>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</si>
  <si>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</si>
  <si>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</si>
  <si>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</si>
  <si>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</si>
  <si>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</si>
  <si>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</si>
  <si>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</si>
  <si>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</si>
  <si>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</si>
  <si>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</si>
  <si>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</si>
  <si>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</si>
  <si>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</si>
  <si>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</si>
  <si>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</si>
  <si>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</si>
  <si>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</si>
  <si>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</si>
  <si>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</si>
  <si>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</si>
  <si>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</si>
  <si>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</si>
  <si>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</si>
  <si>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</si>
  <si>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</si>
  <si>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</si>
  <si>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</si>
  <si>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</si>
  <si>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</si>
  <si>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</si>
  <si>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</si>
  <si>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</si>
  <si>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</si>
  <si>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</si>
  <si>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</si>
  <si>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</si>
  <si>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</si>
  <si>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</si>
  <si>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</si>
  <si>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</si>
  <si>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</si>
  <si>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</si>
  <si>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</si>
  <si>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</si>
  <si>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</si>
  <si>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</si>
  <si>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</si>
  <si>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</si>
  <si>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</si>
  <si>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</si>
  <si>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</si>
  <si>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</si>
  <si>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</si>
  <si>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</si>
  <si>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</si>
  <si>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</si>
  <si>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</si>
  <si>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</si>
  <si>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</si>
  <si>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</si>
  <si>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</si>
  <si>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</si>
  <si>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</si>
  <si>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</si>
  <si>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</si>
  <si>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</si>
  <si>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</si>
  <si>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</si>
  <si>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</si>
  <si>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</si>
  <si>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</si>
  <si>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</si>
  <si>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</si>
  <si>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</si>
  <si>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</si>
  <si>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</si>
  <si>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</si>
  <si>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</si>
  <si>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</si>
  <si>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</si>
  <si>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</si>
  <si>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</si>
  <si>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</si>
  <si>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</si>
  <si>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</si>
  <si>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</si>
  <si>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</si>
  <si>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</si>
  <si>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</si>
  <si>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</si>
  <si>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</si>
  <si>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</si>
  <si>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</si>
  <si>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</si>
  <si>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</si>
  <si>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</si>
  <si>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</si>
  <si>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</si>
  <si>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</si>
  <si>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</si>
  <si>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</si>
  <si>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</si>
  <si>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</si>
  <si>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</si>
  <si>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</si>
  <si>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</si>
  <si>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</si>
  <si>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</si>
  <si>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</si>
  <si>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</si>
  <si>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</si>
  <si>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</si>
  <si>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</si>
  <si>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</si>
  <si>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</si>
  <si>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</si>
  <si>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</si>
  <si>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</si>
  <si>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</si>
  <si>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</si>
  <si>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</si>
  <si>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</si>
  <si>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</si>
  <si>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</si>
  <si>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</si>
  <si>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</si>
  <si>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</si>
  <si>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</si>
  <si>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</si>
  <si>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</si>
  <si>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</si>
  <si>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</si>
  <si>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</si>
  <si>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</si>
  <si>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</si>
  <si>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</si>
  <si>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</si>
  <si>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</si>
  <si>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</si>
  <si>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</si>
  <si>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</si>
  <si>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</si>
  <si>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</si>
  <si>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</si>
  <si>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</si>
  <si>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</si>
  <si>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</si>
  <si>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</si>
  <si>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</si>
  <si>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</si>
  <si>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</si>
  <si>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</si>
  <si>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</si>
  <si>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</si>
  <si>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</si>
  <si>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</si>
  <si>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</si>
  <si>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</si>
  <si>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</si>
  <si>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</si>
  <si>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</si>
  <si>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</si>
  <si>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</si>
  <si>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</si>
  <si>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</si>
  <si>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</si>
  <si>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</si>
  <si>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</si>
  <si>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</si>
  <si>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</si>
  <si>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</si>
  <si>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</si>
  <si>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</si>
  <si>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</si>
  <si>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</si>
  <si>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</si>
  <si>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</si>
  <si>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</si>
  <si>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</si>
  <si>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</si>
  <si>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</si>
  <si>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</si>
  <si>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</si>
  <si>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</si>
  <si>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</si>
  <si>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</si>
  <si>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</si>
  <si>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</si>
  <si>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</si>
  <si>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</si>
  <si>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</si>
  <si>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</si>
  <si>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</si>
  <si>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</si>
  <si>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</si>
  <si>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</si>
  <si>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</si>
  <si>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</si>
  <si>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</si>
  <si>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</si>
  <si>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</si>
  <si>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</si>
  <si>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</si>
  <si>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</si>
  <si>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</si>
  <si>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</si>
  <si>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</si>
  <si>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</si>
  <si>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</si>
  <si>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</si>
  <si>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</si>
  <si>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</si>
  <si>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</si>
  <si>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</si>
  <si>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</si>
  <si>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</si>
  <si>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</si>
  <si>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</si>
  <si>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</si>
  <si>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</si>
  <si>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</si>
  <si>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</si>
  <si>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</si>
  <si>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</si>
  <si>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</si>
  <si>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</si>
  <si>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</si>
  <si>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</si>
  <si>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</si>
  <si>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</si>
  <si>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</si>
  <si>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</si>
  <si>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</si>
  <si>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</si>
  <si>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</si>
  <si>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</si>
  <si>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</si>
  <si>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</si>
  <si>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</si>
  <si>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</si>
  <si>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</si>
  <si>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</si>
  <si>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</si>
  <si>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</si>
  <si>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</si>
  <si>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</si>
  <si>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</si>
  <si>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</si>
  <si>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</si>
  <si>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</si>
  <si>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</si>
  <si>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</si>
  <si>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</si>
  <si>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</si>
  <si>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</si>
  <si>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</si>
  <si>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</si>
  <si>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</si>
  <si>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</si>
  <si>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</si>
  <si>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</si>
  <si>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</si>
  <si>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</si>
  <si>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</si>
  <si>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</si>
  <si>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</si>
  <si>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</si>
  <si>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</si>
  <si>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</si>
  <si>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</si>
  <si>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</si>
  <si>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</si>
  <si>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</si>
  <si>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</si>
  <si>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</si>
  <si>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</si>
  <si>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</si>
  <si>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</si>
  <si>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</si>
  <si>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</si>
  <si>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</si>
  <si>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</si>
  <si>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</si>
  <si>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</si>
  <si>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</si>
  <si>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</si>
  <si>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</si>
  <si>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</si>
  <si>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</si>
  <si>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</si>
  <si>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</si>
  <si>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</si>
  <si>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</si>
  <si>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</si>
  <si>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</si>
  <si>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</si>
  <si>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</si>
  <si>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</si>
  <si>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</si>
  <si>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</si>
  <si>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</si>
  <si>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</si>
  <si>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</si>
  <si>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</si>
  <si>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</si>
  <si>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</si>
  <si>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</si>
  <si>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</si>
  <si>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</si>
  <si>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</si>
  <si>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</si>
  <si>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</si>
  <si>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</si>
  <si>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</si>
  <si>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</si>
  <si>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</si>
  <si>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</si>
  <si>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</si>
  <si>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</si>
  <si>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</si>
  <si>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</si>
  <si>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</si>
  <si>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</si>
  <si>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</si>
  <si>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</si>
  <si>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</si>
  <si>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</si>
  <si>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</si>
  <si>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</si>
  <si>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</si>
  <si>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</si>
  <si>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</si>
  <si>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</si>
  <si>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</si>
  <si>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</si>
  <si>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</si>
  <si>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</si>
  <si>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</si>
  <si>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</si>
  <si>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</si>
  <si>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</si>
  <si>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</si>
  <si>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</si>
  <si>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</si>
  <si>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</si>
  <si>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</si>
  <si>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</si>
  <si>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</si>
  <si>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</si>
  <si>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</si>
  <si>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</si>
  <si>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</si>
  <si>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</si>
  <si>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</si>
  <si>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</si>
  <si>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</si>
  <si>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</si>
  <si>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</si>
  <si>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</si>
  <si>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</si>
  <si>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</si>
  <si>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</si>
  <si>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</si>
  <si>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</si>
  <si>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</si>
  <si>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</si>
  <si>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</si>
  <si>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</si>
  <si>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</si>
  <si>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</si>
  <si>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</si>
  <si>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</si>
  <si>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</si>
  <si>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</si>
  <si>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</si>
  <si>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</si>
  <si>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</si>
  <si>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</si>
  <si>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</si>
  <si>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</si>
  <si>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</si>
  <si>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</si>
  <si>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</si>
  <si>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</si>
  <si>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</si>
  <si>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</si>
  <si>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</si>
  <si>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</si>
  <si>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</si>
  <si>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</si>
  <si>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</si>
  <si>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</si>
  <si>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</si>
  <si>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</si>
  <si>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</si>
  <si>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</si>
  <si>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</si>
  <si>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</si>
  <si>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</si>
  <si>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</si>
  <si>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</si>
  <si>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</si>
  <si>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</si>
  <si>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</si>
  <si>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</si>
  <si>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</si>
  <si>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</si>
  <si>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</si>
  <si>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</si>
  <si>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</si>
  <si>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</si>
  <si>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</si>
  <si>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</si>
  <si>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</si>
  <si>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</si>
  <si>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</si>
  <si>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</si>
  <si>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</si>
  <si>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</si>
  <si>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</si>
  <si>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</si>
  <si>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</si>
  <si>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</si>
  <si>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</si>
  <si>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</si>
  <si>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</si>
  <si>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</si>
  <si>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</si>
  <si>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</si>
  <si>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</si>
  <si>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</si>
  <si>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</si>
  <si>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</si>
  <si>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</si>
  <si>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</si>
  <si>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</si>
  <si>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</si>
  <si>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</si>
  <si>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</si>
  <si>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</si>
  <si>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</si>
  <si>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</si>
  <si>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</si>
  <si>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</si>
  <si>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</si>
  <si>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</si>
  <si>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</si>
  <si>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</si>
  <si>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</si>
  <si>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</si>
  <si>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</si>
  <si>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</si>
  <si>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</si>
  <si>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</si>
  <si>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</si>
  <si>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</si>
  <si>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</si>
  <si>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</si>
  <si>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</si>
  <si>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</si>
  <si>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</si>
  <si>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</si>
  <si>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</si>
  <si>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</si>
  <si>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</si>
  <si>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</si>
  <si>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</si>
  <si>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</si>
  <si>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</si>
  <si>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</si>
  <si>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</si>
  <si>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</si>
  <si>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</si>
  <si>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</si>
  <si>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</si>
  <si>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</si>
  <si>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</si>
  <si>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</si>
  <si>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</si>
  <si>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</si>
  <si>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</si>
  <si>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</si>
  <si>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</si>
  <si>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</si>
  <si>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</si>
  <si>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</si>
  <si>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</si>
  <si>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</si>
  <si>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</si>
  <si>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</si>
  <si>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</si>
  <si>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</si>
  <si>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</si>
  <si>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</si>
  <si>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</si>
  <si>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</si>
  <si>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</si>
  <si>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</si>
  <si>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</si>
  <si>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</si>
  <si>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</si>
  <si>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</si>
  <si>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</si>
  <si>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</si>
  <si>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</si>
  <si>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</si>
  <si>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</si>
  <si>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</si>
  <si>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</si>
  <si>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</si>
  <si>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</si>
  <si>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</si>
  <si>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</si>
  <si>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</si>
  <si>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</si>
  <si>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</si>
  <si>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</si>
  <si>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</si>
  <si>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</si>
  <si>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</si>
  <si>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</si>
  <si>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</si>
  <si>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</si>
  <si>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</si>
  <si>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</si>
  <si>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</si>
  <si>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</si>
  <si>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</si>
  <si>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</si>
  <si>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</si>
  <si>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</si>
  <si>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</si>
  <si>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</si>
  <si>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</si>
  <si>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</si>
  <si>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</si>
  <si>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</si>
  <si>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</si>
  <si>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</si>
  <si>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</si>
  <si>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</si>
  <si>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</si>
  <si>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</si>
  <si>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</si>
  <si>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</si>
  <si>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</si>
  <si>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</si>
  <si>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</si>
  <si>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</si>
  <si>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</si>
  <si>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</si>
  <si>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</si>
  <si>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</si>
  <si>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</si>
  <si>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</si>
  <si>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</si>
  <si>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</si>
  <si>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</si>
  <si>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</si>
  <si>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</si>
  <si>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</si>
  <si>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</si>
  <si>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</si>
  <si>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</si>
  <si>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</si>
  <si>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</si>
  <si>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</si>
  <si>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</si>
  <si>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</si>
  <si>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</si>
  <si>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</si>
  <si>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</si>
  <si>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</si>
  <si>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</si>
  <si>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</si>
  <si>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</si>
  <si>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</si>
  <si>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</si>
  <si>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</si>
  <si>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</si>
  <si>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</si>
  <si>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</si>
  <si>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</si>
  <si>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</si>
  <si>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</si>
  <si>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</si>
  <si>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</si>
  <si>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</si>
  <si>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</si>
  <si>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</si>
  <si>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</si>
  <si>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</si>
  <si>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</si>
  <si>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</si>
  <si>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</si>
  <si>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</si>
  <si>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</si>
  <si>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</si>
  <si>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</si>
  <si>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</si>
  <si>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</si>
  <si>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</si>
  <si>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</si>
  <si>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</si>
  <si>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</si>
  <si>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</si>
  <si>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</si>
  <si>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</si>
  <si>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</si>
  <si>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</si>
  <si>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</si>
  <si>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</si>
  <si>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</si>
  <si>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</si>
  <si>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</si>
  <si>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</si>
  <si>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</si>
  <si>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</si>
  <si>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</si>
  <si>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</si>
  <si>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</si>
  <si>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</si>
  <si>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</si>
  <si>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</si>
  <si>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</si>
  <si>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</si>
  <si>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</si>
  <si>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</si>
  <si>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</si>
  <si>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</si>
  <si>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</si>
  <si>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</si>
  <si>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</si>
  <si>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</si>
  <si>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</si>
  <si>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</si>
  <si>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</si>
  <si>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</si>
  <si>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</si>
  <si>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</si>
  <si>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</si>
  <si>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</si>
  <si>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</si>
  <si>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</si>
  <si>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</si>
  <si>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</si>
  <si>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</si>
  <si>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</si>
  <si>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</si>
  <si>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</si>
  <si>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</si>
  <si>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</si>
  <si>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</si>
  <si>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</si>
  <si>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</si>
  <si>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</si>
  <si>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</si>
  <si>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</si>
  <si>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</si>
  <si>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</si>
  <si>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</si>
  <si>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</si>
  <si>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</si>
  <si>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</si>
  <si>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</si>
  <si>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</si>
  <si>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</si>
  <si>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</si>
  <si>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</si>
  <si>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</si>
  <si>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</si>
  <si>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</si>
  <si>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</si>
  <si>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</si>
  <si>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</si>
  <si>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</si>
  <si>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</si>
  <si>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</si>
  <si>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</si>
  <si>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</si>
  <si>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</si>
  <si>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</si>
  <si>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</si>
  <si>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</si>
  <si>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</si>
  <si>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</si>
  <si>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</si>
  <si>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</si>
  <si>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</si>
  <si>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</si>
  <si>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</si>
  <si>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</si>
  <si>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</si>
  <si>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</si>
  <si>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</si>
  <si>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</si>
  <si>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</si>
  <si>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</si>
  <si>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</si>
  <si>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</si>
  <si>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</si>
  <si>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</si>
  <si>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</si>
  <si>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</si>
  <si>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</si>
  <si>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</si>
  <si>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</si>
  <si>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</si>
  <si>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</si>
  <si>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</si>
  <si>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</si>
  <si>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</si>
  <si>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</si>
  <si>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</si>
  <si>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</si>
  <si>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</si>
  <si>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</si>
  <si>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</si>
  <si>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</si>
  <si>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</si>
  <si>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</si>
  <si>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</si>
  <si>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</si>
  <si>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</si>
  <si>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</si>
  <si>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</si>
  <si>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</si>
  <si>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</si>
  <si>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</si>
  <si>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</si>
  <si>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</si>
  <si>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</si>
  <si>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</si>
  <si>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</si>
  <si>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</si>
  <si>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</si>
  <si>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</si>
  <si>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</si>
  <si>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</si>
  <si>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</si>
  <si>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</si>
  <si>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</si>
  <si>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</si>
  <si>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</si>
  <si>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</si>
  <si>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</si>
  <si>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</si>
  <si>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</si>
  <si>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</si>
  <si>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</si>
  <si>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</si>
  <si>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</si>
  <si>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</si>
  <si>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</si>
  <si>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</si>
  <si>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</si>
  <si>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</si>
  <si>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</si>
  <si>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</si>
  <si>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</si>
  <si>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</si>
  <si>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</si>
  <si>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</si>
  <si>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</si>
  <si>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</si>
  <si>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</si>
  <si>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</si>
  <si>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</si>
  <si>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</si>
  <si>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</si>
  <si>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</si>
  <si>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</si>
  <si>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</si>
  <si>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</si>
  <si>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</si>
  <si>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</si>
  <si>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</si>
  <si>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</si>
  <si>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</si>
  <si>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</si>
  <si>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</si>
  <si>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</si>
  <si>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</si>
  <si>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</si>
  <si>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</si>
  <si>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</si>
  <si>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</si>
  <si>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</si>
  <si>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</si>
  <si>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</si>
  <si>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</si>
  <si>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</si>
  <si>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</si>
  <si>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</si>
  <si>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</si>
  <si>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</si>
  <si>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</si>
  <si>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</si>
  <si>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</si>
  <si>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</si>
  <si>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</si>
  <si>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</si>
  <si>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</si>
  <si>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</si>
  <si>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</si>
  <si>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</si>
  <si>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</si>
  <si>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</si>
  <si>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</si>
  <si>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</si>
  <si>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</si>
  <si>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</si>
  <si>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</si>
  <si>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</si>
  <si>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</si>
  <si>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</si>
  <si>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</si>
  <si>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</si>
  <si>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</si>
  <si>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</si>
  <si>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</si>
  <si>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</si>
  <si>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</si>
  <si>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</si>
  <si>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</si>
  <si>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</si>
  <si>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</si>
  <si>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</si>
  <si>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</si>
  <si>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</si>
  <si>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</si>
  <si>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</si>
  <si>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</si>
  <si>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</si>
  <si>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</si>
  <si>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</si>
  <si>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</si>
  <si>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</si>
  <si>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</si>
  <si>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</si>
  <si>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</si>
  <si>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</si>
  <si>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</si>
  <si>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</si>
  <si>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</si>
  <si>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</si>
  <si>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</si>
  <si>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</si>
  <si>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</si>
  <si>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</si>
  <si>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</si>
  <si>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</si>
  <si>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</si>
  <si>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</si>
  <si>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</si>
  <si>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</si>
  <si>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</si>
  <si>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</si>
  <si>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</si>
  <si>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</si>
  <si>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</si>
  <si>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</si>
  <si>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</si>
  <si>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</si>
  <si>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</si>
  <si>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</si>
  <si>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</si>
  <si>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</si>
  <si>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</si>
  <si>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</si>
  <si>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</si>
  <si>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</si>
  <si>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</si>
  <si>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</si>
  <si>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</si>
  <si>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</si>
  <si>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</si>
  <si>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</si>
  <si>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</si>
  <si>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</si>
  <si>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</si>
  <si>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</si>
  <si>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</si>
  <si>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</si>
  <si>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</si>
  <si>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</si>
  <si>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</si>
  <si>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</si>
  <si>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</si>
  <si>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</si>
  <si>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</si>
  <si>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</si>
  <si>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</si>
  <si>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</si>
  <si>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</si>
  <si>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</si>
  <si>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</si>
  <si>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</si>
  <si>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</si>
  <si>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</si>
  <si>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</si>
  <si>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</si>
  <si>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</si>
  <si>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</si>
  <si>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</si>
  <si>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</si>
  <si>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</si>
  <si>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</si>
  <si>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</si>
  <si>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</si>
  <si>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</si>
  <si>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</si>
  <si>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</si>
  <si>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</si>
  <si>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</si>
  <si>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</si>
  <si>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</si>
  <si>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</si>
  <si>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</si>
  <si>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</si>
  <si>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</si>
  <si>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</si>
  <si>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</si>
  <si>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</si>
  <si>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</si>
  <si>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</si>
  <si>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</si>
  <si>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</si>
  <si>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</si>
  <si>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</si>
  <si>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</si>
  <si>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</si>
  <si>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</si>
  <si>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</si>
  <si>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</si>
  <si>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</si>
  <si>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</si>
  <si>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</si>
  <si>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</si>
  <si>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</si>
  <si>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</si>
  <si>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</si>
  <si>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</si>
  <si>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</si>
  <si>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</si>
  <si>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</si>
  <si>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</si>
  <si>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</si>
  <si>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</si>
  <si>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</si>
  <si>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</si>
  <si>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</si>
  <si>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</si>
  <si>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</si>
  <si>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</si>
  <si>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</si>
  <si>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</si>
  <si>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</si>
  <si>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</si>
  <si>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</si>
  <si>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</si>
  <si>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</si>
  <si>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</si>
  <si>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</si>
  <si>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</si>
  <si>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</si>
  <si>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</si>
  <si>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</si>
  <si>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</si>
  <si>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</si>
  <si>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</si>
  <si>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</si>
  <si>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</si>
  <si>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</si>
  <si>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</si>
  <si>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</si>
  <si>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</si>
  <si>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</si>
  <si>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</si>
  <si>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</si>
  <si>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</si>
  <si>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</si>
  <si>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</si>
  <si>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</si>
  <si>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</si>
  <si>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</si>
  <si>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</si>
  <si>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</si>
  <si>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</si>
  <si>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</si>
  <si>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</si>
  <si>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</si>
  <si>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</si>
  <si>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</si>
  <si>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</si>
  <si>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</si>
  <si>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</si>
  <si>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</si>
  <si>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</si>
  <si>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</si>
  <si>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</si>
  <si>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</si>
  <si>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</si>
  <si>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</si>
  <si>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</si>
  <si>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</si>
  <si>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</si>
  <si>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</si>
  <si>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</si>
  <si>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</si>
  <si>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</si>
  <si>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</si>
  <si>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</si>
  <si>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</si>
  <si>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</si>
  <si>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</si>
  <si>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</si>
  <si>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</si>
  <si>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</si>
  <si>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</si>
  <si>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</si>
  <si>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</si>
  <si>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</si>
  <si>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</si>
  <si>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</si>
  <si>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</si>
  <si>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</si>
  <si>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</si>
  <si>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</si>
  <si>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</si>
  <si>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</si>
  <si>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</si>
  <si>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</si>
  <si>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</si>
  <si>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</si>
  <si>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</si>
  <si>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</si>
  <si>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</si>
  <si>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</si>
  <si>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</si>
  <si>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</si>
  <si>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</si>
  <si>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</si>
  <si>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</si>
  <si>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</si>
  <si>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</si>
  <si>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</si>
  <si>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</si>
  <si>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</si>
  <si>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</si>
  <si>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</si>
  <si>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</si>
  <si>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</si>
  <si>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</si>
  <si>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</si>
  <si>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</si>
  <si>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</si>
  <si>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</si>
  <si>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</si>
  <si>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</si>
  <si>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</si>
  <si>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</si>
  <si>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</si>
  <si>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</si>
  <si>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</si>
  <si>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</si>
  <si>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</si>
  <si>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</si>
  <si>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</si>
  <si>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</si>
  <si>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</si>
  <si>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</si>
  <si>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</si>
  <si>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</si>
  <si>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</si>
  <si>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</si>
  <si>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</si>
  <si>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</si>
  <si>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</si>
  <si>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</si>
  <si>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</si>
  <si>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</si>
  <si>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</si>
  <si>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</si>
  <si>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</si>
  <si>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</si>
  <si>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</si>
  <si>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</si>
  <si>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</si>
  <si>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</si>
  <si>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</si>
  <si>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</si>
  <si>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</si>
  <si>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</si>
  <si>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</si>
  <si>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</si>
  <si>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</si>
  <si>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</si>
  <si>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</si>
  <si>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</si>
  <si>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</si>
  <si>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</si>
  <si>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</si>
  <si>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</si>
  <si>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</si>
  <si>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</si>
  <si>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</si>
  <si>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</si>
  <si>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</si>
  <si>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</si>
  <si>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</si>
  <si>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</si>
  <si>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</si>
  <si>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</si>
  <si>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</si>
  <si>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</si>
  <si>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</si>
  <si>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</si>
  <si>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</si>
  <si>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</si>
  <si>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</si>
  <si>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</si>
  <si>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</si>
  <si>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</si>
  <si>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</si>
  <si>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</si>
  <si>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</si>
  <si>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</si>
  <si>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</si>
  <si>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</si>
  <si>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</si>
  <si>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</si>
  <si>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</si>
  <si>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</si>
  <si>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</si>
  <si>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</si>
  <si>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</si>
  <si>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</si>
  <si>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</si>
  <si>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</si>
  <si>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</si>
  <si>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</si>
  <si>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</si>
  <si>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</si>
  <si>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</si>
  <si>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</si>
  <si>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</si>
  <si>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</si>
  <si>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</si>
  <si>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</si>
  <si>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</si>
  <si>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</si>
  <si>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</si>
  <si>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</si>
  <si>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</si>
  <si>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</si>
  <si>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</si>
  <si>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</si>
  <si>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</si>
  <si>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</si>
  <si>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</si>
  <si>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</si>
  <si>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</si>
  <si>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</si>
  <si>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</si>
  <si>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</si>
  <si>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</si>
  <si>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</si>
  <si>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</si>
  <si>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</si>
  <si>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</si>
  <si>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</si>
  <si>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</si>
  <si>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</si>
  <si>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</si>
  <si>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</si>
  <si>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</si>
  <si>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</si>
  <si>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</si>
  <si>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</si>
  <si>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</si>
  <si>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</si>
  <si>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</si>
  <si>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</si>
  <si>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</si>
  <si>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</si>
  <si>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</si>
  <si>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</si>
  <si>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</si>
  <si>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</si>
  <si>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</si>
  <si>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</si>
  <si>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</si>
  <si>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</si>
  <si>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</si>
  <si>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</si>
  <si>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</si>
  <si>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</si>
  <si>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</si>
  <si>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</si>
  <si>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</si>
  <si>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</si>
  <si>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</si>
  <si>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</si>
  <si>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</si>
  <si>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</si>
  <si>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</si>
  <si>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</si>
  <si>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</si>
  <si>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</si>
  <si>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</si>
  <si>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</si>
  <si>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</si>
  <si>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</si>
  <si>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</si>
  <si>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</si>
  <si>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</si>
  <si>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</si>
  <si>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</si>
  <si>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</si>
  <si>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</si>
  <si>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</si>
  <si>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</si>
  <si>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</si>
  <si>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</si>
  <si>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</si>
  <si>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</si>
  <si>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</si>
  <si>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</si>
  <si>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</si>
  <si>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</si>
  <si>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</si>
  <si>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</si>
  <si>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</si>
  <si>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</si>
  <si>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</si>
  <si>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</si>
  <si>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</si>
  <si>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</si>
  <si>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</si>
  <si>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</si>
  <si>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</si>
  <si>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</si>
  <si>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</si>
  <si>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</si>
  <si>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</si>
  <si>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</si>
  <si>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</si>
  <si>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</si>
  <si>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</si>
  <si>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</si>
  <si>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</si>
  <si>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</si>
  <si>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</si>
  <si>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</si>
  <si>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</si>
  <si>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</si>
  <si>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</si>
  <si>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</si>
  <si>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</si>
  <si>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</si>
  <si>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</si>
  <si>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</si>
  <si>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</si>
  <si>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</si>
  <si>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</si>
  <si>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</si>
  <si>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</si>
  <si>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</si>
  <si>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</si>
  <si>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</si>
  <si>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</si>
  <si>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</si>
  <si>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</si>
  <si>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</si>
  <si>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</si>
  <si>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</si>
  <si>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</si>
  <si>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</si>
  <si>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</si>
  <si>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</si>
  <si>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</si>
  <si>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</si>
  <si>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</si>
  <si>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</si>
  <si>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</si>
  <si>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</si>
  <si>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</si>
  <si>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</si>
  <si>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</si>
  <si>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</si>
  <si>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</si>
  <si>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</si>
  <si>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</si>
  <si>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</si>
  <si>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</si>
  <si>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</si>
  <si>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</si>
  <si>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</si>
  <si>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</si>
  <si>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</si>
  <si>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</si>
  <si>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</si>
  <si>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</si>
  <si>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</si>
  <si>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</si>
  <si>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</si>
  <si>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</si>
  <si>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</si>
  <si>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</si>
  <si>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</si>
  <si>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</si>
  <si>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</si>
  <si>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</si>
  <si>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</si>
  <si>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</si>
  <si>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</si>
  <si>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</si>
  <si>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</si>
  <si>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</si>
  <si>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</si>
  <si>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</si>
  <si>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</si>
  <si>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</si>
  <si>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</si>
  <si>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</si>
  <si>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</si>
  <si>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</si>
  <si>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</si>
  <si>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</si>
  <si>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</si>
  <si>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</si>
  <si>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</si>
  <si>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</si>
  <si>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</si>
  <si>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</si>
  <si>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</si>
  <si>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</si>
  <si>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</si>
  <si>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</si>
  <si>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</si>
  <si>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</si>
  <si>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</si>
  <si>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</si>
  <si>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</si>
  <si>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</si>
  <si>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</si>
  <si>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</si>
  <si>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</si>
  <si>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</si>
  <si>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</si>
  <si>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</si>
  <si>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</si>
  <si>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</si>
  <si>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</si>
  <si>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</si>
  <si>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</si>
  <si>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</si>
  <si>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</si>
  <si>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</si>
  <si>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</si>
  <si>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</si>
  <si>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</si>
  <si>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</si>
  <si>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</si>
  <si>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</si>
  <si>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</si>
  <si>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</si>
  <si>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</si>
  <si>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</si>
  <si>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</si>
  <si>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</si>
  <si>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</si>
  <si>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</si>
  <si>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</si>
  <si>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</si>
  <si>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</si>
  <si>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</si>
  <si>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</si>
  <si>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</si>
  <si>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</si>
  <si>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</si>
  <si>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</si>
  <si>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</si>
  <si>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</si>
  <si>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</si>
  <si>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</si>
  <si>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</si>
  <si>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</si>
  <si>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</si>
  <si>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</si>
  <si>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</si>
  <si>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</si>
  <si>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</si>
  <si>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</si>
  <si>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</si>
  <si>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</si>
  <si>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</si>
  <si>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</si>
  <si>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</si>
  <si>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</si>
  <si>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</si>
  <si>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</si>
  <si>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</si>
  <si>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</si>
  <si>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</si>
  <si>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</si>
  <si>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</si>
  <si>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</si>
  <si>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</si>
  <si>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</si>
  <si>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</si>
  <si>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</si>
  <si>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</si>
  <si>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</si>
  <si>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</si>
  <si>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</si>
  <si>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</si>
  <si>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</si>
  <si>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</si>
  <si>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</si>
  <si>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</si>
  <si>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</si>
  <si>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</si>
  <si>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</si>
  <si>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</si>
  <si>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</si>
  <si>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</si>
  <si>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</si>
  <si>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</si>
  <si>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</si>
  <si>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</si>
  <si>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</si>
  <si>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</si>
  <si>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</si>
  <si>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</si>
  <si>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</si>
  <si>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</si>
  <si>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</si>
  <si>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</si>
  <si>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</si>
  <si>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</si>
  <si>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</si>
  <si>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</si>
  <si>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</si>
  <si>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</si>
  <si>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</si>
  <si>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</si>
  <si>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</si>
  <si>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</si>
  <si>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</si>
  <si>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</si>
  <si>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</si>
  <si>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</si>
  <si>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</si>
  <si>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</si>
  <si>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</si>
  <si>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</si>
  <si>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</si>
  <si>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</si>
  <si>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</si>
  <si>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</si>
  <si>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</si>
  <si>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</si>
  <si>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</si>
  <si>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</si>
  <si>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</si>
  <si>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</si>
  <si>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</si>
  <si>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</si>
  <si>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</si>
  <si>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</si>
  <si>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</si>
  <si>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</si>
  <si>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</si>
  <si>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</si>
  <si>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</si>
  <si>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</si>
  <si>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</si>
  <si>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</si>
  <si>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</si>
  <si>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</si>
  <si>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</si>
  <si>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</si>
  <si>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</si>
  <si>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</si>
  <si>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</si>
  <si>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</si>
  <si>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</si>
  <si>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</si>
  <si>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</si>
  <si>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</si>
  <si>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</si>
  <si>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</si>
  <si>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</si>
  <si>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</si>
  <si>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</si>
  <si>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</si>
  <si>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</si>
  <si>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</si>
  <si>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</si>
  <si>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</si>
  <si>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</si>
  <si>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</si>
  <si>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</si>
  <si>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</si>
  <si>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</si>
  <si>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</si>
  <si>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</si>
  <si>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</si>
  <si>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</si>
  <si>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</si>
  <si>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</si>
  <si>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</si>
  <si>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</si>
  <si>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</si>
  <si>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</si>
  <si>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</si>
  <si>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</si>
  <si>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</si>
  <si>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</si>
  <si>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</si>
  <si>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</si>
  <si>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</si>
  <si>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</si>
  <si>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</si>
  <si>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</si>
  <si>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</si>
  <si>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</si>
  <si>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</si>
  <si>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</si>
  <si>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</si>
  <si>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</si>
  <si>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</si>
  <si>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</si>
  <si>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</si>
  <si>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</si>
  <si>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</si>
  <si>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</si>
  <si>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</si>
  <si>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</si>
  <si>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</si>
  <si>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</si>
  <si>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</si>
  <si>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</si>
  <si>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</si>
  <si>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</si>
  <si>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</si>
  <si>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</si>
  <si>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</si>
  <si>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</si>
  <si>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</si>
  <si>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</si>
  <si>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</si>
  <si>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</si>
  <si>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</si>
  <si>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</si>
  <si>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</si>
  <si>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</si>
  <si>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</si>
  <si>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</si>
  <si>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</si>
  <si>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</si>
  <si>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</si>
  <si>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</si>
  <si>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</si>
  <si>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</si>
  <si>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</si>
  <si>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</si>
  <si>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</si>
  <si>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</si>
  <si>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</si>
  <si>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</si>
  <si>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</si>
  <si>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</si>
  <si>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</si>
  <si>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</si>
  <si>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</si>
  <si>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</si>
  <si>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</si>
  <si>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</si>
  <si>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</si>
  <si>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</si>
  <si>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</si>
  <si>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</si>
  <si>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</si>
  <si>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</si>
  <si>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</si>
  <si>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</si>
  <si>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</si>
  <si>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</si>
  <si>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</si>
  <si>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</si>
  <si>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</si>
  <si>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</si>
  <si>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</si>
  <si>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</si>
  <si>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</si>
  <si>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</si>
  <si>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</si>
  <si>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</si>
  <si>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</si>
  <si>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</si>
  <si>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</si>
  <si>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</si>
  <si>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</si>
  <si>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</si>
  <si>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</si>
  <si>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</si>
  <si>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</si>
  <si>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</si>
  <si>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</si>
  <si>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</si>
  <si>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</si>
  <si>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</si>
  <si>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</si>
  <si>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</si>
  <si>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</si>
  <si>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</si>
  <si>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</si>
  <si>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</si>
  <si>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</si>
  <si>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</si>
  <si>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</si>
  <si>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</si>
  <si>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</si>
  <si>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</si>
  <si>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</si>
  <si>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</si>
  <si>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</si>
  <si>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</si>
  <si>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</si>
  <si>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</si>
  <si>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</si>
  <si>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</si>
  <si>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</si>
  <si>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</si>
  <si>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</si>
  <si>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</si>
  <si>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</si>
  <si>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</si>
  <si>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</si>
  <si>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</si>
  <si>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</si>
  <si>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</si>
  <si>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</si>
  <si>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</si>
  <si>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</si>
  <si>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</si>
  <si>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</si>
  <si>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</si>
  <si>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</si>
  <si>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</si>
  <si>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</si>
  <si>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</si>
  <si>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</si>
  <si>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</si>
  <si>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</si>
  <si>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</si>
  <si>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</si>
  <si>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</si>
  <si>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</si>
  <si>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</si>
  <si>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</si>
  <si>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</si>
  <si>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</si>
  <si>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</si>
  <si>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</si>
  <si>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</si>
  <si>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</si>
  <si>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</si>
  <si>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</si>
  <si>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</si>
  <si>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</si>
  <si>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</si>
  <si>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</si>
  <si>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</si>
  <si>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</si>
  <si>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</si>
  <si>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</si>
  <si>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</si>
  <si>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</si>
  <si>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</si>
  <si>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</si>
  <si>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</si>
  <si>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</si>
  <si>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</si>
  <si>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</si>
  <si>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</si>
  <si>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</si>
  <si>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</si>
  <si>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</si>
  <si>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</si>
  <si>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</si>
  <si>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</si>
  <si>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</si>
  <si>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</si>
  <si>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</si>
  <si>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</si>
  <si>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</si>
  <si>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</si>
  <si>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</si>
  <si>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</si>
  <si>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</si>
  <si>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</si>
  <si>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</si>
  <si>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</si>
  <si>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</si>
  <si>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</si>
  <si>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</si>
  <si>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</si>
  <si>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</si>
  <si>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</si>
  <si>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</si>
  <si>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</si>
  <si>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</si>
  <si>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</si>
  <si>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</si>
  <si>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</si>
  <si>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</si>
  <si>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</si>
  <si>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</si>
  <si>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</si>
  <si>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</si>
  <si>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</si>
  <si>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</si>
  <si>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</si>
  <si>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</si>
  <si>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</si>
  <si>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</si>
  <si>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</si>
  <si>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</si>
  <si>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</si>
  <si>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</si>
  <si>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</si>
  <si>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</si>
  <si>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</si>
  <si>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</si>
  <si>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</si>
  <si>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</si>
  <si>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</si>
  <si>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</si>
  <si>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</si>
  <si>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</si>
  <si>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</si>
  <si>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</si>
  <si>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</si>
  <si>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</si>
  <si>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</si>
  <si>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</si>
  <si>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</si>
  <si>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</si>
  <si>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</si>
  <si>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</si>
  <si>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</si>
  <si>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</si>
  <si>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</si>
  <si>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</si>
  <si>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</si>
  <si>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</si>
  <si>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</si>
  <si>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</si>
  <si>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</si>
  <si>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</si>
  <si>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</si>
  <si>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</si>
  <si>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</si>
  <si>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</si>
  <si>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</si>
  <si>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</si>
  <si>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</si>
  <si>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</si>
  <si>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</si>
  <si>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</si>
  <si>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</si>
  <si>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</si>
  <si>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</si>
  <si>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</si>
  <si>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</si>
  <si>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</si>
  <si>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</si>
  <si>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</si>
  <si>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</si>
  <si>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</si>
  <si>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</si>
  <si>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</si>
  <si>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</si>
  <si>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</si>
  <si>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</si>
  <si>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</si>
  <si>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</si>
  <si>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</si>
  <si>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</si>
  <si>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</si>
  <si>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</si>
  <si>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</si>
  <si>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</si>
  <si>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</si>
  <si>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</si>
  <si>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</si>
  <si>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</si>
  <si>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</si>
  <si>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</si>
  <si>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</si>
  <si>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</si>
  <si>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</si>
  <si>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</si>
  <si>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</si>
  <si>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</si>
  <si>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</si>
  <si>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</si>
  <si>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</si>
  <si>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</si>
  <si>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</si>
  <si>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</si>
  <si>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</si>
  <si>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</si>
  <si>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</si>
  <si>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</si>
  <si>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</si>
  <si>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</si>
  <si>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</si>
  <si>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</si>
  <si>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</si>
  <si>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</si>
  <si>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</si>
  <si>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</si>
  <si>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</si>
  <si>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</si>
  <si>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</si>
  <si>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</si>
  <si>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</si>
  <si>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</si>
  <si>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</si>
  <si>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</si>
  <si>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</si>
  <si>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</si>
  <si>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</si>
  <si>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</si>
  <si>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</si>
  <si>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</si>
  <si>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</si>
  <si>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</si>
  <si>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</si>
  <si>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</si>
  <si>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</si>
  <si>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</si>
  <si>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</si>
  <si>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</si>
  <si>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</si>
  <si>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</si>
  <si>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</si>
  <si>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</si>
  <si>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</si>
  <si>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</si>
  <si>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</si>
  <si>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</si>
  <si>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</si>
  <si>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</si>
  <si>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</si>
  <si>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</si>
  <si>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</si>
  <si>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</si>
  <si>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</si>
  <si>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</si>
  <si>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</si>
  <si>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</si>
  <si>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</si>
  <si>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</si>
  <si>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</si>
  <si>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</si>
  <si>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</si>
  <si>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</si>
  <si>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</si>
  <si>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</si>
  <si>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</si>
  <si>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</si>
  <si>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</si>
  <si>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</si>
  <si>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</si>
  <si>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</si>
  <si>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</si>
  <si>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</si>
  <si>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</si>
  <si>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</si>
  <si>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</si>
  <si>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</si>
  <si>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</si>
  <si>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</si>
  <si>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</si>
  <si>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</si>
  <si>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</si>
  <si>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</si>
  <si>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</si>
  <si>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</si>
  <si>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</si>
  <si>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</si>
  <si>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</si>
  <si>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</si>
  <si>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</si>
  <si>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</si>
  <si>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</si>
  <si>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</si>
  <si>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</si>
  <si>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</si>
  <si>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</si>
  <si>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</si>
  <si>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</si>
  <si>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</si>
  <si>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</si>
  <si>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</si>
  <si>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</si>
  <si>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</si>
  <si>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</si>
  <si>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</si>
  <si>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</si>
  <si>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</si>
  <si>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</si>
  <si>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</si>
  <si>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</si>
  <si>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</si>
  <si>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</si>
  <si>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</si>
  <si>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</si>
  <si>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</si>
  <si>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</si>
  <si>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</si>
  <si>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</si>
  <si>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</si>
  <si>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</si>
  <si>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</si>
  <si>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</si>
  <si>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</si>
  <si>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</si>
  <si>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</si>
  <si>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</si>
  <si>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</si>
  <si>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</si>
  <si>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</si>
  <si>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</si>
  <si>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</si>
  <si>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</si>
  <si>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</si>
  <si>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</si>
  <si>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</si>
  <si>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</si>
  <si>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</si>
  <si>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</si>
  <si>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</si>
  <si>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</si>
  <si>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</si>
  <si>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</si>
  <si>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</si>
  <si>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</si>
  <si>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</si>
  <si>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</si>
  <si>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</si>
  <si>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</si>
  <si>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</si>
  <si>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</si>
  <si>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</si>
  <si>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</si>
  <si>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</si>
  <si>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</si>
  <si>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</si>
  <si>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</si>
  <si>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</si>
  <si>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</si>
  <si>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</si>
  <si>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</si>
  <si>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</si>
  <si>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</si>
  <si>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</si>
  <si>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</si>
  <si>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</si>
  <si>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</si>
  <si>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</si>
  <si>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</si>
  <si>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</si>
  <si>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</si>
  <si>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</si>
  <si>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</si>
  <si>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</si>
  <si>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</si>
  <si>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</si>
  <si>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</si>
  <si>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</si>
  <si>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</si>
  <si>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</si>
  <si>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</si>
  <si>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</si>
  <si>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</si>
  <si>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</si>
  <si>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</si>
  <si>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</si>
  <si>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</si>
  <si>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</si>
  <si>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</si>
  <si>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</si>
  <si>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</si>
  <si>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</si>
  <si>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</si>
  <si>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</si>
  <si>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</si>
  <si>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</si>
  <si>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</si>
  <si>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</si>
  <si>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</si>
  <si>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</si>
  <si>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</si>
  <si>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</si>
  <si>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</si>
  <si>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</si>
  <si>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</si>
  <si>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</si>
  <si>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</si>
  <si>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</si>
  <si>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</si>
  <si>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</si>
  <si>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</si>
  <si>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</si>
  <si>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</si>
  <si>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</si>
  <si>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</si>
  <si>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</si>
  <si>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</si>
  <si>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</si>
  <si>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</si>
  <si>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</si>
  <si>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</si>
  <si>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</si>
  <si>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</si>
  <si>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</si>
  <si>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</si>
  <si>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</si>
  <si>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</si>
  <si>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</si>
  <si>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</si>
  <si>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</si>
  <si>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</si>
  <si>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</si>
  <si>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</si>
  <si>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</si>
  <si>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</si>
  <si>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</si>
  <si>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</si>
  <si>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</si>
  <si>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</si>
  <si>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</si>
  <si>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</si>
  <si>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</si>
  <si>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</si>
  <si>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</si>
  <si>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</si>
  <si>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</si>
  <si>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</si>
  <si>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</si>
  <si>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</si>
  <si>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</si>
  <si>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</si>
  <si>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</si>
  <si>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</si>
  <si>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</si>
  <si>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</si>
  <si>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</si>
  <si>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</si>
  <si>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</si>
  <si>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</si>
  <si>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</si>
  <si>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</si>
  <si>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</si>
  <si>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</si>
  <si>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</si>
  <si>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</si>
  <si>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</si>
  <si>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</si>
  <si>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</si>
  <si>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</si>
  <si>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</si>
  <si>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</si>
  <si>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</si>
  <si>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</si>
  <si>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</si>
  <si>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</si>
  <si>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</si>
  <si>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</si>
  <si>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</si>
  <si>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</si>
  <si>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</si>
  <si>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</si>
  <si>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</si>
  <si>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</si>
  <si>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</si>
  <si>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</si>
  <si>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</si>
  <si>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</si>
  <si>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</si>
  <si>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</si>
  <si>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</si>
  <si>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</si>
  <si>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</si>
  <si>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</si>
  <si>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</si>
  <si>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</si>
  <si>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</si>
  <si>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</si>
  <si>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</si>
  <si>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</si>
  <si>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</si>
  <si>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</si>
  <si>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</si>
  <si>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</si>
  <si>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</si>
  <si>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</si>
  <si>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</si>
  <si>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</si>
  <si>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</si>
  <si>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</si>
  <si>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</si>
  <si>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</si>
  <si>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</si>
  <si>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</si>
  <si>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</si>
  <si>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</si>
  <si>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</si>
  <si>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</si>
  <si>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</si>
  <si>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</si>
  <si>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</si>
  <si>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</si>
  <si>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</si>
  <si>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</si>
  <si>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</si>
  <si>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</si>
  <si>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</si>
  <si>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</si>
  <si>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</si>
  <si>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</si>
  <si>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</si>
  <si>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</si>
  <si>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</si>
  <si>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</si>
  <si>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</si>
  <si>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</si>
  <si>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</si>
  <si>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</si>
  <si>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</si>
  <si>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</si>
  <si>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</si>
  <si>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</si>
  <si>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</si>
  <si>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</si>
  <si>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</si>
  <si>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</si>
  <si>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</si>
  <si>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</si>
  <si>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</si>
  <si>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</si>
  <si>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</si>
  <si>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</si>
  <si>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</si>
  <si>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</si>
  <si>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</si>
  <si>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</si>
  <si>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</si>
  <si>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</si>
  <si>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</si>
  <si>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</si>
  <si>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</si>
  <si>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</si>
  <si>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</si>
  <si>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</si>
  <si>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</si>
  <si>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</si>
  <si>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</si>
  <si>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</si>
  <si>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</si>
  <si>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</si>
  <si>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</si>
  <si>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</si>
  <si>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</si>
  <si>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</si>
  <si>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</si>
  <si>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</si>
  <si>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</si>
  <si>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</si>
  <si>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</si>
  <si>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</si>
  <si>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</si>
  <si>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</si>
  <si>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</si>
  <si>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</si>
  <si>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</si>
  <si>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</si>
  <si>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</si>
  <si>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</si>
  <si>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</si>
  <si>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</si>
  <si>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</si>
  <si>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</si>
  <si>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</si>
  <si>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</si>
  <si>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</si>
  <si>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</si>
  <si>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</si>
  <si>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</si>
  <si>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</si>
  <si>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</si>
  <si>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</si>
  <si>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</si>
  <si>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</si>
  <si>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</si>
  <si>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</si>
  <si>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</si>
  <si>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</si>
  <si>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</si>
  <si>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</si>
  <si>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</si>
  <si>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</si>
  <si>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</si>
  <si>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</si>
  <si>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</si>
  <si>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</si>
  <si>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</si>
  <si>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</si>
  <si>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</si>
  <si>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</si>
  <si>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</si>
  <si>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</si>
  <si>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</si>
  <si>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</si>
  <si>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</si>
  <si>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</si>
  <si>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</si>
  <si>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</si>
  <si>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</si>
  <si>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</si>
  <si>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</si>
  <si>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</si>
  <si>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</si>
  <si>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</si>
  <si>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</si>
  <si>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</si>
  <si>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</si>
  <si>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</si>
  <si>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</si>
  <si>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</si>
  <si>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</si>
  <si>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</si>
  <si>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</si>
  <si>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</si>
  <si>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</si>
  <si>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</si>
  <si>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</si>
  <si>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</si>
  <si>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</si>
  <si>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</si>
  <si>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</si>
  <si>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</si>
  <si>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</si>
  <si>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</si>
  <si>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</si>
  <si>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</si>
  <si>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</si>
  <si>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</si>
  <si>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</si>
  <si>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</si>
  <si>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</si>
  <si>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</si>
  <si>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</si>
  <si>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</si>
  <si>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</si>
  <si>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</si>
  <si>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</si>
  <si>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</si>
  <si>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</si>
  <si>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</si>
  <si>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</si>
  <si>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</si>
  <si>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</si>
  <si>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</si>
  <si>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</si>
  <si>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</si>
  <si>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</si>
  <si>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</si>
  <si>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</si>
  <si>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</si>
  <si>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</si>
  <si>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</si>
  <si>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</si>
  <si>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</si>
  <si>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</si>
  <si>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</si>
  <si>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</si>
  <si>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</si>
  <si>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</si>
  <si>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</si>
  <si>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</si>
  <si>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</si>
  <si>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</si>
  <si>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</si>
  <si>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</si>
  <si>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</si>
  <si>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</si>
  <si>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</si>
  <si>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</si>
  <si>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</si>
  <si>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</si>
  <si>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</si>
  <si>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</si>
  <si>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</si>
  <si>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</si>
  <si>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</si>
  <si>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</si>
  <si>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</si>
  <si>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</si>
  <si>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</si>
  <si>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</si>
  <si>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</si>
  <si>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</si>
  <si>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</si>
  <si>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</si>
  <si>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</si>
  <si>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</si>
  <si>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</si>
  <si>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</si>
  <si>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</si>
  <si>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</si>
  <si>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</si>
  <si>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</si>
  <si>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</si>
  <si>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</si>
  <si>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</si>
  <si>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</si>
  <si>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</si>
  <si>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</si>
  <si>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</si>
  <si>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</si>
  <si>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</si>
  <si>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</si>
  <si>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</si>
  <si>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</si>
  <si>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</si>
  <si>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</si>
  <si>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</si>
  <si>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</si>
  <si>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</si>
  <si>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</si>
  <si>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</si>
  <si>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</si>
  <si>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</si>
  <si>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</si>
  <si>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</si>
  <si>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</si>
  <si>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</si>
  <si>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</si>
  <si>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</si>
  <si>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</si>
  <si>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</si>
  <si>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</si>
  <si>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</si>
  <si>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</si>
  <si>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</si>
  <si>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</si>
  <si>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</si>
  <si>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</si>
  <si>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</si>
  <si>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</si>
  <si>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</si>
  <si>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</si>
  <si>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</si>
  <si>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</si>
  <si>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</si>
  <si>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</si>
  <si>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</si>
  <si>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</si>
  <si>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</si>
  <si>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</si>
  <si>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</si>
  <si>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</si>
  <si>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</si>
  <si>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</si>
  <si>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</si>
  <si>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</si>
  <si>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</si>
  <si>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</si>
  <si>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</si>
  <si>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</si>
  <si>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</si>
  <si>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</si>
  <si>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</si>
  <si>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</si>
  <si>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</si>
  <si>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</si>
  <si>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</si>
  <si>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</si>
  <si>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</si>
  <si>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</si>
  <si>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</si>
  <si>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</si>
  <si>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</si>
  <si>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</si>
  <si>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</si>
  <si>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</si>
  <si>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</si>
  <si>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</si>
  <si>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</si>
  <si>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</si>
  <si>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</si>
  <si>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</si>
  <si>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</si>
  <si>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</si>
  <si>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</si>
  <si>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</si>
  <si>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</si>
  <si>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</si>
  <si>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</si>
  <si>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</si>
  <si>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</si>
  <si>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</si>
  <si>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</si>
  <si>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</si>
  <si>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</si>
  <si>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</si>
  <si>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</si>
  <si>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</si>
  <si>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</si>
  <si>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</si>
  <si>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</si>
  <si>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</si>
  <si>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</si>
  <si>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</si>
  <si>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</si>
  <si>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</si>
  <si>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</si>
  <si>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</si>
  <si>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</si>
  <si>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</si>
  <si>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</si>
  <si>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</si>
  <si>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</si>
  <si>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</si>
  <si>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</si>
  <si>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</si>
  <si>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</si>
  <si>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</si>
  <si>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</si>
  <si>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</si>
  <si>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</si>
  <si>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</si>
  <si>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</si>
  <si>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</si>
  <si>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</si>
  <si>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</si>
  <si>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</si>
  <si>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</si>
  <si>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</si>
  <si>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</si>
  <si>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</si>
  <si>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</si>
  <si>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</si>
  <si>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</si>
  <si>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</si>
  <si>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</si>
  <si>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</si>
  <si>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</si>
  <si>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</si>
  <si>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</si>
  <si>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</si>
  <si>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</si>
  <si>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</si>
  <si>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</si>
  <si>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</si>
  <si>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</si>
  <si>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</si>
  <si>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</si>
  <si>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</si>
  <si>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</si>
  <si>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</si>
  <si>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</si>
  <si>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</si>
  <si>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</si>
  <si>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</si>
  <si>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</si>
  <si>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</si>
  <si>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</si>
  <si>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</si>
  <si>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</si>
  <si>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</si>
  <si>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</si>
  <si>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</si>
  <si>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</si>
  <si>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</si>
  <si>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</si>
  <si>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</si>
  <si>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</si>
  <si>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</si>
  <si>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</si>
  <si>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</si>
  <si>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</si>
  <si>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</si>
  <si>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</si>
  <si>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</si>
  <si>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</si>
  <si>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</si>
  <si>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</si>
  <si>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</si>
  <si>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</si>
  <si>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</si>
  <si>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</si>
  <si>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</si>
  <si>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</si>
  <si>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</si>
  <si>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</si>
  <si>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</si>
  <si>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</si>
  <si>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</si>
  <si>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</si>
  <si>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</si>
  <si>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</si>
  <si>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</si>
  <si>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</si>
  <si>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</si>
  <si>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</si>
  <si>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</si>
  <si>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</si>
  <si>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</si>
  <si>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</si>
  <si>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</si>
  <si>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</si>
  <si>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</si>
  <si>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</si>
  <si>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</si>
  <si>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</si>
  <si>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</si>
  <si>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</si>
  <si>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</si>
  <si>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</si>
  <si>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</si>
  <si>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</si>
  <si>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</si>
  <si>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</si>
  <si>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</si>
  <si>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</si>
  <si>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</si>
  <si>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</si>
  <si>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</si>
  <si>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</si>
  <si>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</si>
  <si>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</si>
  <si>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</si>
  <si>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</si>
  <si>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</si>
  <si>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</si>
  <si>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</si>
  <si>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</si>
  <si>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</si>
  <si>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</si>
  <si>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</si>
  <si>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</si>
  <si>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</si>
  <si>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</si>
  <si>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</si>
  <si>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</si>
  <si>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</si>
  <si>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</si>
  <si>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</si>
  <si>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</si>
  <si>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</si>
  <si>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</si>
  <si>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</si>
  <si>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</si>
  <si>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</si>
  <si>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</si>
  <si>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</si>
  <si>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</si>
  <si>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</si>
  <si>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</si>
  <si>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</si>
  <si>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</si>
  <si>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</si>
  <si>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</si>
  <si>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</si>
  <si>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</si>
  <si>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</si>
  <si>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</si>
  <si>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</si>
  <si>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</si>
  <si>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</si>
  <si>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</si>
  <si>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</si>
  <si>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</si>
  <si>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</si>
  <si>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</si>
  <si>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</si>
  <si>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</si>
  <si>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</si>
  <si>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</si>
  <si>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</si>
  <si>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</si>
  <si>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</si>
  <si>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</si>
  <si>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</si>
  <si>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</si>
  <si>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</si>
  <si>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</si>
  <si>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</si>
  <si>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</si>
  <si>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</si>
  <si>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</si>
  <si>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</si>
  <si>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</si>
  <si>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</si>
  <si>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</si>
  <si>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</si>
  <si>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</si>
  <si>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</si>
  <si>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</si>
  <si>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</si>
  <si>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</si>
  <si>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</si>
  <si>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</si>
  <si>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</si>
  <si>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</si>
  <si>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</si>
  <si>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</si>
  <si>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</si>
  <si>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</si>
  <si>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</si>
  <si>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</si>
  <si>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</si>
  <si>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</si>
  <si>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</si>
  <si>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</si>
  <si>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</si>
  <si>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</si>
  <si>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</si>
  <si>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</si>
  <si>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</si>
  <si>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</si>
  <si>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</si>
  <si>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</si>
  <si>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</si>
  <si>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</si>
  <si>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</si>
  <si>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</si>
  <si>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</si>
  <si>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</si>
  <si>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</si>
  <si>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</si>
  <si>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</si>
  <si>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</si>
  <si>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</si>
  <si>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</si>
  <si>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</si>
  <si>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</si>
  <si>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</si>
  <si>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</si>
  <si>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</si>
  <si>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</si>
  <si>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</si>
  <si>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</si>
  <si>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</si>
  <si>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</si>
  <si>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</si>
  <si>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</si>
  <si>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</si>
  <si>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</si>
  <si>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</si>
  <si>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</si>
  <si>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</si>
  <si>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</si>
  <si>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</si>
  <si>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</si>
  <si>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</si>
  <si>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</si>
  <si>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</si>
  <si>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</si>
  <si>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</si>
  <si>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</si>
  <si>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</si>
  <si>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</si>
  <si>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</si>
  <si>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</si>
  <si>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</si>
  <si>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</si>
  <si>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</si>
  <si>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</si>
  <si>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</si>
  <si>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</si>
  <si>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</si>
  <si>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</si>
  <si>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</si>
  <si>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</si>
  <si>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</si>
  <si>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</si>
  <si>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</si>
  <si>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</si>
  <si>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</si>
  <si>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</si>
  <si>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</si>
  <si>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</si>
  <si>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</si>
  <si>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</si>
  <si>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</si>
  <si>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</si>
  <si>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</si>
  <si>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</si>
  <si>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</si>
  <si>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</si>
  <si>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</si>
  <si>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</si>
  <si>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</si>
  <si>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</si>
  <si>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</si>
  <si>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</si>
  <si>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</si>
  <si>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</si>
  <si>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</si>
  <si>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</si>
  <si>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</si>
  <si>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</si>
  <si>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</si>
  <si>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</si>
  <si>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</si>
  <si>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</si>
  <si>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</si>
  <si>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</si>
  <si>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</si>
  <si>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</si>
  <si>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</si>
  <si>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</si>
  <si>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</si>
  <si>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</si>
  <si>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</si>
  <si>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</si>
  <si>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</si>
  <si>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</si>
  <si>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</si>
  <si>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</si>
  <si>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</si>
  <si>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</si>
  <si>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</si>
  <si>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</si>
  <si>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</si>
  <si>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</si>
  <si>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</si>
  <si>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</si>
  <si>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</si>
  <si>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</si>
  <si>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</si>
  <si>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</si>
  <si>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</si>
  <si>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</si>
  <si>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</si>
  <si>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</si>
  <si>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</si>
  <si>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</si>
  <si>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</si>
  <si>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</si>
  <si>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</si>
  <si>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</si>
  <si>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</si>
  <si>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</si>
  <si>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</si>
  <si>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</si>
  <si>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</si>
  <si>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</si>
  <si>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</si>
  <si>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</si>
  <si>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</si>
  <si>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</si>
  <si>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</si>
  <si>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</si>
  <si>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</si>
  <si>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</si>
  <si>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</si>
  <si>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</si>
  <si>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</si>
  <si>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</si>
  <si>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</si>
  <si>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</si>
  <si>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</si>
  <si>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</si>
  <si>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</si>
  <si>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</si>
  <si>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</si>
  <si>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</si>
  <si>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</si>
  <si>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</si>
  <si>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</si>
  <si>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</si>
  <si>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</si>
  <si>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</si>
  <si>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</si>
  <si>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</si>
  <si>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</si>
  <si>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</si>
  <si>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</si>
  <si>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</si>
  <si>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</si>
  <si>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</si>
  <si>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</si>
  <si>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</si>
  <si>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</si>
  <si>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</si>
  <si>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</si>
  <si>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</si>
  <si>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</si>
  <si>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</si>
  <si>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</si>
  <si>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</si>
  <si>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</si>
  <si>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</si>
  <si>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</si>
  <si>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</si>
  <si>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</si>
  <si>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</si>
  <si>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</si>
  <si>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</si>
  <si>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</si>
  <si>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</si>
  <si>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</si>
  <si>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</si>
  <si>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</si>
  <si>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</si>
  <si>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</si>
  <si>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</si>
  <si>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</si>
  <si>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</si>
  <si>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</si>
  <si>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</si>
  <si>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</si>
  <si>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</si>
  <si>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</si>
  <si>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</si>
  <si>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</si>
  <si>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</si>
  <si>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</si>
  <si>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</si>
  <si>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</si>
  <si>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</si>
  <si>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</si>
  <si>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</si>
  <si>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</si>
  <si>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</si>
  <si>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</si>
  <si>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</si>
  <si>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</si>
  <si>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</si>
  <si>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</si>
  <si>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</si>
  <si>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</si>
  <si>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</si>
  <si>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</si>
  <si>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</si>
  <si>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</si>
  <si>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</si>
  <si>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</si>
  <si>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</si>
  <si>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</si>
  <si>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</si>
  <si>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</si>
  <si>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</si>
  <si>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</si>
  <si>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</si>
  <si>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</si>
  <si>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</si>
  <si>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</si>
  <si>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</si>
  <si>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</si>
  <si>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</si>
  <si>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</si>
  <si>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</si>
  <si>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</si>
  <si>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</si>
  <si>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</si>
  <si>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</si>
  <si>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</si>
  <si>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</si>
  <si>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</si>
  <si>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</si>
  <si>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</si>
  <si>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</si>
  <si>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</si>
  <si>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</si>
  <si>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</si>
  <si>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</si>
  <si>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</si>
  <si>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</si>
  <si>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</si>
  <si>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</si>
  <si>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</si>
  <si>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</si>
  <si>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</si>
  <si>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</si>
  <si>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</si>
  <si>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</si>
  <si>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</si>
  <si>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</si>
  <si>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</si>
  <si>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</si>
  <si>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</si>
  <si>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</si>
  <si>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</si>
  <si>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</si>
  <si>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</si>
  <si>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</si>
  <si>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</si>
  <si>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</si>
  <si>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</si>
  <si>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</si>
  <si>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</si>
  <si>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</si>
  <si>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</si>
  <si>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</si>
  <si>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</si>
  <si>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</si>
  <si>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</si>
  <si>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</si>
  <si>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</si>
  <si>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</si>
  <si>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</si>
  <si>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</si>
  <si>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</si>
  <si>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</si>
  <si>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</si>
  <si>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</si>
  <si>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</si>
  <si>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</si>
  <si>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</si>
  <si>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</si>
  <si>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</si>
  <si>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</si>
  <si>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</si>
  <si>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</si>
  <si>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</si>
  <si>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</si>
  <si>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</si>
  <si>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</si>
  <si>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</si>
  <si>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</si>
  <si>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</si>
  <si>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</si>
  <si>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</si>
  <si>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</si>
  <si>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</si>
  <si>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</si>
  <si>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</si>
  <si>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</si>
  <si>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</si>
  <si>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</si>
  <si>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</si>
  <si>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</si>
  <si>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</si>
  <si>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</si>
  <si>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</si>
  <si>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</si>
  <si>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</si>
  <si>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</si>
  <si>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</si>
  <si>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</si>
  <si>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</si>
  <si>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</si>
  <si>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</si>
  <si>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</si>
  <si>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</si>
  <si>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</si>
  <si>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</si>
  <si>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</si>
  <si>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</si>
  <si>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</si>
  <si>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</si>
  <si>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</si>
  <si>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</si>
  <si>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</si>
  <si>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</si>
  <si>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</si>
  <si>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</si>
  <si>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</si>
  <si>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</si>
  <si>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</si>
  <si>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</si>
  <si>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</si>
  <si>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</si>
  <si>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</si>
  <si>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</si>
  <si>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</si>
  <si>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</si>
  <si>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</si>
  <si>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</si>
  <si>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</si>
  <si>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</si>
  <si>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</si>
  <si>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</si>
  <si>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</si>
  <si>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</si>
  <si>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</si>
  <si>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</si>
  <si>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</si>
  <si>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</si>
  <si>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</si>
  <si>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</si>
  <si>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</si>
  <si>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</si>
  <si>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</si>
  <si>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</si>
  <si>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</si>
  <si>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</si>
  <si>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</si>
  <si>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</si>
  <si>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</si>
  <si>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</si>
  <si>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</si>
  <si>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</si>
  <si>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</si>
  <si>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</si>
  <si>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</si>
  <si>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</si>
  <si>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</si>
  <si>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</si>
  <si>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</si>
  <si>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</si>
  <si>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</si>
  <si>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</si>
  <si>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</si>
  <si>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</si>
  <si>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</si>
  <si>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</si>
  <si>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</si>
  <si>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</si>
  <si>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</si>
  <si>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</si>
  <si>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</si>
  <si>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</si>
  <si>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</si>
  <si>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</si>
  <si>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</si>
  <si>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</si>
  <si>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</si>
  <si>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</si>
  <si>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</si>
  <si>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</si>
  <si>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</si>
  <si>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</si>
  <si>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</si>
  <si>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</si>
  <si>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</si>
  <si>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</si>
  <si>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</si>
  <si>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</si>
  <si>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</si>
  <si>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</si>
  <si>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</si>
  <si>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</si>
  <si>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</si>
  <si>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</si>
  <si>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</si>
  <si>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</si>
  <si>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</si>
  <si>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</si>
  <si>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</si>
  <si>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</si>
  <si>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</si>
  <si>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</si>
  <si>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</si>
  <si>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</si>
  <si>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</si>
  <si>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</si>
  <si>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</si>
  <si>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</si>
  <si>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</si>
  <si>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</si>
  <si>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</si>
  <si>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</si>
  <si>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</si>
  <si>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</si>
  <si>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</si>
  <si>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</si>
  <si>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</si>
  <si>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</si>
  <si>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</si>
  <si>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</si>
  <si>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</si>
  <si>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</si>
  <si>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</si>
  <si>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</si>
  <si>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</si>
  <si>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</si>
  <si>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</si>
  <si>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</si>
  <si>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</si>
  <si>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</si>
  <si>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</si>
  <si>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</si>
  <si>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</si>
  <si>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</si>
  <si>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</si>
  <si>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</si>
  <si>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</si>
  <si>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</si>
  <si>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</si>
  <si>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</si>
  <si>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</si>
  <si>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</si>
  <si>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</si>
  <si>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</si>
  <si>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</si>
  <si>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</si>
  <si>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</si>
  <si>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</si>
  <si>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</si>
  <si>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</si>
  <si>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</si>
  <si>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</si>
  <si>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</si>
  <si>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</si>
  <si>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</si>
  <si>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</si>
  <si>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</si>
  <si>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</si>
  <si>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</si>
  <si>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</si>
  <si>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</si>
  <si>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</si>
  <si>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</si>
  <si>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</si>
  <si>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</si>
  <si>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</si>
  <si>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</si>
  <si>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</si>
  <si>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</si>
  <si>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</si>
  <si>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</si>
  <si>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</si>
  <si>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</si>
  <si>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</si>
  <si>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</si>
  <si>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</si>
  <si>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</si>
  <si>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</si>
  <si>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</si>
  <si>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</si>
  <si>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</si>
  <si>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</si>
  <si>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</si>
  <si>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</si>
  <si>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</si>
  <si>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</si>
  <si>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</si>
  <si>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</si>
  <si>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</si>
  <si>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</si>
  <si>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</si>
  <si>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</si>
  <si>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</si>
  <si>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</si>
  <si>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</si>
  <si>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</si>
  <si>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</si>
  <si>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</si>
  <si>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</si>
  <si>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</si>
  <si>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</si>
  <si>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</si>
  <si>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</si>
  <si>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</si>
  <si>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</si>
  <si>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</si>
  <si>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</si>
  <si>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</si>
  <si>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</si>
  <si>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</si>
  <si>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</si>
  <si>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</si>
  <si>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</si>
  <si>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</si>
  <si>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</si>
  <si>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</si>
  <si>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</si>
  <si>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</si>
  <si>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</si>
  <si>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</si>
  <si>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</si>
  <si>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</si>
  <si>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</si>
  <si>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</si>
  <si>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</si>
  <si>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</si>
  <si>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</si>
  <si>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</si>
  <si>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</si>
  <si>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</si>
  <si>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</si>
  <si>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</si>
  <si>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</si>
  <si>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</si>
  <si>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</si>
  <si>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</si>
  <si>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</si>
  <si>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</si>
  <si>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</si>
  <si>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</si>
  <si>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</si>
  <si>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</si>
  <si>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</si>
  <si>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</si>
  <si>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</si>
  <si>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</si>
  <si>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</si>
  <si>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</si>
  <si>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</si>
  <si>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</si>
  <si>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</si>
  <si>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</si>
  <si>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</si>
  <si>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</si>
  <si>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</si>
  <si>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</si>
  <si>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</si>
  <si>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</si>
  <si>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</si>
  <si>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</si>
  <si>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</si>
  <si>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</si>
  <si>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</si>
  <si>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</si>
  <si>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</si>
  <si>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</si>
  <si>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</si>
  <si>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</si>
  <si>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</si>
  <si>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</si>
  <si>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</si>
  <si>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</si>
  <si>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</si>
  <si>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</si>
  <si>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</si>
  <si>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</si>
  <si>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</si>
  <si>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</si>
  <si>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</si>
  <si>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</si>
  <si>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</si>
  <si>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</si>
  <si>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</si>
  <si>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</si>
  <si>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</si>
  <si>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</si>
  <si>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</si>
  <si>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</si>
  <si>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</si>
  <si>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</si>
  <si>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</si>
  <si>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</si>
  <si>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</si>
  <si>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</si>
  <si>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</si>
  <si>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</si>
  <si>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</si>
  <si>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</si>
  <si>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</si>
  <si>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</si>
  <si>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</si>
  <si>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</si>
  <si>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</si>
  <si>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</si>
  <si>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</si>
  <si>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</si>
  <si>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</si>
  <si>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</si>
  <si>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</si>
  <si>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</si>
  <si>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</si>
  <si>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</si>
  <si>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</si>
  <si>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</si>
  <si>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</si>
  <si>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</si>
  <si>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</si>
  <si>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</si>
  <si>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</si>
  <si>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</si>
  <si>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</si>
  <si>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</si>
  <si>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</si>
  <si>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</si>
  <si>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</si>
  <si>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</si>
  <si>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</si>
  <si>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</si>
  <si>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</si>
  <si>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</si>
  <si>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</si>
  <si>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</si>
  <si>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</si>
  <si>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</si>
  <si>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</si>
  <si>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</si>
  <si>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</si>
  <si>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</si>
  <si>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</si>
  <si>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</si>
  <si>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</si>
  <si>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</si>
  <si>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</si>
  <si>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</si>
  <si>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</si>
  <si>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</si>
  <si>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</si>
  <si>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</si>
  <si>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</si>
  <si>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</si>
  <si>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</si>
  <si>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</si>
  <si>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</si>
  <si>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</si>
  <si>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</si>
  <si>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</si>
  <si>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</si>
  <si>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</si>
  <si>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</si>
  <si>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</si>
  <si>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</si>
  <si>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</si>
  <si>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</si>
  <si>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</si>
  <si>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</si>
  <si>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</si>
  <si>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</si>
  <si>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</si>
  <si>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</si>
  <si>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</si>
  <si>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</si>
  <si>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</si>
  <si>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</si>
  <si>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</si>
  <si>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</si>
  <si>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</si>
  <si>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</si>
  <si>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</si>
  <si>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</si>
  <si>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</si>
  <si>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</si>
  <si>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</si>
  <si>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</si>
  <si>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</si>
  <si>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</si>
  <si>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</si>
  <si>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</si>
  <si>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</si>
  <si>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</si>
  <si>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</si>
  <si>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</si>
  <si>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</si>
  <si>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</si>
  <si>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</si>
  <si>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</si>
  <si>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</si>
  <si>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</si>
  <si>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</si>
  <si>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</si>
  <si>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</si>
  <si>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</si>
  <si>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</si>
  <si>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</si>
  <si>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</si>
  <si>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</si>
  <si>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</si>
  <si>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</si>
  <si>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</si>
  <si>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</si>
  <si>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</si>
  <si>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</si>
  <si>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</si>
  <si>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</si>
  <si>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</si>
  <si>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</si>
  <si>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</si>
  <si>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</si>
  <si>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</si>
  <si>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</si>
  <si>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</si>
  <si>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</si>
  <si>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</si>
  <si>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</si>
  <si>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</si>
  <si>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</si>
  <si>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</si>
  <si>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</si>
  <si>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</si>
  <si>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</si>
  <si>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</si>
  <si>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</si>
  <si>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</si>
  <si>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</si>
  <si>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</si>
  <si>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</si>
  <si>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</si>
  <si>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</si>
  <si>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</si>
  <si>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</si>
  <si>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</si>
  <si>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</si>
  <si>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</si>
  <si>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</si>
  <si>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</si>
  <si>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</si>
  <si>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</si>
  <si>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</si>
  <si>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</si>
  <si>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</si>
  <si>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</si>
  <si>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</si>
  <si>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</si>
  <si>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</si>
  <si>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</si>
  <si>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</si>
  <si>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</si>
  <si>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</si>
  <si>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</si>
  <si>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</si>
  <si>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</si>
  <si>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</si>
  <si>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</si>
  <si>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</si>
  <si>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</si>
  <si>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</si>
  <si>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</si>
  <si>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</si>
  <si>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</si>
  <si>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</si>
  <si>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</si>
  <si>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</si>
  <si>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</si>
  <si>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</si>
  <si>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</si>
  <si>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</si>
  <si>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</si>
  <si>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</si>
  <si>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</si>
  <si>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</si>
  <si>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</si>
  <si>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</si>
  <si>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</si>
  <si>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</si>
  <si>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</si>
  <si>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</si>
  <si>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</si>
  <si>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</si>
  <si>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</si>
  <si>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</si>
  <si>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</si>
  <si>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</si>
  <si>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</si>
  <si>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</si>
  <si>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</si>
  <si>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</si>
  <si>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</si>
  <si>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</si>
  <si>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</si>
  <si>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</si>
  <si>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</si>
  <si>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</si>
  <si>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</si>
  <si>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</si>
  <si>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</si>
  <si>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</si>
  <si>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</si>
  <si>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</si>
  <si>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</si>
  <si>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</si>
  <si>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</si>
  <si>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</si>
  <si>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</si>
  <si>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</si>
  <si>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</si>
  <si>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</si>
  <si>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</si>
  <si>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</si>
  <si>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</si>
  <si>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</si>
  <si>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</si>
  <si>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</si>
  <si>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</si>
  <si>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</si>
  <si>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</si>
  <si>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</si>
  <si>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</si>
  <si>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</si>
  <si>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</si>
  <si>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</si>
  <si>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</si>
  <si>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</si>
  <si>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</si>
  <si>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</si>
  <si>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</si>
  <si>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</si>
  <si>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</si>
  <si>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</si>
  <si>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</si>
  <si>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</si>
  <si>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</si>
  <si>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</si>
  <si>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</si>
  <si>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</si>
  <si>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</si>
  <si>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</si>
  <si>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</si>
  <si>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</si>
  <si>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</si>
  <si>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</si>
  <si>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</si>
  <si>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</si>
  <si>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</si>
  <si>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</si>
  <si>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</si>
  <si>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</si>
  <si>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</si>
  <si>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</si>
  <si>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</si>
  <si>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</si>
  <si>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</si>
  <si>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</si>
  <si>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</si>
  <si>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</si>
  <si>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</si>
  <si>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</si>
  <si>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</si>
  <si>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</si>
  <si>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</si>
  <si>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</si>
  <si>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</si>
  <si>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</si>
  <si>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</si>
  <si>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</si>
  <si>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</si>
  <si>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</si>
  <si>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</si>
  <si>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</si>
  <si>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</si>
  <si>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</si>
  <si>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</si>
  <si>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</si>
  <si>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</si>
  <si>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</si>
  <si>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</si>
  <si>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</si>
  <si>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</si>
  <si>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</si>
  <si>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</si>
  <si>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</si>
  <si>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</si>
  <si>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</si>
  <si>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</si>
  <si>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</si>
  <si>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</si>
  <si>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</si>
  <si>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</si>
  <si>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</si>
  <si>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</si>
  <si>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</si>
  <si>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</si>
  <si>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</si>
  <si>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</si>
  <si>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</si>
  <si>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</si>
  <si>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</si>
  <si>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</si>
  <si>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</si>
  <si>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</si>
  <si>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</si>
  <si>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</si>
  <si>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</si>
  <si>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</si>
  <si>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</si>
  <si>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</si>
  <si>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</si>
  <si>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</si>
  <si>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</si>
  <si>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</si>
  <si>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</si>
  <si>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</si>
  <si>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</si>
  <si>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</si>
  <si>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</si>
  <si>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</si>
  <si>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</si>
  <si>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</si>
  <si>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</si>
  <si>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</si>
  <si>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</si>
  <si>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</si>
  <si>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</si>
  <si>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</si>
  <si>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</si>
  <si>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</si>
  <si>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</si>
  <si>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</si>
  <si>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</si>
  <si>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</si>
  <si>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</si>
  <si>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</si>
  <si>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</si>
  <si>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</si>
  <si>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</si>
  <si>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</si>
  <si>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</si>
  <si>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</si>
  <si>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</si>
  <si>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</si>
  <si>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</si>
  <si>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</si>
  <si>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</si>
  <si>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</si>
  <si>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</si>
  <si>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</si>
  <si>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</si>
  <si>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</si>
  <si>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</si>
  <si>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</si>
  <si>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</si>
  <si>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</si>
  <si>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</si>
  <si>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</si>
  <si>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</si>
  <si>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</si>
  <si>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</si>
  <si>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</si>
  <si>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</si>
  <si>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</si>
  <si>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</si>
  <si>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</si>
  <si>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</si>
  <si>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</si>
  <si>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</si>
  <si>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</si>
  <si>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</si>
  <si>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</si>
  <si>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</si>
  <si>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</si>
  <si>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</si>
  <si>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</si>
  <si>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</si>
  <si>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</si>
  <si>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</si>
  <si>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</si>
  <si>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</si>
  <si>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</si>
  <si>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</si>
  <si>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</si>
  <si>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</si>
  <si>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</si>
  <si>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</si>
  <si>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</si>
  <si>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</si>
  <si>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</si>
  <si>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</si>
  <si>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</si>
  <si>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</si>
  <si>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</si>
  <si>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</si>
  <si>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</si>
  <si>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</si>
  <si>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</si>
  <si>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</si>
  <si>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</si>
  <si>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</si>
  <si>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</si>
  <si>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</si>
  <si>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</si>
  <si>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</si>
  <si>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</si>
  <si>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</si>
  <si>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</si>
  <si>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</si>
  <si>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</si>
  <si>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</si>
  <si>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</si>
  <si>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</si>
  <si>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</si>
  <si>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</si>
  <si>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</si>
  <si>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</si>
  <si>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</si>
  <si>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</si>
  <si>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</si>
  <si>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</si>
  <si>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</si>
  <si>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</si>
  <si>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</si>
  <si>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</si>
  <si>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</si>
  <si>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</si>
  <si>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</si>
  <si>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</si>
  <si>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</si>
  <si>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</si>
  <si>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</si>
  <si>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</si>
  <si>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</si>
  <si>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</si>
  <si>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</si>
  <si>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</si>
  <si>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</si>
  <si>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</si>
  <si>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</si>
  <si>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</si>
  <si>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</si>
  <si>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</si>
  <si>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</si>
  <si>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</si>
  <si>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</si>
  <si>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</si>
  <si>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</si>
  <si>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</si>
  <si>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</si>
  <si>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</si>
  <si>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</si>
  <si>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</si>
  <si>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</si>
  <si>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</si>
  <si>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</si>
  <si>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</si>
  <si>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</si>
  <si>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</si>
  <si>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</si>
  <si>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</si>
  <si>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</si>
  <si>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</si>
  <si>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</si>
  <si>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</si>
  <si>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</si>
  <si>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</si>
  <si>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</si>
  <si>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</si>
  <si>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</si>
  <si>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</si>
  <si>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</si>
  <si>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</si>
  <si>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</si>
  <si>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</si>
  <si>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</si>
  <si>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</si>
  <si>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</si>
  <si>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</si>
  <si>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</si>
  <si>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</si>
  <si>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</si>
  <si>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</si>
  <si>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</si>
  <si>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</si>
  <si>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</si>
  <si>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</si>
  <si>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</si>
  <si>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</si>
  <si>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</si>
  <si>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</si>
  <si>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</si>
  <si>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</si>
  <si>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</si>
  <si>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</si>
  <si>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</si>
  <si>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</si>
  <si>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</si>
  <si>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</si>
  <si>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</si>
  <si>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</si>
  <si>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</si>
  <si>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</si>
  <si>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</si>
  <si>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</si>
  <si>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</si>
  <si>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</si>
  <si>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</si>
  <si>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</si>
  <si>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</si>
  <si>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</si>
  <si>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</si>
  <si>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</si>
  <si>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</si>
  <si>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</si>
  <si>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</si>
  <si>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</si>
  <si>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</si>
  <si>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</si>
  <si>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</si>
  <si>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</si>
  <si>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</si>
  <si>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</si>
  <si>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</si>
  <si>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</si>
  <si>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</si>
  <si>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</si>
  <si>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</si>
  <si>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</si>
  <si>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</si>
  <si>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</si>
  <si>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</si>
  <si>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</si>
  <si>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</si>
  <si>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</si>
  <si>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</si>
  <si>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</si>
  <si>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</si>
  <si>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</si>
  <si>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</si>
  <si>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</si>
  <si>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</si>
  <si>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</si>
  <si>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</si>
  <si>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</si>
  <si>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</si>
  <si>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</si>
  <si>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</si>
  <si>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</si>
  <si>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</si>
  <si>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</si>
  <si>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</si>
  <si>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</si>
  <si>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</si>
  <si>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</si>
  <si>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</si>
  <si>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</si>
  <si>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</si>
  <si>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</si>
  <si>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</si>
  <si>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</si>
  <si>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</si>
  <si>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</si>
  <si>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</si>
  <si>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</si>
  <si>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</si>
  <si>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</si>
  <si>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</si>
  <si>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</si>
  <si>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</si>
  <si>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</si>
  <si>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</si>
  <si>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</si>
  <si>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</si>
  <si>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</si>
  <si>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</si>
  <si>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</si>
  <si>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</si>
  <si>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</si>
  <si>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</si>
  <si>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</si>
  <si>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</si>
  <si>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</si>
  <si>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</si>
  <si>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</si>
  <si>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</si>
  <si>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</si>
  <si>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</si>
  <si>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</si>
  <si>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</si>
  <si>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</si>
  <si>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</si>
  <si>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</si>
  <si>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</si>
  <si>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</si>
  <si>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</si>
  <si>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</si>
  <si>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</si>
  <si>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</si>
  <si>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</si>
  <si>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</si>
  <si>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</si>
  <si>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</si>
  <si>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</si>
  <si>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</si>
  <si>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</si>
  <si>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</si>
  <si>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</si>
  <si>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</si>
  <si>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</si>
  <si>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</si>
  <si>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</si>
  <si>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</si>
  <si>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</si>
  <si>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</si>
  <si>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</si>
  <si>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</si>
  <si>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</si>
  <si>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</si>
  <si>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</si>
  <si>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</si>
  <si>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</si>
  <si>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</si>
  <si>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</si>
  <si>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</si>
  <si>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</si>
  <si>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</si>
  <si>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</si>
  <si>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</si>
  <si>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</si>
  <si>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</si>
  <si>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</si>
  <si>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</si>
  <si>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</si>
  <si>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</si>
  <si>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</si>
  <si>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</si>
  <si>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</si>
  <si>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</si>
  <si>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</si>
  <si>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</si>
  <si>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</si>
  <si>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</si>
  <si>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</si>
  <si>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</si>
  <si>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</si>
  <si>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</si>
  <si>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</si>
  <si>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</si>
  <si>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</si>
  <si>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</si>
  <si>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</si>
  <si>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</si>
  <si>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</si>
  <si>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</si>
  <si>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</si>
  <si>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</si>
  <si>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</si>
  <si>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</si>
  <si>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</si>
  <si>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</si>
  <si>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</si>
  <si>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</si>
  <si>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</si>
  <si>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</si>
  <si>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</si>
  <si>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</si>
  <si>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</si>
  <si>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</si>
  <si>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</si>
  <si>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</si>
  <si>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</si>
  <si>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</si>
  <si>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</si>
  <si>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</si>
  <si>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</si>
  <si>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</si>
  <si>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</si>
  <si>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</si>
  <si>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</si>
  <si>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</si>
  <si>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</si>
  <si>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</si>
  <si>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</si>
  <si>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</si>
  <si>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</si>
  <si>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</si>
  <si>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</si>
  <si>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</si>
  <si>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</si>
  <si>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</si>
  <si>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</si>
  <si>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</si>
  <si>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</si>
  <si>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</si>
  <si>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</si>
  <si>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</si>
  <si>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</si>
  <si>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</si>
  <si>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</si>
  <si>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</si>
  <si>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</si>
  <si>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</si>
  <si>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</si>
  <si>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</si>
  <si>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</si>
  <si>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</si>
  <si>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</si>
  <si>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</si>
  <si>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</si>
  <si>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</si>
  <si>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</si>
  <si>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</si>
  <si>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</si>
  <si>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</si>
  <si>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</si>
  <si>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</si>
  <si>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</si>
  <si>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</si>
  <si>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</si>
  <si>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</si>
  <si>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</si>
  <si>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</si>
  <si>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</si>
  <si>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</si>
  <si>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</si>
  <si>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</si>
  <si>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</si>
  <si>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</si>
  <si>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</si>
  <si>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</si>
  <si>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</si>
  <si>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</si>
  <si>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</si>
  <si>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</si>
  <si>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</si>
  <si>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</si>
  <si>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</si>
  <si>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</si>
  <si>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</si>
  <si>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</si>
  <si>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</si>
  <si>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</si>
  <si>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</si>
  <si>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</si>
  <si>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</si>
  <si>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</si>
  <si>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</si>
  <si>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</si>
  <si>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</si>
  <si>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</si>
  <si>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</si>
  <si>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</si>
  <si>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</si>
  <si>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</si>
  <si>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</si>
  <si>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</si>
  <si>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</si>
  <si>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</si>
  <si>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</si>
  <si>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</si>
  <si>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</si>
  <si>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</si>
  <si>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</si>
  <si>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</si>
  <si>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</si>
  <si>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</si>
  <si>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</si>
  <si>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</si>
  <si>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</si>
  <si>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</si>
  <si>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</si>
  <si>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</si>
  <si>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</si>
  <si>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</si>
  <si>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</si>
  <si>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</si>
  <si>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</si>
  <si>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</si>
  <si>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</si>
  <si>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</si>
  <si>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</si>
  <si>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</si>
  <si>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</si>
  <si>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</si>
  <si>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</si>
  <si>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</si>
  <si>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</si>
  <si>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</si>
  <si>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</si>
  <si>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</si>
  <si>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</si>
  <si>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</si>
  <si>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</si>
  <si>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</si>
  <si>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</si>
  <si>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</si>
  <si>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</si>
  <si>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</si>
  <si>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</si>
  <si>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</si>
  <si>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</si>
  <si>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</si>
  <si>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</si>
  <si>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</si>
  <si>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</si>
  <si>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</si>
  <si>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</si>
  <si>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</si>
  <si>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</si>
  <si>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</si>
  <si>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</si>
  <si>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</si>
  <si>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</si>
  <si>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</si>
  <si>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</si>
  <si>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</si>
  <si>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</si>
  <si>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</si>
  <si>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</si>
  <si>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</si>
  <si>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</si>
  <si>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</si>
  <si>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</si>
  <si>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</si>
  <si>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</si>
  <si>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</si>
  <si>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</si>
  <si>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</si>
  <si>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</si>
  <si>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</si>
  <si>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</si>
  <si>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</si>
  <si>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</si>
  <si>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</si>
  <si>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</si>
  <si>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</si>
  <si>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</si>
  <si>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</si>
  <si>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</si>
  <si>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</si>
  <si>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</si>
  <si>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</si>
  <si>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</si>
  <si>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</si>
  <si>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</si>
  <si>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</si>
  <si>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</si>
  <si>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</si>
  <si>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</si>
  <si>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</si>
  <si>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</si>
  <si>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</si>
  <si>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</si>
  <si>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</si>
  <si>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</si>
  <si>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</si>
  <si>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</si>
  <si>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</si>
  <si>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</si>
  <si>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</si>
  <si>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</si>
  <si>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</si>
  <si>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</si>
  <si>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</si>
  <si>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</si>
  <si>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</si>
  <si>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</si>
  <si>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</si>
  <si>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</si>
  <si>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</si>
  <si>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</si>
  <si>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</si>
  <si>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</si>
  <si>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</si>
  <si>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</si>
  <si>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</si>
  <si>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</si>
  <si>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</si>
  <si>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</si>
  <si>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</si>
  <si>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</si>
  <si>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</si>
  <si>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</si>
  <si>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</si>
  <si>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</si>
  <si>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</si>
  <si>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</si>
  <si>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</si>
  <si>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</si>
  <si>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</si>
  <si>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</si>
  <si>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</si>
  <si>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</si>
  <si>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</si>
  <si>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</si>
  <si>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</si>
  <si>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</si>
  <si>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</si>
  <si>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</si>
  <si>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</si>
  <si>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</si>
  <si>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</si>
  <si>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</si>
  <si>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</si>
  <si>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</si>
  <si>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</si>
  <si>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</si>
  <si>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</si>
  <si>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</si>
  <si>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</si>
  <si>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</si>
  <si>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</si>
  <si>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</si>
  <si>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</si>
  <si>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</si>
  <si>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</si>
  <si>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</si>
  <si>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</si>
  <si>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</si>
  <si>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</si>
  <si>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</si>
  <si>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</si>
  <si>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</si>
  <si>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</si>
  <si>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</si>
  <si>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</si>
  <si>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</si>
  <si>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</si>
  <si>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</si>
  <si>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</si>
  <si>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</si>
  <si>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</si>
  <si>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</si>
  <si>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</si>
  <si>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</si>
  <si>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</si>
  <si>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</si>
  <si>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</si>
  <si>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</si>
  <si>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</si>
  <si>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</si>
  <si>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</si>
  <si>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</si>
  <si>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</si>
  <si>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</si>
  <si>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</si>
  <si>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</si>
  <si>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</si>
  <si>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</si>
  <si>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</si>
  <si>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</si>
  <si>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</si>
  <si>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</si>
  <si>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</si>
  <si>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</si>
  <si>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</si>
  <si>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</si>
  <si>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</si>
  <si>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</si>
  <si>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</si>
  <si>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</si>
  <si>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</si>
  <si>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</si>
  <si>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</si>
  <si>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</si>
  <si>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</si>
  <si>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</si>
  <si>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</si>
  <si>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</si>
  <si>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</si>
  <si>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</si>
  <si>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</si>
  <si>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</si>
  <si>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</si>
  <si>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</si>
  <si>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</si>
  <si>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</si>
  <si>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</si>
  <si>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</si>
  <si>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</si>
  <si>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</si>
  <si>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</si>
  <si>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</si>
  <si>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</si>
  <si>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</si>
  <si>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</si>
  <si>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</si>
  <si>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</si>
  <si>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</si>
  <si>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</si>
  <si>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</si>
  <si>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</si>
  <si>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</si>
  <si>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</si>
  <si>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</si>
  <si>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</si>
  <si>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</si>
  <si>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</si>
  <si>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</si>
  <si>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</si>
  <si>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</si>
  <si>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</si>
  <si>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</si>
  <si>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</si>
  <si>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</si>
  <si>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</si>
  <si>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</si>
  <si>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</si>
  <si>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</si>
  <si>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</si>
  <si>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</si>
  <si>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</si>
  <si>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</si>
  <si>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</si>
  <si>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</si>
  <si>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</si>
  <si>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</si>
  <si>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</si>
  <si>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</si>
  <si>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</si>
  <si>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</si>
  <si>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</si>
  <si>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</si>
  <si>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</si>
  <si>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</si>
  <si>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</si>
  <si>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</si>
  <si>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</si>
  <si>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</si>
  <si>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</si>
  <si>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</si>
  <si>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</si>
  <si>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</si>
  <si>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</si>
  <si>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</si>
  <si>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</si>
  <si>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</si>
  <si>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</si>
  <si>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</si>
  <si>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</si>
  <si>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</si>
  <si>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</si>
  <si>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</si>
  <si>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</si>
  <si>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</si>
  <si>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</si>
  <si>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</si>
  <si>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</si>
  <si>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</si>
  <si>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</si>
  <si>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</si>
  <si>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</si>
  <si>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</si>
  <si>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</si>
  <si>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</si>
  <si>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</si>
  <si>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</si>
  <si>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</si>
  <si>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</si>
  <si>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</si>
  <si>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</si>
  <si>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</si>
  <si>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</si>
  <si>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</si>
  <si>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</si>
  <si>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</si>
  <si>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</si>
  <si>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</si>
  <si>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</si>
  <si>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</si>
  <si>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</si>
  <si>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</si>
  <si>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</si>
  <si>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</si>
  <si>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</si>
  <si>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</si>
  <si>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</si>
  <si>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</si>
  <si>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</si>
  <si>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</si>
  <si>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</si>
  <si>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</si>
  <si>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</si>
  <si>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</si>
  <si>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</si>
  <si>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</si>
  <si>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</si>
  <si>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</si>
  <si>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</si>
  <si>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</si>
  <si>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</si>
  <si>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</si>
  <si>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</si>
  <si>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</si>
  <si>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</si>
  <si>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</si>
  <si>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</si>
  <si>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</si>
  <si>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</si>
  <si>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</si>
  <si>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</si>
  <si>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</si>
  <si>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</si>
  <si>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</si>
  <si>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</si>
  <si>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</si>
  <si>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</si>
  <si>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</si>
  <si>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</si>
  <si>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</si>
  <si>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</si>
  <si>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</si>
  <si>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</si>
  <si>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</si>
  <si>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</si>
  <si>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</si>
  <si>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</si>
  <si>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</si>
  <si>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</si>
  <si>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</si>
  <si>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</si>
  <si>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</si>
  <si>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</si>
  <si>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</si>
  <si>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</si>
  <si>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</si>
  <si>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</si>
  <si>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</si>
  <si>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</si>
  <si>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</si>
  <si>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</si>
  <si>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</si>
  <si>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</si>
  <si>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</si>
  <si>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</si>
  <si>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</si>
  <si>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</si>
  <si>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</si>
  <si>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</si>
  <si>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</si>
  <si>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</si>
  <si>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</si>
  <si>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</si>
  <si>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</si>
  <si>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</si>
  <si>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</si>
  <si>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</si>
  <si>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</si>
  <si>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</si>
  <si>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</si>
  <si>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</si>
  <si>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</si>
  <si>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</si>
  <si>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</si>
  <si>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</si>
  <si>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</si>
  <si>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</si>
  <si>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</si>
  <si>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</si>
  <si>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</si>
  <si>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</si>
  <si>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</si>
  <si>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</si>
  <si>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</si>
  <si>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</si>
  <si>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</si>
  <si>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</si>
  <si>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</si>
  <si>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</si>
  <si>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</si>
  <si>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</si>
  <si>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</si>
  <si>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</si>
  <si>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</si>
  <si>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</si>
  <si>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</si>
  <si>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</si>
  <si>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</si>
  <si>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</si>
  <si>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</si>
  <si>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</si>
  <si>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</si>
  <si>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</si>
  <si>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</si>
  <si>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</si>
  <si>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</si>
  <si>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</si>
  <si>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</si>
  <si>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</si>
  <si>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</si>
  <si>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</si>
  <si>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</si>
  <si>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</si>
  <si>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</si>
  <si>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</si>
  <si>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</si>
  <si>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</si>
  <si>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</si>
  <si>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</si>
  <si>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</si>
  <si>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</si>
  <si>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</si>
  <si>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</si>
  <si>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</si>
  <si>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</si>
  <si>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</si>
  <si>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</si>
  <si>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</si>
  <si>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</si>
  <si>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</si>
  <si>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</si>
  <si>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</si>
  <si>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</si>
  <si>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</si>
  <si>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</si>
  <si>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</si>
  <si>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</si>
  <si>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</si>
  <si>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</si>
  <si>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</si>
  <si>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</si>
  <si>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</si>
  <si>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</si>
  <si>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</si>
  <si>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</si>
  <si>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</si>
  <si>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</si>
  <si>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</si>
  <si>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</si>
  <si>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</si>
  <si>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</si>
  <si>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</si>
  <si>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</si>
  <si>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</si>
  <si>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</si>
  <si>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</si>
  <si>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</si>
  <si>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</si>
  <si>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</si>
  <si>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</si>
  <si>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</si>
  <si>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</si>
  <si>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</si>
  <si>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</si>
  <si>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</si>
  <si>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</si>
  <si>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</si>
  <si>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</si>
  <si>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</si>
  <si>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</si>
  <si>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</si>
  <si>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</si>
  <si>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</si>
  <si>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</si>
  <si>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</si>
  <si>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</si>
  <si>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</si>
  <si>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</si>
  <si>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</si>
  <si>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</si>
  <si>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</si>
  <si>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</si>
  <si>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</si>
  <si>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</si>
  <si>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</si>
  <si>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</si>
  <si>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</si>
  <si>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</si>
  <si>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</si>
  <si>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</si>
  <si>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</si>
  <si>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</si>
  <si>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</si>
  <si>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</si>
  <si>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</si>
  <si>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</si>
  <si>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</si>
  <si>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</si>
  <si>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</si>
  <si>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</si>
  <si>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</si>
  <si>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</si>
  <si>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</si>
  <si>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</si>
  <si>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</si>
  <si>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</si>
  <si>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</si>
  <si>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</si>
  <si>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</si>
  <si>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</si>
  <si>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</si>
  <si>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</si>
  <si>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</si>
  <si>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</si>
  <si>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</si>
  <si>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</si>
  <si>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</si>
  <si>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</si>
  <si>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</si>
  <si>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</si>
  <si>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</si>
  <si>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</si>
  <si>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</si>
  <si>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</si>
  <si>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</si>
  <si>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</si>
  <si>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</si>
  <si>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</si>
  <si>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</si>
  <si>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</si>
  <si>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</si>
  <si>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</si>
  <si>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</si>
  <si>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</si>
  <si>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</si>
  <si>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</si>
  <si>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</si>
  <si>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</si>
  <si>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</si>
  <si>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</si>
  <si>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</si>
  <si>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</si>
  <si>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</si>
  <si>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</si>
  <si>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</si>
  <si>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</si>
  <si>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</si>
  <si>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</si>
  <si>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</si>
  <si>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</si>
  <si>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</si>
  <si>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</si>
  <si>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</si>
  <si>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</si>
  <si>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</si>
  <si>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</si>
  <si>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</si>
  <si>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</si>
  <si>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</si>
  <si>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</si>
  <si>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</si>
  <si>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</si>
  <si>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</si>
  <si>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</si>
  <si>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</si>
  <si>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</si>
  <si>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</si>
  <si>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</si>
  <si>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</si>
  <si>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</si>
  <si>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</si>
  <si>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</si>
  <si>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</si>
  <si>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</si>
  <si>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</si>
  <si>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</si>
  <si>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</si>
  <si>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</si>
  <si>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</si>
  <si>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</si>
  <si>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</si>
  <si>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</si>
  <si>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</si>
  <si>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</si>
  <si>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</si>
  <si>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</si>
  <si>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</si>
  <si>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</si>
  <si>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</si>
  <si>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</si>
  <si>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</si>
  <si>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</si>
  <si>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</si>
  <si>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</si>
  <si>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</si>
  <si>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</si>
  <si>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</si>
  <si>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</si>
  <si>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</si>
  <si>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</si>
  <si>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</si>
  <si>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</si>
  <si>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</si>
  <si>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</si>
  <si>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</si>
  <si>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</si>
  <si>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</si>
  <si>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</si>
  <si>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</si>
  <si>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</si>
  <si>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</si>
  <si>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</si>
  <si>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</si>
  <si>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</si>
  <si>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</si>
  <si>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</si>
  <si>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</si>
  <si>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</si>
  <si>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</si>
  <si>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</si>
  <si>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</si>
  <si>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</si>
  <si>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</si>
  <si>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</si>
  <si>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</si>
  <si>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</si>
  <si>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</si>
  <si>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</si>
  <si>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</si>
  <si>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</si>
  <si>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</si>
  <si>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</si>
  <si>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</si>
  <si>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</si>
  <si>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</si>
  <si>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</si>
  <si>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</si>
  <si>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</si>
  <si>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</si>
  <si>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</si>
  <si>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</si>
  <si>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</si>
  <si>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</si>
  <si>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</si>
  <si>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</si>
  <si>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</si>
  <si>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</si>
  <si>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</si>
  <si>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</si>
  <si>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</si>
  <si>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</si>
  <si>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</si>
  <si>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</si>
  <si>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</si>
  <si>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</si>
  <si>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</si>
  <si>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</si>
  <si>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</si>
  <si>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</si>
  <si>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</si>
  <si>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</si>
  <si>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</si>
  <si>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</si>
  <si>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</si>
  <si>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</si>
  <si>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</si>
  <si>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</si>
  <si>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</si>
  <si>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</si>
  <si>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</si>
  <si>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</si>
  <si>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</si>
  <si>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</si>
  <si>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</si>
  <si>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</si>
  <si>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</si>
  <si>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</si>
  <si>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</si>
  <si>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</si>
  <si>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</si>
  <si>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</si>
  <si>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</si>
  <si>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</si>
  <si>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</si>
  <si>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</si>
  <si>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</si>
  <si>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</si>
  <si>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</si>
  <si>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</si>
  <si>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</si>
  <si>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</si>
  <si>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</si>
  <si>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</si>
  <si>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</si>
  <si>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</si>
  <si>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</si>
  <si>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</si>
  <si>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</si>
  <si>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</si>
  <si>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</si>
  <si>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</si>
  <si>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</si>
  <si>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</si>
  <si>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</si>
  <si>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</si>
  <si>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</si>
  <si>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</si>
  <si>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</si>
  <si>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</si>
  <si>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</si>
  <si>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</si>
  <si>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</si>
  <si>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</si>
  <si>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</si>
  <si>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</si>
  <si>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</si>
  <si>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</si>
  <si>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</si>
  <si>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</si>
  <si>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</si>
  <si>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</si>
  <si>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</si>
  <si>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</si>
  <si>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</si>
  <si>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</si>
  <si>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</si>
  <si>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</si>
  <si>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</si>
  <si>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</si>
  <si>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</si>
  <si>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</si>
  <si>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</si>
  <si>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</si>
  <si>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</si>
  <si>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</si>
  <si>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</si>
  <si>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</si>
  <si>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</si>
  <si>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</si>
  <si>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</si>
  <si>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</si>
  <si>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</si>
  <si>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</si>
  <si>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</si>
  <si>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</si>
  <si>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</si>
  <si>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</si>
  <si>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</si>
  <si>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</si>
  <si>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</si>
  <si>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</si>
  <si>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</si>
  <si>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</si>
  <si>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</si>
  <si>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</si>
  <si>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</si>
  <si>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</si>
  <si>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</si>
  <si>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</si>
  <si>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</si>
  <si>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</si>
  <si>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</si>
  <si>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</si>
  <si>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</si>
  <si>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</si>
  <si>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</si>
  <si>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</si>
  <si>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</si>
  <si>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</si>
  <si>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</si>
  <si>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</si>
  <si>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</si>
  <si>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</si>
  <si>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</si>
  <si>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</si>
  <si>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</si>
  <si>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</si>
  <si>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</si>
  <si>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</si>
  <si>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</si>
  <si>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</si>
  <si>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</si>
  <si>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</si>
  <si>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</si>
  <si>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</si>
  <si>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</si>
  <si>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</si>
  <si>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</si>
  <si>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</si>
  <si>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</si>
  <si>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</si>
  <si>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</si>
  <si>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</si>
  <si>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</si>
  <si>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</si>
  <si>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</si>
  <si>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</si>
  <si>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</si>
  <si>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</si>
  <si>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</si>
  <si>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</si>
  <si>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</si>
  <si>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</si>
  <si>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</si>
  <si>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</si>
  <si>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</si>
  <si>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</si>
  <si>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</si>
  <si>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</si>
  <si>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</si>
  <si>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</si>
  <si>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</si>
  <si>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</si>
  <si>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</si>
  <si>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</si>
  <si>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</si>
  <si>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</si>
  <si>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</si>
  <si>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</si>
  <si>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</si>
  <si>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</si>
  <si>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</si>
  <si>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</si>
  <si>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</si>
  <si>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</si>
  <si>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</si>
  <si>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</si>
  <si>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</si>
  <si>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</si>
  <si>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</si>
  <si>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</si>
  <si>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</si>
  <si>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</si>
  <si>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</si>
  <si>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</si>
  <si>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</si>
  <si>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</si>
  <si>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</si>
  <si>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</si>
  <si>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</si>
  <si>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</si>
  <si>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</si>
  <si>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</si>
  <si>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</si>
  <si>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</si>
  <si>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</si>
  <si>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</si>
  <si>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</si>
  <si>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</si>
  <si>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</si>
  <si>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</si>
  <si>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</si>
  <si>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</si>
  <si>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</si>
  <si>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</si>
  <si>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</si>
  <si>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</si>
  <si>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</si>
  <si>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</si>
  <si>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</si>
  <si>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</si>
  <si>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</si>
  <si>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</si>
  <si>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</si>
  <si>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</si>
  <si>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</si>
  <si>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</si>
  <si>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</si>
  <si>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</si>
  <si>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</si>
  <si>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</si>
  <si>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</si>
  <si>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</si>
  <si>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</si>
  <si>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</si>
  <si>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</si>
  <si>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</si>
  <si>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</si>
  <si>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</si>
  <si>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</si>
  <si>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</si>
  <si>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</si>
  <si>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</si>
  <si>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</si>
  <si>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</si>
  <si>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</si>
  <si>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</si>
  <si>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</si>
  <si>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</si>
  <si>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</si>
  <si>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</si>
  <si>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</si>
  <si>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</si>
  <si>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</si>
  <si>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</si>
  <si>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</si>
  <si>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</si>
  <si>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</si>
  <si>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</si>
  <si>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</si>
  <si>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</si>
  <si>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</si>
  <si>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</si>
  <si>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</si>
  <si>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</si>
  <si>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</si>
  <si>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</si>
  <si>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</si>
  <si>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</si>
  <si>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</si>
  <si>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</si>
  <si>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</si>
  <si>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</si>
  <si>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</si>
  <si>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</si>
  <si>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</si>
  <si>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</si>
  <si>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</si>
  <si>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</si>
  <si>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</si>
  <si>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</si>
  <si>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</si>
  <si>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</si>
  <si>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</si>
  <si>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</si>
  <si>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</si>
  <si>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</si>
  <si>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</si>
  <si>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</si>
  <si>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</si>
  <si>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</si>
  <si>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</si>
  <si>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</si>
  <si>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</si>
  <si>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</si>
  <si>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</si>
  <si>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</si>
  <si>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</si>
  <si>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</si>
  <si>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</si>
  <si>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</si>
  <si>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</si>
  <si>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</si>
  <si>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</si>
  <si>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</si>
  <si>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</si>
  <si>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</si>
  <si>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</si>
  <si>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</si>
  <si>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</si>
  <si>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</si>
  <si>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</si>
  <si>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</si>
  <si>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</si>
  <si>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</si>
  <si>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</si>
  <si>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</si>
  <si>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</si>
  <si>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</si>
  <si>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</si>
  <si>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</si>
  <si>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</si>
  <si>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</si>
  <si>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</si>
  <si>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</si>
  <si>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</si>
  <si>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</si>
  <si>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</si>
  <si>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</si>
  <si>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</si>
  <si>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</si>
  <si>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</si>
  <si>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</si>
  <si>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</si>
  <si>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</si>
  <si>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</si>
  <si>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</si>
  <si>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</si>
  <si>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</si>
  <si>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</si>
  <si>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</si>
  <si>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</si>
  <si>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</si>
  <si>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</si>
  <si>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</si>
  <si>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</si>
  <si>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</si>
  <si>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</si>
  <si>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</si>
  <si>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</si>
  <si>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</si>
  <si>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</si>
  <si>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</si>
  <si>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</si>
  <si>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</si>
  <si>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</si>
  <si>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</si>
  <si>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</si>
  <si>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</si>
  <si>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</si>
  <si>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</si>
  <si>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</si>
  <si>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</si>
  <si>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</si>
  <si>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</si>
  <si>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</si>
  <si>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</si>
  <si>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</si>
  <si>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</si>
  <si>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</si>
  <si>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</si>
  <si>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</si>
  <si>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</si>
  <si>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</si>
  <si>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</si>
  <si>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</si>
  <si>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</si>
  <si>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</si>
  <si>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</si>
  <si>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</si>
  <si>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</si>
  <si>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</si>
  <si>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</si>
  <si>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</si>
  <si>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</si>
  <si>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</si>
  <si>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</si>
  <si>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</si>
  <si>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</si>
  <si>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</si>
  <si>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</si>
  <si>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</si>
  <si>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</si>
  <si>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</si>
  <si>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</si>
  <si>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</si>
  <si>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</si>
  <si>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</si>
  <si>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</si>
  <si>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</si>
  <si>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</si>
  <si>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</si>
  <si>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</si>
  <si>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</si>
  <si>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</si>
  <si>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</si>
  <si>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</si>
  <si>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</si>
  <si>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</si>
  <si>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</si>
  <si>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</si>
  <si>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</si>
  <si>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</si>
  <si>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</si>
  <si>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</si>
  <si>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</si>
  <si>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</si>
  <si>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</si>
  <si>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</si>
  <si>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</si>
  <si>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</si>
  <si>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</si>
  <si>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</si>
  <si>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</si>
  <si>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</si>
  <si>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</si>
  <si>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</si>
  <si>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</si>
  <si>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</si>
  <si>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</si>
  <si>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</si>
  <si>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</si>
  <si>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</si>
  <si>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</si>
  <si>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</si>
  <si>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</si>
  <si>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</si>
  <si>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</si>
  <si>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</si>
  <si>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</si>
  <si>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</si>
  <si>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</si>
  <si>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</si>
  <si>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</si>
  <si>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</si>
  <si>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</si>
  <si>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</si>
  <si>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</si>
  <si>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</si>
  <si>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</si>
  <si>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</si>
  <si>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</si>
  <si>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</si>
  <si>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</si>
  <si>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</si>
  <si>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</si>
  <si>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</si>
  <si>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</si>
  <si>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</si>
  <si>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</si>
  <si>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</si>
  <si>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</si>
  <si>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</si>
  <si>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</si>
  <si>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</si>
  <si>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</si>
  <si>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</si>
  <si>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</si>
  <si>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</si>
  <si>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</si>
  <si>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</si>
  <si>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</si>
  <si>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</si>
  <si>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</si>
  <si>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</si>
  <si>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</si>
  <si>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</si>
  <si>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</si>
  <si>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</si>
  <si>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</si>
  <si>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</si>
  <si>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</si>
  <si>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</si>
  <si>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</si>
  <si>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</si>
  <si>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</si>
  <si>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</si>
  <si>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</si>
  <si>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</si>
  <si>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</si>
  <si>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</si>
  <si>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</si>
  <si>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</si>
  <si>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</si>
  <si>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</si>
  <si>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</si>
  <si>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</si>
  <si>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</si>
  <si>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</si>
  <si>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</si>
  <si>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</si>
  <si>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</si>
  <si>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</si>
  <si>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</si>
  <si>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</si>
  <si>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</si>
  <si>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</si>
  <si>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</si>
  <si>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</si>
  <si>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</si>
  <si>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</si>
  <si>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</si>
  <si>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</si>
  <si>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</si>
  <si>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</si>
  <si>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</si>
  <si>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</si>
  <si>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</si>
  <si>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</si>
  <si>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</si>
  <si>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</si>
  <si>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</si>
  <si>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</si>
  <si>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</si>
  <si>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</si>
  <si>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</si>
  <si>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</si>
  <si>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</si>
  <si>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</si>
  <si>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</si>
  <si>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</si>
  <si>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</si>
  <si>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</si>
  <si>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</si>
  <si>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</si>
  <si>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</si>
  <si>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</si>
  <si>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</si>
  <si>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</si>
  <si>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</si>
  <si>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</si>
  <si>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</si>
  <si>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</si>
  <si>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</si>
  <si>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</si>
  <si>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</si>
  <si>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</si>
  <si>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</si>
  <si>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</si>
  <si>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</si>
  <si>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</si>
  <si>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</si>
  <si>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</si>
  <si>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</si>
  <si>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</si>
  <si>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</si>
  <si>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</si>
  <si>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</si>
  <si>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</si>
  <si>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</si>
  <si>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</si>
  <si>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</si>
  <si>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</si>
  <si>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</si>
  <si>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</si>
  <si>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</si>
  <si>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</si>
  <si>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</si>
  <si>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</si>
  <si>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</si>
  <si>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</si>
  <si>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</si>
  <si>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</si>
  <si>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</si>
  <si>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</si>
  <si>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</si>
  <si>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</si>
  <si>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</si>
  <si>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</si>
  <si>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</si>
  <si>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</si>
  <si>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</si>
  <si>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</si>
  <si>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</si>
  <si>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</si>
  <si>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</si>
  <si>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</si>
  <si>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</si>
  <si>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</si>
  <si>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</si>
  <si>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</si>
  <si>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</si>
  <si>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</si>
  <si>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</si>
  <si>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</si>
  <si>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</si>
  <si>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</si>
  <si>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</si>
  <si>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</si>
  <si>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</si>
  <si>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</si>
  <si>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</si>
  <si>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</si>
  <si>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</si>
  <si>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</si>
  <si>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</si>
  <si>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</si>
  <si>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</si>
  <si>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</si>
  <si>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</si>
  <si>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</si>
  <si>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</si>
  <si>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</si>
  <si>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</si>
  <si>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</si>
  <si>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</si>
  <si>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</si>
  <si>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</si>
  <si>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</si>
  <si>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</si>
  <si>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</si>
  <si>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</si>
  <si>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</si>
  <si>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</si>
  <si>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</si>
  <si>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</si>
  <si>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</si>
  <si>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</si>
  <si>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</si>
  <si>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</si>
  <si>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</si>
  <si>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</si>
  <si>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</si>
  <si>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</si>
  <si>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</si>
  <si>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</si>
  <si>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</si>
  <si>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</si>
  <si>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</si>
  <si>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</si>
  <si>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</si>
  <si>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</si>
  <si>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</si>
  <si>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</si>
  <si>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</si>
  <si>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</si>
  <si>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</si>
  <si>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</si>
  <si>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</si>
  <si>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</si>
  <si>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</si>
  <si>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</si>
  <si>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</si>
  <si>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</si>
  <si>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</si>
  <si>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</si>
  <si>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</si>
  <si>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</si>
  <si>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</si>
  <si>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</si>
  <si>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</si>
  <si>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</si>
  <si>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</si>
  <si>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</si>
  <si>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</si>
  <si>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</si>
  <si>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</si>
  <si>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</si>
  <si>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</si>
  <si>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</si>
  <si>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</si>
  <si>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</si>
  <si>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</si>
  <si>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</si>
  <si>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</si>
  <si>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</si>
  <si>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</si>
  <si>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</si>
  <si>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</si>
  <si>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</si>
  <si>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</si>
  <si>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</si>
  <si>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</si>
  <si>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</si>
  <si>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</si>
  <si>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</si>
  <si>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</si>
  <si>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</si>
  <si>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</si>
  <si>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</si>
  <si>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</si>
  <si>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</si>
  <si>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</si>
  <si>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</si>
  <si>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</si>
  <si>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</si>
  <si>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</si>
  <si>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</si>
  <si>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</si>
  <si>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</si>
  <si>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</si>
  <si>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</si>
  <si>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</si>
  <si>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</si>
  <si>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</si>
  <si>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</si>
  <si>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</si>
  <si>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</si>
  <si>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</si>
  <si>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</si>
  <si>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</si>
  <si>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</si>
  <si>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</si>
  <si>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</si>
  <si>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</si>
  <si>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</si>
  <si>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</si>
  <si>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</si>
  <si>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</si>
  <si>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</si>
  <si>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</si>
  <si>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</si>
  <si>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</si>
  <si>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</si>
  <si>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</si>
  <si>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</si>
  <si>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</si>
  <si>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</si>
  <si>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</si>
  <si>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</si>
  <si>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</si>
  <si>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</si>
  <si>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</si>
  <si>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</si>
  <si>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</si>
  <si>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</si>
  <si>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</si>
  <si>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</si>
  <si>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</si>
  <si>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</si>
  <si>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</si>
  <si>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</si>
  <si>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</si>
  <si>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</si>
  <si>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</si>
  <si>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</si>
  <si>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</si>
  <si>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</si>
  <si>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</si>
  <si>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</si>
  <si>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</si>
  <si>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</si>
  <si>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</si>
  <si>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</si>
  <si>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</si>
  <si>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</si>
  <si>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</si>
  <si>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</si>
  <si>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</si>
  <si>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</si>
  <si>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</si>
  <si>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</si>
  <si>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</si>
  <si>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</si>
  <si>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</si>
  <si>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</si>
  <si>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</si>
  <si>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</si>
  <si>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</si>
  <si>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</si>
  <si>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</si>
  <si>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</si>
  <si>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</si>
  <si>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</si>
  <si>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</si>
  <si>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</si>
  <si>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</si>
  <si>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</si>
  <si>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</si>
  <si>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</si>
  <si>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</si>
  <si>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</si>
  <si>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</si>
  <si>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</si>
  <si>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</si>
  <si>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</si>
  <si>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</si>
  <si>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</si>
  <si>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</si>
  <si>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</si>
  <si>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</si>
  <si>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</si>
  <si>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</si>
  <si>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</si>
  <si>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</si>
  <si>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</si>
  <si>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</si>
  <si>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</si>
  <si>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</si>
  <si>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</si>
  <si>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</si>
  <si>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</si>
  <si>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</si>
  <si>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</si>
  <si>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</si>
  <si>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</si>
  <si>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</si>
  <si>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</si>
  <si>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</si>
  <si>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</si>
  <si>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</si>
  <si>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</si>
  <si>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</si>
  <si>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</si>
  <si>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</si>
  <si>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</si>
  <si>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</si>
  <si>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</si>
  <si>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</si>
  <si>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</si>
  <si>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</si>
  <si>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</si>
  <si>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</si>
  <si>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</si>
  <si>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</si>
  <si>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</si>
  <si>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</si>
  <si>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</si>
  <si>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</si>
  <si>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</si>
  <si>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</si>
  <si>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</si>
  <si>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</si>
  <si>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</si>
  <si>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</si>
  <si>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</si>
  <si>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</si>
  <si>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</si>
  <si>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</si>
  <si>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</si>
  <si>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</si>
  <si>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</si>
  <si>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</si>
  <si>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</si>
  <si>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</si>
  <si>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</si>
  <si>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</si>
  <si>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</si>
  <si>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</si>
  <si>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</si>
  <si>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</si>
  <si>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</si>
  <si>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</si>
  <si>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</si>
  <si>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</si>
  <si>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</si>
  <si>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</si>
  <si>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</si>
  <si>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</si>
  <si>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</si>
  <si>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</si>
  <si>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</si>
  <si>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</si>
  <si>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</si>
  <si>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</si>
  <si>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</si>
  <si>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</si>
  <si>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</si>
  <si>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</si>
  <si>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</si>
  <si>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</si>
  <si>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</si>
  <si>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</si>
  <si>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</si>
  <si>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</si>
  <si>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</si>
  <si>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</si>
  <si>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</si>
  <si>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</si>
  <si>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</si>
  <si>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</si>
  <si>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</si>
  <si>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</si>
  <si>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</si>
  <si>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</si>
  <si>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</si>
  <si>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</si>
  <si>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</si>
  <si>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</si>
  <si>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</si>
  <si>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</si>
  <si>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</si>
  <si>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</si>
  <si>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</si>
  <si>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</si>
  <si>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</si>
  <si>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</si>
  <si>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</si>
  <si>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</si>
  <si>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</si>
  <si>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</si>
  <si>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</si>
  <si>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</si>
  <si>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</si>
  <si>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</si>
  <si>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</si>
  <si>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</si>
  <si>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</si>
  <si>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</si>
  <si>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</si>
  <si>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</si>
  <si>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</si>
  <si>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</si>
  <si>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</si>
  <si>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</si>
  <si>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</si>
  <si>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</si>
  <si>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</si>
  <si>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</si>
  <si>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</si>
  <si>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</si>
  <si>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</si>
  <si>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</si>
  <si>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</si>
  <si>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</si>
  <si>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</si>
  <si>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</si>
  <si>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</si>
  <si>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</si>
  <si>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</si>
  <si>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</si>
  <si>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</si>
  <si>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</si>
  <si>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</si>
  <si>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</si>
  <si>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</si>
  <si>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</si>
  <si>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</si>
  <si>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</si>
  <si>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</si>
  <si>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</si>
  <si>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</si>
  <si>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</si>
  <si>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</si>
  <si>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</si>
  <si>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</si>
  <si>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</si>
  <si>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</si>
  <si>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</si>
  <si>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</si>
  <si>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</si>
  <si>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</si>
  <si>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</si>
  <si>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</si>
  <si>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</si>
  <si>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</si>
  <si>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</si>
  <si>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</si>
  <si>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</si>
  <si>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</si>
  <si>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</si>
  <si>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</si>
  <si>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</si>
  <si>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</si>
  <si>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</si>
  <si>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</si>
  <si>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</si>
  <si>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</si>
  <si>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</si>
  <si>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</si>
  <si>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</si>
  <si>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</si>
  <si>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</si>
  <si>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</si>
  <si>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</si>
  <si>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</si>
  <si>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</si>
  <si>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</si>
  <si>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</si>
  <si>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</si>
  <si>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</si>
  <si>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</si>
  <si>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</si>
  <si>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</si>
  <si>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</si>
  <si>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</si>
  <si>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</si>
  <si>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</si>
  <si>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</si>
  <si>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</si>
  <si>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</si>
  <si>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</si>
  <si>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</si>
  <si>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</si>
  <si>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</si>
  <si>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</si>
  <si>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</si>
  <si>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</si>
  <si>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</si>
  <si>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</si>
  <si>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</si>
  <si>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</si>
  <si>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</si>
  <si>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</si>
  <si>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</si>
  <si>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</si>
  <si>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</si>
  <si>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</si>
  <si>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</si>
  <si>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</si>
  <si>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</si>
  <si>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</si>
  <si>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</si>
  <si>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</si>
  <si>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</si>
  <si>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</si>
  <si>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</si>
  <si>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</si>
  <si>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</si>
  <si>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</si>
  <si>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</si>
  <si>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</si>
  <si>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</si>
  <si>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</si>
  <si>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</si>
  <si>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</si>
  <si>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</si>
  <si>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</si>
  <si>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</si>
  <si>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</si>
  <si>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</si>
  <si>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</si>
  <si>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</si>
  <si>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</si>
  <si>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</si>
  <si>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</si>
  <si>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</si>
  <si>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</si>
  <si>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</si>
  <si>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</si>
  <si>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</si>
  <si>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</si>
  <si>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</si>
  <si>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</si>
  <si>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</si>
  <si>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</si>
  <si>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</si>
  <si>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</si>
  <si>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</si>
  <si>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</si>
  <si>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</si>
  <si>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</si>
  <si>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</si>
  <si>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</si>
  <si>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</si>
  <si>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</si>
  <si>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</si>
  <si>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</si>
  <si>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</si>
  <si>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</si>
  <si>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</si>
  <si>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</si>
  <si>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</si>
  <si>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</si>
  <si>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</si>
  <si>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</si>
  <si>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</si>
  <si>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</si>
  <si>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</si>
  <si>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</si>
  <si>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</si>
  <si>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</si>
  <si>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</si>
  <si>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</si>
  <si>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</si>
  <si>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</si>
  <si>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</si>
  <si>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</si>
  <si>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</si>
  <si>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</si>
  <si>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</si>
  <si>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</si>
  <si>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</si>
  <si>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</si>
  <si>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</si>
  <si>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</si>
  <si>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</si>
  <si>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</si>
  <si>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</si>
  <si>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</si>
  <si>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</si>
  <si>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</si>
  <si>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</si>
  <si>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</si>
  <si>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</si>
  <si>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</si>
  <si>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</si>
  <si>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</si>
  <si>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</si>
  <si>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</si>
  <si>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</si>
  <si>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</si>
  <si>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</si>
  <si>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</si>
  <si>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</si>
  <si>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</si>
  <si>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</si>
  <si>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</si>
  <si>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</si>
  <si>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</si>
  <si>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</si>
  <si>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</si>
  <si>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</si>
  <si>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</si>
  <si>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</si>
  <si>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</si>
  <si>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</si>
  <si>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</si>
  <si>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</si>
  <si>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</si>
  <si>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</si>
  <si>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</si>
  <si>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</si>
  <si>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</si>
  <si>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</si>
  <si>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</si>
  <si>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</si>
  <si>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</si>
  <si>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</si>
  <si>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</si>
  <si>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</si>
  <si>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</si>
  <si>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</si>
  <si>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</si>
  <si>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</si>
  <si>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</si>
  <si>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</si>
  <si>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</si>
  <si>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</si>
  <si>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</si>
  <si>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</si>
  <si>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</si>
  <si>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</si>
  <si>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</si>
  <si>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</si>
  <si>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</si>
  <si>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</si>
  <si>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</si>
  <si>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</si>
  <si>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</si>
  <si>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</si>
  <si>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</si>
  <si>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</si>
  <si>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</si>
  <si>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</si>
  <si>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</si>
  <si>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</si>
  <si>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</si>
  <si>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</si>
  <si>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</si>
  <si>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</si>
  <si>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</si>
  <si>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</si>
  <si>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</si>
  <si>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</si>
  <si>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</si>
  <si>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</si>
  <si>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</si>
  <si>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</si>
  <si>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</si>
  <si>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</si>
  <si>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</si>
  <si>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</si>
  <si>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</si>
  <si>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</si>
  <si>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</si>
  <si>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</si>
  <si>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</si>
  <si>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</si>
  <si>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</si>
  <si>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</si>
  <si>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</si>
  <si>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</si>
  <si>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</si>
  <si>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</si>
  <si>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</si>
  <si>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</si>
  <si>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</si>
  <si>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</si>
  <si>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</si>
  <si>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</si>
  <si>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</si>
  <si>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</si>
  <si>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</si>
  <si>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</si>
  <si>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</si>
  <si>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</si>
  <si>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</si>
  <si>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</si>
  <si>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</si>
  <si>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</si>
  <si>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</si>
  <si>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</si>
  <si>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</si>
  <si>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</si>
  <si>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</si>
  <si>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</si>
  <si>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</si>
  <si>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</si>
  <si>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</si>
  <si>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</si>
  <si>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</si>
  <si>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</si>
  <si>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</si>
  <si>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</si>
  <si>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</si>
  <si>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</si>
  <si>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</si>
  <si>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</si>
  <si>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</si>
  <si>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</si>
  <si>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</si>
  <si>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</si>
  <si>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</si>
  <si>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</si>
  <si>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</si>
  <si>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</si>
  <si>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</si>
  <si>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</si>
  <si>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</si>
  <si>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</si>
  <si>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</si>
  <si>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</si>
  <si>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</si>
  <si>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</si>
  <si>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</si>
  <si>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</si>
  <si>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</si>
  <si>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</si>
  <si>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</si>
  <si>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</si>
  <si>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</si>
  <si>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</si>
  <si>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</si>
  <si>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</si>
  <si>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</si>
  <si>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</si>
  <si>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</si>
  <si>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</si>
  <si>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</si>
  <si>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</si>
  <si>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</si>
  <si>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</si>
  <si>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</si>
  <si>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</si>
  <si>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</si>
  <si>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</si>
  <si>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</si>
  <si>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</si>
  <si>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</si>
  <si>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</si>
  <si>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</si>
  <si>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</si>
  <si>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</si>
  <si>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</si>
  <si>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</si>
  <si>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</si>
  <si>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</si>
  <si>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</si>
  <si>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</si>
  <si>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</si>
  <si>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</si>
  <si>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</si>
  <si>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</si>
  <si>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</si>
  <si>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</si>
  <si>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</si>
  <si>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</si>
  <si>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</si>
  <si>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</si>
  <si>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</si>
  <si>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</si>
  <si>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</si>
  <si>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</si>
  <si>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</si>
  <si>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</si>
  <si>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</si>
  <si>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</si>
  <si>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</si>
  <si>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</si>
  <si>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</si>
  <si>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</si>
  <si>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</si>
  <si>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</si>
  <si>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</si>
  <si>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</si>
  <si>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</si>
  <si>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</si>
  <si>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</si>
  <si>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</si>
  <si>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</si>
  <si>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</si>
  <si>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</si>
  <si>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</si>
  <si>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</si>
  <si>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</si>
  <si>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</si>
  <si>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</si>
  <si>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</si>
  <si>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</si>
  <si>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</si>
  <si>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</si>
  <si>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</si>
  <si>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</si>
  <si>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</si>
  <si>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</si>
  <si>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</si>
  <si>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</si>
  <si>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</si>
  <si>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</si>
  <si>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</si>
  <si>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</si>
  <si>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</si>
  <si>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</si>
  <si>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</si>
  <si>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</si>
  <si>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</si>
  <si>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</si>
  <si>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</si>
  <si>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</si>
  <si>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</si>
  <si>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</si>
  <si>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</si>
  <si>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</si>
  <si>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</si>
  <si>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</si>
  <si>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</si>
  <si>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</si>
  <si>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</si>
  <si>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</si>
  <si>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</si>
  <si>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</si>
  <si>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</si>
  <si>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</si>
  <si>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</si>
  <si>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</si>
  <si>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</si>
  <si>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</si>
  <si>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</si>
  <si>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</si>
  <si>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</si>
  <si>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</si>
  <si>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</si>
  <si>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</si>
  <si>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</si>
  <si>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</si>
  <si>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</si>
  <si>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</si>
  <si>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</si>
  <si>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</si>
  <si>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</si>
  <si>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</si>
  <si>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</si>
  <si>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</si>
  <si>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</si>
  <si>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</si>
  <si>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</si>
  <si>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</si>
  <si>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</si>
  <si>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</si>
  <si>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</si>
  <si>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</si>
  <si>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</si>
  <si>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</si>
  <si>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</si>
  <si>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</si>
  <si>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</si>
  <si>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</si>
  <si>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</si>
  <si>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</si>
  <si>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</si>
  <si>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</si>
  <si>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</si>
  <si>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</si>
  <si>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</si>
  <si>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</si>
  <si>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</si>
  <si>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</si>
  <si>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</si>
  <si>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</si>
  <si>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</si>
  <si>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</si>
  <si>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</si>
  <si>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</si>
  <si>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</si>
  <si>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</si>
  <si>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</si>
  <si>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</si>
  <si>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</si>
  <si>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</si>
  <si>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</si>
  <si>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</si>
  <si>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</si>
  <si>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</si>
  <si>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</si>
  <si>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</si>
  <si>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</si>
  <si>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</si>
  <si>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</si>
  <si>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</si>
  <si>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</si>
  <si>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</si>
  <si>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</si>
  <si>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</si>
  <si>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</si>
  <si>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</si>
  <si>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</si>
  <si>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</si>
  <si>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</si>
  <si>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</si>
  <si>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</si>
  <si>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</si>
  <si>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</si>
  <si>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</si>
  <si>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</si>
  <si>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</si>
  <si>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</si>
  <si>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</si>
  <si>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</si>
  <si>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</si>
  <si>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</si>
  <si>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</si>
  <si>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</si>
  <si>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</si>
  <si>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</si>
  <si>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</si>
  <si>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</si>
  <si>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</si>
  <si>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</si>
  <si>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</si>
  <si>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</si>
  <si>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</si>
  <si>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</si>
  <si>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</si>
  <si>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</si>
  <si>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</si>
  <si>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</si>
  <si>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</si>
  <si>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</si>
  <si>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</si>
  <si>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</si>
  <si>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</si>
  <si>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</si>
  <si>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</si>
  <si>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</si>
  <si>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</si>
  <si>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</si>
  <si>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</si>
  <si>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</si>
  <si>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</si>
  <si>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</si>
  <si>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</si>
  <si>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</si>
  <si>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</si>
  <si>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</si>
  <si>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</si>
  <si>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</si>
  <si>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</si>
  <si>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</si>
  <si>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</si>
  <si>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</si>
  <si>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</si>
  <si>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</si>
  <si>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</si>
  <si>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</si>
  <si>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</si>
  <si>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</si>
  <si>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</si>
  <si>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</si>
  <si>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</si>
  <si>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</si>
  <si>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</si>
  <si>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</si>
  <si>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</si>
  <si>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</si>
  <si>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</si>
  <si>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</si>
  <si>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</si>
  <si>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</si>
  <si>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</si>
  <si>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</si>
  <si>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</si>
  <si>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</si>
  <si>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</si>
  <si>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</si>
  <si>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</si>
  <si>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</si>
  <si>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</si>
  <si>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</si>
  <si>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</si>
  <si>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</si>
  <si>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</si>
  <si>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</si>
  <si>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</si>
  <si>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</si>
  <si>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</si>
  <si>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</si>
  <si>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</si>
  <si>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</si>
  <si>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</si>
  <si>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</si>
  <si>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</si>
  <si>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</si>
  <si>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</si>
  <si>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</si>
  <si>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</si>
  <si>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</si>
  <si>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</si>
  <si>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</si>
  <si>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</si>
  <si>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</si>
  <si>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</si>
  <si>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</si>
  <si>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</si>
  <si>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</si>
  <si>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</si>
  <si>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</si>
  <si>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</si>
  <si>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</si>
  <si>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</si>
  <si>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</si>
  <si>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</si>
  <si>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</si>
  <si>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</si>
  <si>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</si>
  <si>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</si>
  <si>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</si>
  <si>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</si>
  <si>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</si>
  <si>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</si>
  <si>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</si>
  <si>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</si>
  <si>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</si>
  <si>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</si>
  <si>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</si>
  <si>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</si>
  <si>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</si>
  <si>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</si>
  <si>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</si>
  <si>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</si>
  <si>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</si>
  <si>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</si>
  <si>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</si>
  <si>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</si>
  <si>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</si>
  <si>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</si>
  <si>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</si>
  <si>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</si>
  <si>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</si>
  <si>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</si>
  <si>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</si>
  <si>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</si>
  <si>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</si>
  <si>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</si>
  <si>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</si>
  <si>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</si>
  <si>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</si>
  <si>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</si>
  <si>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</si>
  <si>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</si>
  <si>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</si>
  <si>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</si>
  <si>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</si>
  <si>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</si>
  <si>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</si>
  <si>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</si>
  <si>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</si>
  <si>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</si>
  <si>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</si>
  <si>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</si>
  <si>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</si>
  <si>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</si>
  <si>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</si>
  <si>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</si>
  <si>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</si>
  <si>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</si>
  <si>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</si>
  <si>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</si>
  <si>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</si>
  <si>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</si>
  <si>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</si>
  <si>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</si>
  <si>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</si>
  <si>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</si>
  <si>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</si>
  <si>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</si>
  <si>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</si>
  <si>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</si>
  <si>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</si>
  <si>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</si>
  <si>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</si>
  <si>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</si>
  <si>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</si>
  <si>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</si>
  <si>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</si>
  <si>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</si>
  <si>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</si>
  <si>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</si>
  <si>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</si>
  <si>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</si>
  <si>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</si>
  <si>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</si>
  <si>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</si>
  <si>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</si>
  <si>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</si>
  <si>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</si>
  <si>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</si>
  <si>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</si>
  <si>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</si>
  <si>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</si>
  <si>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</si>
  <si>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</si>
  <si>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</si>
  <si>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</si>
  <si>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</si>
  <si>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</si>
  <si>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</si>
  <si>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</si>
  <si>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</si>
  <si>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</si>
  <si>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</si>
  <si>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</si>
  <si>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</si>
  <si>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</si>
  <si>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</si>
  <si>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</si>
  <si>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</si>
  <si>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</si>
  <si>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</si>
  <si>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</si>
  <si>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</si>
  <si>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</si>
  <si>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</si>
  <si>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</si>
  <si>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</si>
  <si>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</si>
  <si>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</si>
  <si>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</si>
  <si>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</si>
  <si>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</si>
  <si>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</si>
  <si>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</si>
  <si>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</si>
  <si>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</si>
  <si>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</si>
  <si>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</si>
  <si>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</si>
  <si>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</si>
  <si>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</si>
  <si>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</si>
  <si>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</si>
  <si>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</si>
  <si>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</si>
  <si>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</si>
  <si>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</si>
  <si>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</si>
  <si>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</si>
  <si>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</si>
  <si>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</si>
  <si>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</si>
  <si>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</si>
  <si>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</si>
  <si>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</si>
  <si>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</si>
  <si>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</si>
  <si>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</si>
  <si>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</si>
  <si>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</si>
  <si>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</si>
  <si>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</si>
  <si>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</si>
  <si>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</si>
  <si>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</si>
  <si>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</si>
  <si>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</si>
  <si>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</si>
  <si>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</si>
  <si>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</si>
  <si>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</si>
  <si>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</si>
  <si>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</si>
  <si>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</si>
  <si>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</si>
  <si>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</si>
  <si>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</si>
  <si>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</si>
  <si>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</si>
  <si>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</si>
  <si>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</si>
  <si>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</si>
  <si>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</si>
  <si>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</si>
  <si>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</si>
  <si>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</si>
  <si>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</si>
  <si>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</si>
  <si>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</si>
  <si>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</si>
  <si>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</si>
  <si>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</si>
  <si>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</si>
  <si>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</si>
  <si>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</si>
  <si>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</si>
  <si>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</si>
  <si>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</si>
  <si>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</si>
  <si>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</si>
  <si>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</si>
  <si>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</si>
  <si>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</si>
  <si>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</si>
  <si>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</si>
  <si>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</si>
  <si>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</si>
  <si>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</si>
  <si>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</si>
  <si>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</si>
  <si>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</si>
  <si>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</si>
  <si>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</si>
  <si>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</si>
  <si>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</si>
  <si>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</si>
  <si>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</si>
  <si>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</si>
  <si>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</si>
  <si>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</si>
  <si>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</si>
  <si>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</si>
  <si>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</si>
  <si>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</si>
  <si>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</si>
  <si>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</si>
  <si>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</si>
  <si>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</si>
  <si>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</si>
  <si>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</si>
  <si>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</si>
  <si>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</si>
  <si>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</si>
  <si>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</si>
  <si>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</si>
  <si>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</si>
  <si>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</si>
  <si>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</si>
  <si>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</si>
  <si>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</si>
  <si>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</si>
  <si>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</si>
  <si>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</si>
  <si>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</si>
  <si>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</si>
  <si>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</si>
  <si>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</si>
  <si>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</si>
  <si>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</si>
  <si>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</si>
  <si>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</si>
  <si>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</si>
  <si>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</si>
  <si>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</si>
  <si>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</si>
  <si>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</si>
  <si>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</si>
  <si>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</si>
  <si>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</si>
  <si>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</si>
  <si>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</si>
  <si>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</si>
  <si>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</si>
  <si>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</si>
  <si>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</si>
  <si>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</si>
  <si>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</si>
  <si>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</si>
  <si>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</si>
  <si>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</si>
  <si>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</si>
  <si>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</si>
  <si>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</si>
  <si>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</si>
  <si>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</si>
  <si>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</si>
  <si>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</si>
  <si>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</si>
  <si>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</si>
  <si>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</si>
  <si>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</si>
  <si>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</si>
  <si>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</si>
  <si>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</si>
  <si>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</si>
  <si>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</si>
  <si>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</si>
  <si>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</si>
  <si>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</si>
  <si>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</si>
  <si>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</si>
  <si>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</si>
  <si>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</si>
  <si>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</si>
  <si>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</si>
  <si>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</si>
  <si>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</si>
  <si>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</si>
  <si>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</si>
  <si>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</si>
  <si>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</si>
  <si>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</si>
  <si>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</si>
  <si>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</si>
  <si>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</si>
  <si>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</si>
  <si>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</si>
  <si>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</si>
  <si>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</si>
  <si>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</si>
  <si>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</si>
  <si>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</si>
  <si>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</si>
  <si>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</si>
  <si>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</si>
  <si>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</si>
  <si>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</si>
  <si>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</si>
  <si>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</si>
  <si>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</si>
  <si>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</si>
  <si>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</si>
  <si>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</si>
  <si>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</si>
  <si>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</si>
  <si>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</si>
  <si>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</si>
  <si>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</si>
  <si>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</si>
  <si>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</si>
  <si>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</si>
  <si>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</si>
  <si>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</si>
  <si>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</si>
  <si>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</si>
  <si>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</si>
  <si>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</si>
  <si>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</si>
  <si>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</si>
  <si>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</si>
  <si>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</si>
  <si>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</si>
  <si>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</si>
  <si>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</si>
  <si>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</si>
  <si>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</si>
  <si>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</si>
  <si>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</si>
  <si>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</si>
  <si>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</si>
  <si>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</si>
  <si>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</si>
  <si>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</si>
  <si>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</si>
  <si>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</si>
  <si>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</si>
  <si>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</si>
  <si>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</si>
  <si>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</si>
  <si>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</si>
  <si>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</si>
  <si>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</si>
  <si>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</si>
  <si>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</si>
  <si>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</si>
  <si>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</si>
  <si>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</si>
  <si>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</si>
  <si>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</si>
  <si>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</si>
  <si>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</si>
  <si>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</si>
  <si>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</si>
  <si>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</si>
  <si>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</si>
  <si>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</si>
  <si>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</si>
  <si>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</si>
  <si>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</si>
  <si>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</si>
  <si>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</si>
  <si>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</si>
  <si>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</si>
  <si>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</si>
  <si>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</si>
  <si>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</si>
  <si>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</si>
  <si>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</si>
  <si>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</si>
  <si>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</si>
  <si>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</si>
  <si>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</si>
  <si>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</si>
  <si>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</si>
  <si>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</si>
  <si>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</si>
  <si>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</si>
  <si>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</si>
  <si>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</si>
  <si>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</si>
  <si>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</si>
  <si>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</si>
  <si>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</si>
  <si>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</si>
  <si>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</si>
  <si>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</si>
  <si>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</si>
  <si>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</si>
  <si>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</si>
  <si>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</si>
  <si>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</si>
  <si>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</si>
  <si>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</si>
  <si>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</si>
  <si>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</si>
  <si>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</si>
  <si>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</si>
  <si>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</si>
  <si>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</si>
  <si>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</si>
  <si>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</si>
  <si>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</si>
  <si>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</si>
  <si>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</si>
  <si>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</si>
  <si>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</si>
  <si>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</si>
  <si>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</si>
  <si>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</si>
  <si>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</si>
  <si>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</si>
  <si>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</si>
  <si>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</si>
  <si>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</si>
  <si>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</si>
  <si>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</si>
  <si>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</si>
  <si>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</si>
  <si>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</si>
  <si>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</si>
  <si>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</si>
  <si>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</si>
  <si>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</si>
  <si>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</si>
  <si>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</si>
  <si>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</si>
  <si>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</si>
  <si>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</si>
  <si>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</si>
  <si>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</si>
  <si>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</si>
  <si>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</si>
  <si>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</si>
  <si>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</si>
  <si>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</si>
  <si>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</si>
  <si>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</si>
  <si>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</si>
  <si>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</si>
  <si>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</si>
  <si>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</si>
  <si>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</si>
  <si>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</si>
  <si>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</si>
  <si>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</si>
  <si>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</si>
  <si>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</si>
  <si>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</si>
  <si>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</si>
  <si>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</si>
  <si>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</si>
  <si>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</si>
  <si>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</si>
  <si>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</si>
  <si>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</si>
  <si>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</si>
  <si>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</si>
  <si>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</si>
  <si>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</si>
  <si>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</si>
  <si>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</si>
  <si>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</si>
  <si>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</si>
  <si>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</si>
  <si>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</si>
  <si>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</si>
  <si>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</si>
  <si>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</si>
  <si>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</si>
  <si>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</si>
  <si>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</si>
  <si>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</si>
  <si>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</si>
  <si>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</si>
  <si>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</si>
  <si>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</si>
  <si>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</si>
  <si>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</si>
  <si>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</si>
  <si>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</si>
  <si>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</si>
  <si>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</si>
  <si>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</si>
  <si>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</si>
  <si>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</si>
  <si>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</si>
  <si>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</si>
  <si>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</si>
  <si>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</si>
  <si>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</si>
  <si>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</si>
  <si>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</si>
  <si>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</si>
  <si>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</si>
  <si>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</si>
  <si>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</si>
  <si>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</si>
  <si>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</si>
  <si>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</si>
  <si>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</si>
  <si>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</si>
  <si>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</si>
  <si>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</si>
  <si>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</si>
  <si>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</si>
  <si>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</si>
  <si>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</si>
  <si>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</si>
  <si>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</si>
  <si>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</si>
  <si>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</si>
  <si>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</si>
  <si>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</si>
  <si>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</si>
  <si>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</si>
  <si>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</si>
  <si>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</si>
  <si>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</si>
  <si>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</si>
  <si>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</si>
  <si>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</si>
  <si>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</si>
  <si>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</si>
  <si>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</si>
  <si>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</si>
  <si>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</si>
  <si>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</si>
  <si>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</si>
  <si>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</si>
  <si>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</si>
  <si>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</si>
  <si>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</si>
  <si>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</si>
  <si>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</si>
  <si>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</si>
  <si>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</si>
  <si>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</si>
  <si>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</si>
  <si>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</si>
  <si>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</si>
  <si>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</si>
  <si>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</si>
  <si>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</si>
  <si>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</si>
  <si>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</si>
  <si>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</si>
  <si>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</si>
  <si>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</si>
  <si>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</si>
  <si>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</si>
  <si>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</si>
  <si>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</si>
  <si>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</si>
  <si>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</si>
  <si>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</si>
  <si>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</si>
  <si>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</si>
  <si>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</si>
  <si>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</si>
  <si>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</si>
  <si>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</si>
  <si>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</si>
  <si>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</si>
  <si>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</si>
  <si>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</si>
  <si>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</si>
  <si>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</si>
  <si>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</si>
  <si>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</si>
  <si>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</si>
  <si>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</si>
  <si>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</si>
  <si>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</si>
  <si>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</si>
  <si>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</si>
  <si>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</si>
  <si>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</si>
  <si>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</si>
  <si>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</si>
  <si>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</si>
  <si>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</si>
  <si>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</si>
  <si>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</si>
  <si>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</si>
  <si>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</si>
  <si>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</si>
  <si>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</si>
  <si>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</si>
  <si>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</si>
  <si>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</si>
  <si>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</si>
  <si>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</si>
  <si>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</si>
  <si>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</si>
  <si>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</si>
  <si>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</si>
  <si>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</si>
  <si>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</si>
  <si>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</si>
  <si>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</si>
  <si>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</si>
  <si>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</si>
  <si>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</si>
  <si>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</si>
  <si>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</si>
  <si>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</si>
  <si>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</si>
  <si>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</si>
  <si>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</si>
  <si>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</si>
  <si>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</si>
  <si>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</si>
  <si>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</si>
  <si>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</si>
  <si>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</si>
  <si>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</si>
  <si>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</si>
  <si>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</si>
  <si>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</si>
  <si>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</si>
  <si>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</si>
  <si>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</si>
  <si>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</si>
  <si>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</si>
  <si>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</si>
  <si>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</si>
  <si>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</si>
  <si>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</si>
  <si>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</si>
  <si>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</si>
  <si>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</si>
  <si>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</si>
  <si>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</si>
  <si>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</si>
  <si>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</si>
  <si>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</si>
  <si>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</si>
  <si>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</si>
  <si>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</si>
  <si>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</si>
  <si>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</si>
  <si>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</si>
  <si>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</si>
  <si>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</si>
  <si>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</si>
  <si>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</si>
  <si>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</si>
  <si>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</si>
  <si>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</si>
  <si>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</si>
  <si>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</si>
  <si>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</si>
  <si>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</si>
  <si>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</si>
  <si>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</si>
  <si>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</si>
  <si>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</si>
  <si>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</si>
  <si>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</si>
  <si>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</si>
  <si>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</si>
  <si>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</si>
  <si>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</si>
  <si>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</si>
  <si>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</si>
  <si>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</si>
  <si>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</si>
  <si>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</si>
  <si>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</si>
  <si>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</si>
  <si>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</si>
  <si>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</si>
  <si>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</si>
  <si>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</si>
  <si>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</si>
  <si>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</si>
  <si>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</si>
  <si>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</si>
  <si>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</si>
  <si>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</si>
  <si>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</si>
  <si>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</si>
  <si>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</si>
  <si>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</si>
  <si>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</si>
  <si>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</si>
  <si>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</si>
  <si>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</si>
  <si>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</si>
  <si>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</si>
  <si>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</si>
  <si>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</si>
  <si>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</si>
  <si>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</si>
  <si>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</si>
  <si>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</si>
  <si>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</si>
  <si>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</si>
  <si>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</si>
  <si>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</si>
  <si>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</si>
  <si>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</si>
  <si>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</si>
  <si>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</si>
  <si>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</si>
  <si>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</si>
  <si>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</si>
  <si>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</si>
  <si>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</si>
  <si>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</si>
  <si>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</si>
  <si>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</si>
  <si>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</si>
  <si>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</si>
  <si>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</si>
  <si>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</si>
  <si>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</si>
  <si>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</si>
  <si>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</si>
  <si>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</si>
  <si>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</si>
  <si>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</si>
  <si>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</si>
  <si>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</si>
  <si>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</si>
  <si>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</si>
  <si>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</si>
  <si>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</si>
  <si>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</si>
  <si>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</si>
  <si>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</si>
  <si>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</si>
  <si>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</si>
  <si>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</si>
  <si>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</si>
  <si>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</si>
  <si>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</si>
  <si>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</si>
  <si>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</si>
  <si>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</si>
  <si>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</si>
  <si>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</si>
  <si>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</si>
  <si>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</si>
  <si>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</si>
  <si>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</si>
  <si>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</si>
  <si>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</si>
  <si>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</si>
  <si>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</si>
  <si>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</si>
  <si>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</si>
  <si>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</si>
  <si>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</si>
  <si>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</si>
  <si>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</si>
  <si>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</si>
  <si>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</si>
  <si>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</si>
  <si>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</si>
  <si>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</si>
  <si>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</si>
  <si>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</si>
  <si>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</si>
  <si>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</si>
  <si>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</si>
  <si>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</si>
  <si>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</si>
  <si>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</si>
  <si>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</si>
  <si>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</si>
  <si>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</si>
  <si>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</si>
  <si>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</si>
  <si>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</si>
  <si>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</si>
  <si>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</si>
  <si>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</si>
  <si>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</si>
  <si>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</si>
  <si>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</si>
  <si>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</si>
  <si>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</si>
  <si>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</si>
  <si>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</si>
  <si>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</si>
  <si>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</si>
  <si>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</si>
  <si>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</si>
  <si>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</si>
  <si>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</si>
  <si>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</si>
  <si>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</si>
  <si>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</si>
  <si>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</si>
  <si>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</si>
  <si>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</si>
  <si>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</si>
  <si>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</si>
  <si>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</si>
  <si>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</si>
  <si>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</si>
  <si>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</si>
  <si>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</si>
  <si>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</si>
  <si>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</si>
  <si>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</si>
  <si>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</si>
  <si>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</si>
  <si>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</si>
  <si>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</si>
  <si>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</si>
  <si>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</si>
  <si>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</si>
  <si>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</si>
  <si>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</si>
  <si>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</si>
  <si>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</si>
  <si>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</si>
  <si>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</si>
  <si>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</si>
  <si>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</si>
  <si>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</si>
  <si>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</si>
  <si>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</si>
  <si>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</si>
  <si>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</si>
  <si>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</si>
  <si>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</si>
  <si>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</si>
  <si>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</si>
  <si>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</si>
  <si>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</si>
  <si>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</si>
  <si>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</si>
  <si>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</si>
  <si>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</si>
  <si>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</si>
  <si>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</si>
  <si>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</si>
  <si>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</si>
  <si>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</si>
  <si>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</si>
  <si>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</si>
  <si>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</si>
  <si>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</si>
  <si>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</si>
  <si>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</si>
  <si>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</si>
  <si>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</si>
  <si>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</si>
  <si>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</si>
  <si>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</si>
  <si>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</si>
  <si>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</si>
  <si>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</si>
  <si>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</si>
  <si>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</si>
  <si>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</si>
  <si>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</si>
  <si>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</si>
  <si>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</si>
  <si>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</si>
  <si>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</si>
  <si>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</si>
  <si>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</si>
  <si>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</si>
  <si>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</si>
  <si>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</si>
  <si>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</si>
  <si>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</si>
  <si>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</si>
  <si>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</si>
  <si>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</si>
  <si>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</si>
  <si>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</si>
  <si>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</si>
  <si>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</si>
  <si>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</si>
  <si>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</si>
  <si>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</si>
  <si>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</si>
  <si>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</si>
  <si>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</si>
  <si>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</si>
  <si>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</si>
  <si>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</si>
  <si>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</si>
  <si>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</si>
  <si>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</si>
  <si>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</si>
  <si>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</si>
  <si>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</si>
  <si>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</si>
  <si>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</si>
  <si>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</si>
  <si>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</si>
  <si>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</si>
  <si>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</si>
  <si>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</si>
  <si>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</si>
  <si>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</si>
  <si>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</si>
  <si>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</si>
  <si>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</si>
  <si>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</si>
  <si>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</si>
  <si>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</si>
  <si>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</si>
  <si>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</si>
  <si>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</si>
  <si>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</si>
  <si>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</si>
  <si>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</si>
  <si>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</si>
  <si>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</si>
  <si>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</si>
  <si>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</si>
  <si>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</si>
  <si>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</si>
  <si>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</si>
  <si>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</si>
  <si>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</si>
  <si>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</si>
  <si>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</si>
  <si>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</si>
  <si>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</si>
  <si>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</si>
  <si>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</si>
  <si>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</si>
  <si>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</si>
  <si>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</si>
  <si>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</si>
  <si>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</si>
  <si>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</si>
  <si>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</si>
  <si>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</si>
  <si>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</si>
  <si>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</si>
  <si>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</si>
  <si>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</si>
  <si>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</si>
  <si>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</si>
  <si>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</si>
  <si>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</si>
  <si>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</si>
  <si>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</si>
  <si>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</si>
  <si>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</si>
  <si>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</si>
  <si>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</si>
  <si>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</si>
  <si>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</si>
  <si>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</si>
  <si>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</si>
  <si>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</si>
  <si>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</si>
  <si>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</si>
  <si>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</si>
  <si>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</si>
  <si>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</si>
  <si>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</si>
  <si>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</si>
  <si>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</si>
  <si>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</si>
  <si>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</si>
  <si>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</si>
  <si>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</si>
  <si>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</si>
  <si>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</si>
  <si>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</si>
  <si>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</si>
  <si>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</si>
  <si>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</si>
  <si>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</si>
  <si>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</si>
  <si>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</si>
  <si>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</si>
  <si>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</si>
  <si>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</si>
  <si>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</si>
  <si>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</si>
  <si>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</si>
  <si>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</si>
  <si>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</si>
  <si>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</si>
  <si>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</si>
  <si>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</si>
  <si>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</si>
  <si>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</si>
  <si>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</si>
  <si>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</si>
  <si>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</si>
  <si>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</si>
  <si>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</si>
  <si>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</si>
  <si>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</si>
  <si>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</si>
  <si>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</si>
  <si>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</si>
  <si>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</si>
  <si>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</si>
  <si>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</si>
  <si>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</si>
  <si>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</si>
  <si>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</si>
  <si>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</si>
  <si>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</si>
  <si>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</si>
  <si>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</si>
  <si>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</si>
  <si>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</si>
  <si>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</si>
  <si>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</si>
  <si>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</si>
  <si>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</si>
  <si>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</si>
  <si>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</si>
  <si>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</si>
  <si>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</si>
  <si>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</si>
  <si>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</si>
  <si>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</si>
  <si>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</si>
  <si>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</si>
  <si>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</si>
  <si>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</si>
  <si>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</si>
  <si>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</si>
  <si>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</si>
  <si>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</si>
  <si>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</si>
  <si>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</si>
  <si>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</si>
  <si>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</si>
  <si>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</si>
  <si>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</si>
  <si>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</si>
  <si>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</si>
  <si>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</si>
  <si>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</si>
  <si>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</si>
  <si>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</si>
  <si>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</si>
  <si>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</si>
  <si>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</si>
  <si>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</si>
  <si>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</si>
  <si>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</si>
  <si>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</si>
  <si>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</si>
  <si>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</si>
  <si>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</si>
  <si>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</si>
  <si>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</si>
  <si>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</si>
  <si>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</si>
  <si>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</si>
  <si>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</si>
  <si>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</si>
  <si>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</si>
  <si>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</si>
  <si>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</si>
  <si>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</si>
  <si>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</si>
  <si>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</si>
  <si>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</si>
  <si>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</si>
  <si>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</si>
  <si>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</si>
  <si>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</si>
  <si>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</si>
  <si>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</si>
  <si>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</si>
  <si>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</si>
  <si>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</si>
  <si>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</si>
  <si>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</si>
  <si>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</si>
  <si>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</si>
  <si>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</si>
  <si>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</si>
  <si>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</si>
  <si>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</si>
  <si>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</si>
  <si>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</si>
  <si>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</si>
  <si>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</si>
  <si>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</si>
  <si>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</si>
  <si>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</si>
  <si>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</si>
  <si>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</si>
  <si>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</si>
  <si>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</si>
  <si>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</si>
  <si>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</si>
  <si>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</si>
  <si>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</si>
  <si>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</si>
  <si>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</si>
  <si>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</si>
  <si>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</si>
  <si>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</si>
  <si>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</si>
  <si>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</si>
  <si>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</si>
  <si>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</si>
  <si>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</si>
  <si>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</si>
  <si>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</si>
  <si>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</si>
  <si>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</si>
  <si>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</si>
  <si>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</si>
  <si>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</si>
  <si>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</si>
  <si>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</si>
  <si>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</si>
  <si>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</si>
  <si>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</si>
  <si>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</si>
  <si>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</si>
  <si>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</si>
  <si>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</si>
  <si>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</si>
  <si>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</si>
  <si>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</si>
  <si>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</si>
  <si>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</si>
  <si>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</si>
  <si>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</si>
  <si>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</si>
  <si>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</si>
  <si>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</si>
  <si>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</si>
  <si>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</si>
  <si>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</si>
  <si>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</si>
  <si>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</si>
  <si>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</si>
  <si>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</si>
  <si>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</si>
  <si>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</si>
  <si>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</si>
  <si>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</si>
  <si>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</si>
  <si>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</si>
  <si>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</si>
  <si>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</si>
  <si>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</si>
  <si>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</si>
  <si>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</si>
  <si>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</si>
  <si>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</si>
  <si>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</si>
  <si>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</si>
  <si>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</si>
  <si>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</si>
  <si>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</si>
  <si>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</si>
  <si>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</si>
  <si>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</si>
  <si>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</si>
  <si>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</si>
  <si>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</si>
  <si>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</si>
  <si>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</si>
  <si>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</si>
  <si>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</si>
  <si>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</si>
  <si>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</si>
  <si>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</si>
  <si>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</si>
  <si>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</si>
  <si>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</si>
  <si>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</si>
  <si>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</si>
  <si>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</si>
  <si>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</si>
  <si>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</si>
  <si>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</si>
  <si>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</si>
  <si>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</si>
  <si>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</si>
  <si>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</si>
  <si>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</si>
  <si>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</si>
  <si>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</si>
  <si>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</si>
  <si>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</si>
  <si>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</si>
  <si>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</si>
  <si>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</si>
  <si>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</si>
  <si>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</si>
  <si>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</si>
  <si>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</si>
  <si>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</si>
  <si>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</si>
  <si>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</si>
  <si>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</si>
  <si>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</si>
  <si>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</si>
  <si>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</si>
  <si>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</si>
  <si>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</si>
  <si>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</si>
  <si>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</si>
  <si>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</si>
  <si>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</si>
  <si>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</si>
  <si>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</si>
  <si>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</si>
  <si>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</si>
  <si>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</si>
  <si>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</si>
  <si>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</si>
  <si>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</si>
  <si>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</si>
  <si>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</si>
  <si>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</si>
  <si>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</si>
  <si>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</si>
  <si>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</si>
  <si>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</si>
  <si>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</si>
  <si>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</si>
  <si>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</si>
  <si>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</si>
  <si>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</si>
  <si>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</si>
  <si>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</si>
  <si>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</si>
  <si>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</si>
  <si>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</si>
  <si>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</si>
  <si>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</si>
  <si>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</si>
  <si>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</si>
  <si>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</si>
  <si>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</si>
  <si>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</si>
  <si>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</si>
  <si>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</si>
  <si>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</si>
  <si>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</si>
  <si>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</si>
  <si>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</si>
  <si>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</si>
  <si>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</si>
  <si>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</si>
  <si>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</si>
  <si>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</si>
  <si>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</si>
  <si>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</si>
  <si>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</si>
  <si>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</si>
  <si>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</si>
  <si>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</si>
  <si>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</si>
  <si>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</si>
  <si>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</si>
  <si>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</si>
  <si>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</si>
  <si>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</si>
  <si>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</si>
  <si>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</si>
  <si>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</si>
  <si>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</si>
  <si>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</si>
  <si>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</si>
  <si>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</si>
  <si>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</si>
  <si>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</si>
  <si>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</si>
  <si>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</si>
  <si>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</si>
  <si>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</si>
  <si>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</si>
  <si>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</si>
  <si>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</si>
  <si>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</si>
  <si>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</si>
  <si>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</si>
  <si>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</si>
  <si>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</si>
  <si>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</si>
  <si>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</si>
  <si>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</si>
  <si>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</si>
  <si>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</si>
  <si>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</si>
  <si>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</si>
  <si>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</si>
  <si>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</si>
  <si>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</si>
  <si>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</si>
  <si>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</si>
  <si>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</si>
  <si>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</si>
  <si>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</si>
  <si>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</si>
  <si>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</si>
  <si>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</si>
  <si>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</si>
  <si>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</si>
  <si>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</si>
  <si>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</si>
  <si>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</si>
  <si>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</si>
  <si>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</si>
  <si>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</si>
  <si>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</si>
  <si>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</si>
  <si>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</si>
  <si>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</si>
  <si>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</si>
  <si>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</si>
  <si>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</si>
  <si>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</si>
  <si>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</si>
  <si>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</si>
  <si>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</si>
  <si>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</si>
  <si>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</si>
  <si>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</si>
  <si>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</si>
  <si>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</si>
  <si>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</si>
  <si>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</si>
  <si>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</si>
  <si>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</si>
  <si>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</si>
  <si>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</si>
  <si>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</si>
  <si>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</si>
  <si>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</si>
  <si>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</si>
  <si>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</si>
  <si>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</si>
  <si>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</si>
  <si>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</si>
  <si>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</si>
  <si>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</si>
  <si>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</si>
  <si>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</si>
  <si>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</si>
  <si>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</si>
  <si>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</si>
  <si>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</si>
  <si>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</si>
  <si>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</si>
  <si>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</si>
  <si>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</si>
  <si>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</si>
  <si>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</si>
  <si>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</si>
  <si>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</si>
  <si>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</si>
  <si>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</si>
  <si>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</si>
  <si>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</si>
  <si>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</si>
  <si>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</si>
  <si>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</si>
  <si>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</si>
  <si>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</si>
  <si>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</si>
  <si>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</si>
  <si>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</si>
  <si>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</si>
  <si>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</si>
  <si>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</si>
  <si>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</si>
  <si>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</si>
  <si>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</si>
  <si>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</si>
  <si>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</si>
  <si>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</si>
  <si>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</si>
  <si>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</si>
  <si>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</si>
  <si>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</si>
  <si>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</si>
  <si>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</si>
  <si>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</si>
  <si>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</si>
  <si>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</si>
  <si>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</si>
  <si>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</si>
  <si>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</si>
  <si>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</si>
  <si>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</si>
  <si>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</si>
  <si>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</si>
  <si>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</si>
  <si>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</si>
  <si>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</si>
  <si>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</si>
  <si>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</si>
  <si>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</si>
  <si>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</si>
  <si>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</si>
  <si>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</si>
  <si>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</si>
  <si>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</si>
  <si>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</si>
  <si>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</si>
  <si>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</si>
  <si>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</si>
  <si>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</si>
  <si>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</si>
  <si>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</si>
  <si>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</si>
  <si>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</si>
  <si>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</si>
  <si>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</si>
  <si>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</si>
  <si>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</si>
  <si>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</si>
  <si>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</si>
  <si>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</si>
  <si>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</si>
  <si>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</si>
  <si>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</si>
  <si>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</si>
  <si>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</si>
  <si>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</si>
  <si>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</si>
  <si>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</si>
  <si>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</si>
  <si>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</si>
  <si>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</si>
  <si>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</si>
  <si>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</si>
  <si>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</si>
  <si>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</si>
  <si>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</si>
  <si>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</si>
  <si>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</si>
  <si>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</si>
  <si>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</si>
  <si>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</si>
  <si>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</si>
  <si>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</si>
  <si>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</si>
  <si>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</si>
  <si>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</si>
  <si>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</si>
  <si>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</si>
  <si>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</si>
  <si>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</si>
  <si>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</si>
  <si>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</si>
  <si>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</si>
  <si>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</si>
  <si>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</si>
  <si>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</si>
  <si>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</si>
  <si>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</si>
  <si>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</si>
  <si>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</si>
  <si>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</si>
  <si>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</si>
  <si>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</si>
  <si>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</si>
  <si>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</si>
  <si>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</si>
  <si>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</si>
  <si>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</si>
  <si>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</si>
  <si>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</si>
  <si>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</si>
  <si>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</si>
  <si>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</si>
  <si>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</si>
  <si>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</si>
  <si>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</si>
  <si>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</si>
  <si>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</si>
  <si>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</si>
  <si>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</si>
  <si>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</si>
  <si>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</si>
  <si>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</si>
  <si>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</si>
  <si>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</si>
  <si>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</si>
  <si>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</si>
  <si>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</si>
  <si>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</si>
  <si>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</si>
  <si>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</si>
  <si>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</si>
  <si>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</si>
  <si>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</si>
  <si>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</si>
  <si>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</si>
  <si>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</si>
  <si>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</si>
  <si>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</si>
  <si>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</si>
  <si>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</si>
  <si>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</si>
  <si>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</si>
  <si>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</si>
  <si>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</si>
  <si>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</si>
  <si>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</si>
  <si>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</si>
  <si>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</si>
  <si>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</si>
  <si>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</si>
  <si>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</si>
  <si>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</si>
  <si>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</si>
  <si>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</si>
  <si>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</si>
  <si>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</si>
  <si>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</si>
  <si>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</si>
  <si>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</si>
  <si>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</si>
  <si>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</si>
  <si>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</si>
  <si>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</si>
  <si>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</si>
  <si>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</si>
  <si>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</si>
  <si>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</si>
  <si>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</si>
  <si>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</si>
  <si>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</si>
  <si>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</si>
  <si>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</si>
  <si>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</si>
  <si>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</si>
  <si>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</si>
  <si>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</si>
  <si>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</si>
  <si>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</si>
  <si>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</si>
  <si>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</si>
  <si>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</si>
  <si>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</si>
  <si>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</si>
  <si>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</si>
  <si>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</si>
  <si>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</si>
  <si>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</si>
  <si>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</si>
  <si>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</si>
  <si>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</si>
  <si>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</si>
  <si>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</si>
  <si>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</si>
  <si>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</si>
  <si>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</si>
  <si>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</si>
  <si>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</si>
  <si>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</si>
  <si>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</si>
  <si>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</si>
  <si>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</si>
  <si>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</si>
  <si>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</si>
  <si>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</si>
  <si>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</si>
  <si>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</si>
  <si>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</si>
  <si>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</si>
  <si>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</si>
  <si>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</si>
  <si>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</si>
  <si>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</si>
  <si>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</si>
  <si>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</si>
  <si>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</si>
  <si>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</si>
  <si>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</si>
  <si>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</si>
  <si>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</si>
  <si>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</si>
  <si>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</si>
  <si>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</si>
  <si>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</si>
  <si>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</si>
  <si>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</si>
  <si>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</si>
  <si>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</si>
  <si>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</si>
  <si>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</si>
  <si>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</si>
  <si>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</si>
  <si>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</si>
  <si>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</si>
  <si>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</si>
  <si>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</si>
  <si>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</si>
  <si>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</si>
  <si>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</si>
  <si>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</si>
  <si>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</si>
  <si>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</si>
  <si>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</si>
  <si>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</si>
  <si>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</si>
  <si>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</si>
  <si>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</si>
  <si>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</si>
  <si>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</si>
  <si>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</si>
  <si>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</si>
  <si>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</si>
  <si>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</si>
  <si>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</si>
  <si>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</si>
  <si>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</si>
  <si>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</si>
  <si>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</si>
  <si>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</si>
  <si>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</si>
  <si>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</si>
  <si>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</si>
  <si>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</si>
  <si>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</si>
  <si>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</si>
  <si>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</si>
  <si>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</si>
  <si>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</si>
  <si>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</si>
  <si>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</si>
  <si>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</si>
  <si>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</si>
  <si>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</si>
  <si>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</si>
  <si>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</si>
  <si>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</si>
  <si>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</si>
  <si>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</si>
  <si>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</si>
  <si>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</si>
  <si>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</si>
  <si>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</si>
  <si>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</si>
  <si>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</si>
  <si>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</si>
  <si>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</si>
  <si>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</si>
  <si>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</si>
  <si>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</si>
  <si>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</si>
  <si>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</si>
  <si>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</si>
  <si>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</si>
  <si>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</si>
  <si>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</si>
  <si>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</si>
  <si>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</si>
  <si>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</si>
  <si>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</si>
  <si>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</si>
  <si>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</si>
  <si>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</si>
  <si>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</si>
  <si>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</si>
  <si>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</si>
  <si>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</si>
  <si>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</si>
  <si>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</si>
  <si>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</si>
  <si>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</si>
  <si>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</si>
  <si>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</si>
  <si>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</si>
  <si>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</si>
  <si>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</si>
  <si>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</si>
  <si>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</si>
  <si>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</si>
  <si>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</si>
  <si>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</si>
  <si>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</si>
  <si>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</si>
  <si>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</si>
  <si>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</si>
  <si>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</si>
  <si>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</si>
  <si>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</si>
  <si>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</si>
  <si>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</si>
  <si>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</si>
  <si>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</si>
  <si>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</si>
  <si>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</si>
  <si>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</si>
  <si>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</si>
  <si>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</si>
  <si>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</si>
  <si>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</si>
  <si>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</si>
  <si>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</si>
  <si>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</si>
  <si>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</si>
  <si>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</si>
  <si>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</si>
  <si>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</si>
  <si>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</si>
  <si>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</si>
  <si>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</si>
  <si>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</si>
  <si>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</si>
  <si>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</si>
  <si>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</si>
  <si>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</si>
  <si>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</si>
  <si>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</si>
  <si>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</si>
  <si>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</si>
  <si>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</si>
  <si>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</si>
  <si>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</si>
  <si>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</si>
  <si>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</si>
  <si>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</si>
  <si>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</si>
  <si>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</si>
  <si>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</si>
  <si>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</si>
  <si>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</si>
  <si>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</si>
  <si>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</si>
  <si>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</si>
  <si>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</si>
  <si>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</si>
  <si>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</si>
  <si>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</si>
  <si>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</si>
  <si>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</si>
  <si>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</si>
  <si>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</si>
  <si>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</si>
  <si>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</si>
  <si>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</si>
  <si>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</si>
  <si>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</si>
  <si>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</si>
  <si>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</si>
  <si>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</si>
  <si>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</si>
  <si>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</si>
  <si>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</si>
  <si>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</si>
  <si>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</si>
  <si>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</si>
  <si>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</si>
  <si>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</si>
  <si>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</si>
  <si>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</si>
  <si>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</si>
  <si>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</si>
  <si>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</si>
  <si>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</si>
  <si>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</si>
  <si>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</si>
  <si>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</si>
  <si>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</si>
  <si>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</si>
  <si>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</si>
  <si>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</si>
  <si>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</si>
  <si>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</si>
  <si>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</si>
  <si>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</si>
  <si>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</si>
  <si>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</si>
  <si>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</si>
  <si>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</si>
  <si>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</si>
  <si>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</si>
  <si>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</si>
  <si>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</si>
  <si>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</si>
  <si>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</si>
  <si>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</si>
  <si>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</si>
  <si>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</si>
  <si>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</si>
  <si>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</si>
  <si>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</si>
  <si>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</si>
  <si>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</si>
  <si>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</si>
  <si>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</si>
  <si>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</si>
  <si>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</si>
  <si>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</si>
  <si>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</si>
  <si>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</si>
  <si>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</si>
  <si>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</si>
  <si>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</si>
  <si>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</si>
  <si>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</si>
  <si>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</si>
  <si>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</si>
  <si>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</si>
  <si>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</si>
  <si>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</si>
  <si>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</si>
  <si>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</si>
  <si>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</si>
  <si>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</si>
  <si>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</si>
  <si>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</si>
  <si>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</si>
  <si>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</si>
  <si>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</si>
  <si>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</si>
  <si>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</si>
  <si>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</si>
  <si>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</si>
  <si>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</si>
  <si>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</si>
  <si>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</si>
  <si>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</si>
  <si>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</si>
  <si>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</si>
  <si>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</si>
  <si>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</si>
  <si>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</si>
  <si>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</si>
  <si>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</si>
  <si>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</si>
  <si>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</si>
  <si>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</si>
  <si>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</si>
  <si>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</si>
  <si>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</si>
  <si>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</si>
  <si>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</si>
  <si>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</si>
  <si>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</si>
  <si>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</si>
  <si>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</si>
  <si>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</si>
  <si>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</si>
  <si>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</si>
  <si>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</si>
  <si>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</si>
  <si>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</si>
  <si>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</si>
  <si>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</si>
  <si>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</si>
  <si>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</si>
  <si>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</si>
  <si>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</si>
  <si>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</si>
  <si>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</si>
  <si>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</si>
  <si>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</si>
  <si>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</si>
  <si>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</si>
  <si>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</si>
  <si>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</si>
  <si>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</si>
  <si>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</si>
  <si>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</si>
  <si>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</si>
  <si>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</si>
  <si>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</si>
  <si>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</si>
  <si>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</si>
  <si>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</si>
  <si>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</si>
  <si>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</si>
  <si>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</si>
  <si>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</si>
  <si>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</si>
  <si>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</si>
  <si>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</si>
  <si>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</si>
  <si>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</si>
  <si>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</si>
  <si>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</si>
  <si>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</si>
  <si>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</si>
  <si>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</si>
  <si>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</si>
  <si>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</si>
  <si>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</si>
  <si>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</si>
  <si>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</si>
  <si>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</si>
  <si>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</si>
  <si>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</si>
  <si>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</si>
  <si>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</si>
  <si>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</si>
  <si>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</si>
  <si>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</si>
  <si>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</si>
  <si>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</si>
  <si>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</si>
  <si>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</si>
  <si>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</si>
  <si>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</si>
  <si>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</si>
  <si>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</si>
  <si>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</si>
  <si>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</si>
  <si>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</si>
  <si>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</si>
  <si>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</si>
  <si>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</si>
  <si>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</si>
  <si>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</si>
  <si>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</si>
  <si>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</si>
  <si>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</si>
  <si>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</si>
  <si>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</si>
  <si>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</si>
  <si>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</si>
  <si>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</si>
  <si>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</si>
  <si>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</si>
  <si>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</si>
  <si>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</si>
  <si>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</si>
  <si>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</si>
  <si>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</si>
  <si>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</si>
  <si>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</si>
  <si>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</si>
  <si>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</si>
  <si>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</si>
  <si>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</si>
  <si>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</si>
  <si>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</si>
  <si>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</si>
  <si>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</si>
  <si>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</si>
  <si>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</si>
  <si>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</si>
  <si>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</si>
  <si>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</si>
  <si>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</si>
  <si>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</si>
  <si>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</si>
  <si>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</si>
  <si>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</si>
  <si>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</si>
  <si>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</si>
  <si>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</si>
  <si>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</si>
  <si>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</si>
  <si>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</si>
  <si>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</si>
  <si>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</si>
  <si>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</si>
  <si>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</si>
  <si>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</si>
  <si>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</si>
  <si>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</si>
  <si>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</si>
  <si>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</si>
  <si>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</si>
  <si>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</si>
  <si>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</si>
  <si>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</si>
  <si>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</si>
  <si>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</si>
  <si>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</si>
  <si>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</si>
  <si>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</si>
  <si>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</si>
  <si>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</si>
  <si>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</si>
  <si>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</si>
  <si>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</si>
  <si>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</si>
  <si>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</si>
  <si>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</si>
  <si>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</si>
  <si>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</si>
  <si>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</si>
  <si>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</si>
  <si>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</si>
  <si>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</si>
  <si>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</si>
  <si>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</si>
  <si>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</si>
  <si>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</si>
  <si>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</si>
  <si>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</si>
  <si>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</si>
  <si>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</si>
  <si>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</si>
  <si>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</si>
  <si>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</si>
  <si>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</si>
  <si>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</si>
  <si>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</si>
  <si>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</si>
  <si>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</si>
  <si>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</si>
  <si>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</si>
  <si>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</si>
  <si>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</si>
  <si>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</si>
  <si>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</si>
  <si>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</si>
  <si>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</si>
  <si>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</si>
  <si>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</si>
  <si>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</si>
  <si>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</si>
  <si>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</si>
  <si>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</si>
  <si>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</si>
  <si>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</si>
  <si>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</si>
  <si>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</si>
  <si>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</si>
  <si>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</si>
  <si>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</si>
  <si>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</si>
  <si>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</si>
  <si>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</si>
  <si>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</si>
  <si>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</si>
  <si>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</si>
  <si>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</si>
  <si>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</si>
  <si>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</si>
  <si>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</si>
  <si>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</si>
  <si>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</si>
  <si>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</si>
  <si>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</si>
  <si>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</si>
  <si>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</si>
  <si>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</si>
  <si>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</si>
  <si>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</si>
  <si>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</si>
  <si>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</si>
  <si>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</si>
  <si>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</si>
  <si>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</si>
  <si>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</si>
  <si>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</si>
  <si>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</si>
  <si>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</si>
  <si>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</si>
  <si>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</si>
  <si>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</si>
  <si>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</si>
  <si>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</si>
  <si>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</si>
  <si>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</si>
  <si>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</si>
  <si>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</si>
  <si>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</si>
  <si>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</si>
  <si>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</si>
  <si>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</si>
  <si>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</si>
  <si>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</si>
  <si>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</si>
  <si>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</si>
  <si>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</si>
  <si>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</si>
  <si>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</si>
  <si>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</si>
  <si>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</si>
  <si>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</si>
  <si>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</si>
  <si>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</si>
  <si>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</si>
  <si>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</si>
  <si>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</si>
  <si>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</si>
  <si>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</si>
  <si>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</si>
  <si>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</si>
  <si>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</si>
  <si>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</si>
  <si>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</si>
  <si>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</si>
  <si>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</si>
  <si>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</si>
  <si>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</si>
  <si>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</si>
  <si>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</si>
  <si>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</si>
  <si>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</si>
  <si>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</si>
  <si>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</si>
  <si>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</si>
  <si>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</si>
  <si>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</si>
  <si>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</si>
  <si>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</si>
  <si>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</si>
  <si>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</si>
  <si>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</si>
  <si>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</si>
  <si>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</si>
  <si>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</si>
  <si>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</si>
  <si>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</si>
  <si>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</si>
  <si>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</si>
  <si>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</si>
  <si>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</si>
  <si>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</si>
  <si>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</si>
  <si>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</si>
  <si>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</si>
  <si>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</si>
  <si>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</si>
  <si>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</si>
  <si>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</si>
  <si>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</si>
  <si>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</si>
  <si>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</si>
  <si>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</si>
  <si>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</si>
  <si>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</si>
  <si>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</si>
  <si>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</si>
  <si>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</si>
  <si>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</si>
  <si>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</si>
  <si>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</si>
  <si>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</si>
  <si>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</si>
  <si>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</si>
  <si>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</si>
  <si>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</si>
  <si>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</si>
  <si>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</si>
  <si>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</si>
  <si>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</si>
  <si>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</si>
  <si>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</si>
  <si>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</si>
  <si>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</si>
  <si>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</si>
  <si>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</si>
  <si>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</si>
  <si>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</si>
  <si>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</si>
  <si>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</si>
  <si>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</si>
  <si>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</si>
  <si>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</si>
  <si>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</si>
  <si>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</si>
  <si>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</si>
  <si>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</si>
  <si>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</si>
  <si>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</si>
  <si>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</si>
  <si>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</si>
  <si>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</si>
  <si>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</si>
  <si>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</si>
  <si>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</si>
  <si>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</si>
  <si>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</si>
  <si>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</si>
  <si>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</si>
  <si>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</si>
  <si>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</si>
  <si>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</si>
  <si>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</si>
  <si>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</si>
  <si>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</si>
  <si>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</si>
  <si>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</si>
  <si>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</si>
  <si>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</si>
  <si>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</si>
  <si>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</si>
  <si>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</si>
  <si>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</si>
  <si>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</si>
  <si>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</si>
  <si>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</si>
  <si>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</si>
  <si>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</si>
  <si>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</si>
  <si>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</si>
  <si>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</si>
  <si>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</si>
  <si>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</si>
  <si>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</si>
  <si>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</si>
  <si>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</si>
  <si>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</si>
  <si>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</si>
  <si>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</si>
  <si>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</si>
  <si>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</si>
  <si>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</si>
  <si>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</si>
  <si>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</si>
  <si>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</si>
  <si>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</si>
  <si>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</si>
  <si>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</si>
  <si>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</si>
  <si>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</si>
  <si>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</si>
  <si>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</si>
  <si>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</si>
  <si>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</si>
  <si>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</si>
  <si>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</si>
  <si>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</si>
  <si>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</si>
  <si>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</si>
  <si>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</si>
  <si>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</si>
  <si>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</si>
  <si>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</si>
  <si>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</si>
  <si>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</si>
  <si>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</si>
  <si>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</si>
  <si>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</si>
  <si>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</si>
  <si>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</si>
  <si>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</si>
  <si>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</si>
  <si>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</si>
  <si>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</si>
  <si>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</si>
  <si>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</si>
  <si>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</si>
  <si>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</si>
  <si>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</si>
  <si>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</si>
  <si>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</si>
  <si>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</si>
  <si>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</si>
  <si>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</si>
  <si>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</si>
  <si>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</si>
  <si>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</si>
  <si>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</si>
  <si>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</si>
  <si>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</si>
  <si>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</si>
  <si>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</si>
  <si>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</si>
  <si>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</si>
  <si>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</si>
  <si>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</si>
  <si>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</si>
  <si>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</si>
  <si>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</si>
  <si>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</si>
  <si>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</si>
  <si>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</si>
  <si>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</si>
  <si>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</si>
  <si>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</si>
  <si>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</si>
  <si>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</si>
  <si>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</si>
  <si>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</si>
  <si>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</si>
  <si>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</si>
  <si>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</si>
  <si>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</si>
  <si>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</si>
  <si>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</si>
  <si>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</si>
  <si>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</si>
  <si>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</si>
  <si>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</si>
  <si>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</si>
  <si>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</si>
  <si>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</si>
  <si>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</si>
  <si>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</si>
  <si>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</si>
  <si>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</si>
  <si>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</si>
  <si>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</si>
  <si>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</si>
  <si>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</si>
  <si>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</si>
  <si>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</si>
  <si>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</si>
  <si>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</si>
  <si>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</si>
  <si>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</si>
  <si>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</si>
  <si>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</si>
  <si>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</si>
  <si>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</si>
  <si>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</si>
  <si>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</si>
  <si>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</si>
  <si>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</si>
  <si>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</si>
  <si>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</si>
  <si>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</si>
  <si>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</si>
  <si>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</si>
  <si>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</si>
  <si>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</si>
  <si>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</si>
  <si>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</si>
  <si>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</si>
  <si>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</si>
  <si>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</si>
  <si>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</si>
  <si>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</si>
  <si>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</si>
  <si>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</si>
  <si>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</si>
  <si>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</si>
  <si>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</si>
  <si>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</si>
  <si>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</si>
  <si>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</si>
  <si>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</si>
  <si>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</si>
  <si>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</si>
  <si>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</si>
  <si>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</si>
  <si>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</si>
  <si>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</si>
  <si>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</si>
  <si>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</si>
  <si>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</si>
  <si>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</si>
  <si>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</si>
  <si>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</si>
  <si>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</si>
  <si>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</si>
  <si>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</si>
  <si>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</si>
  <si>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</si>
  <si>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</si>
  <si>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</si>
  <si>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</si>
  <si>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</si>
  <si>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</si>
  <si>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</si>
  <si>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</si>
  <si>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</si>
  <si>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</si>
  <si>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</si>
  <si>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</si>
  <si>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</si>
  <si>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</si>
  <si>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</si>
  <si>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</si>
  <si>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</si>
  <si>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</si>
  <si>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</si>
  <si>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</si>
  <si>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</si>
  <si>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</si>
  <si>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</si>
  <si>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</si>
  <si>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</si>
  <si>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</si>
  <si>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</si>
  <si>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</si>
  <si>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</si>
  <si>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</si>
  <si>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</si>
  <si>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</si>
  <si>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</si>
  <si>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</si>
  <si>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</si>
  <si>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</si>
  <si>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</si>
  <si>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</si>
  <si>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</si>
  <si>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</si>
  <si>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</si>
  <si>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</si>
  <si>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</si>
  <si>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</si>
  <si>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</si>
  <si>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</si>
  <si>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</si>
  <si>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</si>
  <si>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</si>
  <si>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</si>
  <si>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</si>
  <si>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</si>
  <si>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</si>
  <si>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</si>
  <si>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</si>
  <si>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</si>
  <si>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</si>
  <si>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</si>
  <si>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</si>
  <si>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</si>
  <si>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</si>
  <si>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</si>
  <si>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</si>
  <si>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</si>
  <si>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</si>
  <si>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</si>
  <si>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</si>
  <si>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</si>
  <si>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</si>
  <si>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</si>
  <si>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</si>
  <si>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</si>
  <si>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</si>
  <si>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</si>
  <si>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</si>
  <si>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</si>
  <si>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</si>
  <si>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</si>
  <si>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</si>
  <si>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</si>
  <si>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</si>
  <si>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</si>
  <si>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</si>
  <si>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</si>
  <si>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</si>
  <si>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</si>
  <si>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</si>
  <si>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</si>
  <si>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</si>
  <si>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</si>
  <si>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</si>
  <si>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</si>
  <si>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</si>
  <si>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</si>
  <si>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</si>
  <si>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</si>
  <si>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</si>
  <si>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</si>
  <si>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</si>
  <si>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</si>
  <si>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</si>
  <si>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</si>
  <si>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</si>
  <si>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</si>
  <si>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</si>
  <si>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</si>
  <si>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</si>
  <si>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</si>
  <si>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</si>
  <si>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</si>
  <si>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</si>
  <si>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</si>
  <si>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</si>
  <si>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</si>
  <si>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</si>
  <si>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</si>
  <si>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</si>
  <si>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</si>
  <si>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</si>
  <si>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</si>
  <si>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</si>
  <si>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</si>
  <si>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</si>
  <si>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</si>
  <si>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</si>
  <si>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</si>
  <si>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</si>
  <si>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</si>
  <si>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</si>
  <si>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</si>
  <si>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</si>
  <si>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</si>
  <si>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</si>
  <si>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</si>
  <si>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</si>
  <si>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</si>
  <si>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</si>
  <si>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</si>
  <si>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</si>
  <si>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</si>
  <si>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</si>
  <si>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</si>
  <si>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</si>
  <si>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</si>
  <si>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</si>
  <si>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</si>
  <si>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</si>
  <si>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</si>
  <si>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</si>
  <si>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</si>
  <si>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</si>
  <si>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</si>
  <si>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</si>
  <si>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</si>
  <si>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</si>
  <si>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</si>
  <si>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</si>
  <si>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</si>
  <si>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</si>
  <si>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</si>
  <si>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</si>
  <si>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</si>
  <si>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</si>
  <si>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</si>
  <si>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</si>
  <si>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</si>
  <si>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</si>
  <si>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</si>
  <si>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</si>
  <si>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</si>
  <si>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</si>
  <si>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</si>
  <si>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</si>
  <si>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</si>
  <si>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</si>
  <si>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</si>
  <si>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</si>
  <si>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</si>
  <si>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</si>
  <si>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</si>
  <si>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</si>
  <si>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</si>
  <si>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</si>
  <si>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</si>
  <si>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</si>
  <si>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</si>
  <si>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</si>
  <si>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</si>
  <si>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</si>
  <si>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</si>
  <si>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</si>
  <si>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</si>
  <si>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</si>
  <si>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</si>
  <si>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</si>
  <si>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</si>
  <si>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</si>
  <si>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</si>
  <si>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</si>
  <si>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</si>
  <si>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</si>
  <si>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</si>
  <si>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</si>
  <si>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</si>
  <si>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</si>
  <si>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</si>
  <si>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</si>
  <si>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</si>
  <si>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</si>
  <si>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</si>
  <si>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</si>
  <si>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</si>
  <si>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</si>
  <si>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</si>
  <si>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</si>
  <si>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</si>
  <si>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</si>
  <si>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</si>
  <si>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</si>
  <si>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</si>
  <si>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</si>
  <si>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</si>
  <si>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</si>
  <si>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</si>
  <si>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</si>
  <si>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</si>
  <si>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</si>
  <si>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</si>
  <si>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</si>
  <si>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</si>
  <si>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</si>
  <si>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</si>
  <si>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</si>
  <si>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</si>
  <si>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</si>
  <si>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</si>
  <si>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</si>
  <si>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</si>
  <si>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</si>
  <si>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</si>
  <si>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</si>
  <si>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</si>
  <si>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</si>
  <si>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</si>
  <si>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</si>
  <si>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</si>
  <si>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</si>
  <si>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</si>
  <si>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</si>
  <si>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</si>
  <si>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</si>
  <si>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</si>
  <si>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</si>
  <si>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</si>
  <si>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</si>
  <si>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</si>
  <si>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</si>
  <si>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</si>
  <si>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</si>
  <si>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</si>
  <si>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</si>
  <si>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</si>
  <si>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</si>
  <si>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</si>
  <si>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</si>
  <si>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</si>
  <si>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</si>
  <si>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</si>
  <si>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</si>
  <si>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</si>
  <si>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</si>
  <si>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</si>
  <si>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</si>
  <si>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</si>
  <si>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</si>
  <si>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</si>
  <si>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</si>
  <si>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</si>
  <si>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</si>
  <si>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</si>
  <si>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</si>
  <si>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</si>
  <si>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</si>
  <si>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</si>
  <si>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</si>
  <si>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</si>
  <si>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</si>
  <si>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</si>
  <si>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</si>
  <si>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</si>
  <si>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</si>
  <si>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</si>
  <si>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</si>
  <si>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</si>
  <si>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</si>
  <si>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</si>
  <si>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</si>
  <si>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</si>
  <si>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</si>
  <si>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</si>
  <si>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</si>
  <si>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</si>
  <si>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</si>
  <si>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</si>
  <si>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</si>
  <si>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</si>
  <si>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</si>
  <si>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</si>
  <si>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</si>
  <si>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</si>
  <si>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</si>
  <si>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</si>
  <si>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</si>
  <si>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</si>
  <si>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</si>
  <si>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</si>
  <si>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</si>
  <si>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</si>
  <si>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</si>
  <si>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</si>
  <si>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</si>
  <si>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</si>
  <si>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</si>
  <si>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</si>
  <si>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</si>
  <si>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</si>
  <si>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</si>
  <si>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</si>
  <si>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</si>
  <si>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</si>
  <si>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</si>
  <si>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</si>
  <si>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</si>
  <si>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</si>
  <si>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</si>
  <si>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</si>
  <si>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</si>
  <si>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</si>
  <si>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</si>
  <si>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</si>
  <si>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</si>
  <si>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</si>
  <si>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</si>
  <si>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</si>
  <si>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</si>
  <si>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</si>
  <si>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</si>
  <si>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</si>
  <si>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</si>
  <si>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</si>
  <si>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</si>
  <si>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</si>
  <si>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</si>
  <si>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</si>
  <si>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</si>
  <si>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</si>
  <si>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</si>
  <si>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</si>
  <si>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</si>
  <si>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</si>
  <si>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</si>
  <si>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</si>
  <si>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</si>
  <si>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</si>
  <si>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</si>
  <si>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</si>
  <si>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</si>
  <si>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</si>
  <si>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</si>
  <si>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</si>
  <si>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</si>
  <si>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</si>
  <si>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</si>
  <si>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</si>
  <si>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</si>
  <si>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</si>
  <si>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</si>
  <si>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</si>
  <si>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</si>
  <si>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</si>
  <si>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</si>
  <si>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</si>
  <si>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</si>
  <si>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</si>
  <si>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</si>
  <si>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</si>
  <si>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</si>
  <si>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</si>
  <si>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</si>
  <si>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</si>
  <si>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</si>
  <si>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</si>
  <si>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</si>
  <si>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</si>
  <si>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</si>
  <si>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</si>
  <si>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</si>
  <si>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</si>
  <si>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</si>
  <si>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</si>
  <si>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</si>
  <si>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</si>
  <si>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</si>
  <si>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</si>
  <si>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</si>
  <si>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</si>
  <si>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</si>
  <si>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</si>
  <si>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</si>
  <si>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</si>
  <si>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</si>
  <si>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</si>
  <si>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</si>
  <si>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</si>
  <si>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</si>
  <si>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</si>
  <si>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</si>
  <si>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</si>
  <si>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</si>
  <si>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</si>
  <si>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</si>
  <si>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</si>
  <si>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</si>
  <si>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</si>
  <si>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</si>
  <si>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</si>
  <si>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</si>
  <si>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</si>
  <si>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</si>
  <si>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</si>
  <si>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</si>
  <si>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</si>
  <si>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</si>
  <si>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</si>
  <si>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</si>
  <si>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</si>
  <si>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</si>
  <si>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</si>
  <si>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</si>
  <si>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</si>
  <si>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</si>
  <si>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</si>
  <si>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</si>
  <si>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</si>
  <si>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</si>
  <si>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</si>
  <si>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</si>
  <si>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</si>
  <si>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</si>
  <si>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</si>
  <si>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</si>
  <si>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</si>
  <si>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</si>
  <si>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</si>
  <si>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</si>
  <si>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</si>
  <si>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</si>
  <si>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</si>
  <si>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</si>
  <si>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</si>
  <si>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</si>
  <si>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</si>
  <si>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</si>
  <si>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</si>
  <si>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</si>
  <si>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</si>
  <si>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</si>
  <si>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</si>
  <si>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</si>
  <si>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</si>
  <si>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</si>
  <si>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</si>
  <si>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</si>
  <si>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</si>
  <si>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</si>
  <si>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</si>
  <si>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</si>
  <si>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</si>
  <si>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</si>
  <si>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</si>
  <si>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</si>
  <si>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</si>
  <si>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</si>
  <si>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</si>
  <si>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</si>
  <si>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</si>
  <si>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</si>
  <si>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</si>
  <si>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</si>
  <si>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</si>
  <si>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</si>
  <si>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</si>
  <si>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</si>
  <si>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</si>
  <si>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</si>
  <si>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</si>
  <si>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</si>
  <si>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</si>
  <si>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</si>
  <si>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</si>
  <si>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</si>
  <si>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</si>
  <si>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</si>
  <si>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</si>
  <si>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</si>
  <si>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</si>
  <si>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</si>
  <si>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</si>
  <si>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</si>
  <si>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</si>
  <si>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</si>
  <si>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</si>
  <si>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</si>
  <si>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</si>
  <si>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</si>
  <si>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</si>
  <si>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</si>
  <si>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</si>
  <si>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</si>
  <si>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</si>
  <si>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</si>
  <si>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</si>
  <si>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</si>
  <si>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</si>
  <si>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</si>
  <si>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</si>
  <si>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</si>
  <si>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</si>
  <si>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</si>
  <si>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</si>
  <si>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</si>
  <si>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</si>
  <si>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</si>
  <si>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</si>
  <si>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</si>
  <si>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</si>
  <si>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</si>
  <si>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</si>
  <si>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</si>
  <si>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</si>
  <si>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</si>
  <si>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</si>
  <si>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</si>
  <si>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</si>
  <si>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</si>
  <si>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</si>
  <si>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</si>
  <si>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</si>
  <si>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</si>
  <si>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</si>
  <si>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</si>
  <si>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</si>
  <si>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</si>
  <si>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</si>
  <si>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</si>
  <si>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</si>
  <si>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</si>
  <si>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</si>
  <si>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</si>
  <si>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</si>
  <si>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</si>
  <si>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</si>
  <si>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</si>
  <si>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</si>
  <si>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</si>
  <si>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</si>
  <si>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</si>
  <si>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</si>
  <si>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</si>
  <si>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</si>
  <si>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</si>
  <si>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</si>
  <si>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</si>
  <si>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</si>
  <si>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</si>
  <si>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</si>
  <si>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</si>
  <si>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</si>
  <si>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</si>
  <si>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</si>
  <si>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</si>
  <si>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</si>
  <si>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</si>
  <si>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</si>
  <si>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</si>
  <si>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</si>
  <si>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</si>
  <si>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</si>
  <si>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</si>
  <si>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</si>
  <si>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</si>
  <si>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</si>
  <si>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</si>
  <si>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</si>
  <si>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</si>
  <si>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</si>
  <si>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</si>
  <si>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</si>
  <si>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</si>
  <si>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</si>
  <si>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</si>
  <si>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</si>
  <si>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</si>
  <si>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</si>
  <si>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</si>
  <si>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</si>
  <si>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</si>
  <si>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</si>
  <si>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</si>
  <si>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</si>
  <si>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</si>
  <si>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</si>
  <si>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</si>
  <si>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</si>
  <si>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</si>
  <si>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</si>
  <si>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</si>
  <si>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</si>
  <si>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</si>
  <si>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</si>
  <si>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</si>
  <si>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</si>
  <si>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</si>
  <si>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</si>
  <si>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</si>
  <si>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</si>
  <si>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</si>
  <si>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</si>
  <si>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</si>
  <si>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</si>
  <si>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</si>
  <si>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</si>
  <si>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</si>
  <si>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</si>
  <si>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</si>
  <si>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</si>
  <si>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</si>
  <si>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</si>
  <si>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</si>
  <si>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</si>
  <si>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</si>
  <si>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</si>
  <si>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</si>
  <si>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</si>
  <si>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</si>
  <si>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</si>
  <si>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</si>
  <si>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</si>
  <si>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</si>
  <si>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</si>
  <si>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</si>
  <si>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</si>
  <si>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</si>
  <si>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</si>
  <si>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</si>
  <si>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</si>
  <si>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</si>
  <si>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</si>
  <si>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</si>
  <si>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</si>
  <si>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</si>
  <si>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</si>
  <si>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</si>
  <si>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</si>
  <si>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</si>
  <si>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</si>
  <si>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</si>
  <si>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</si>
  <si>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</si>
  <si>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</si>
  <si>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</si>
  <si>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</si>
  <si>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</si>
  <si>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</si>
  <si>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</si>
  <si>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</si>
  <si>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</si>
  <si>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</si>
  <si>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</si>
  <si>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</si>
  <si>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</si>
  <si>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</si>
  <si>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</si>
  <si>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</si>
  <si>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</si>
  <si>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</si>
  <si>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</si>
  <si>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</si>
  <si>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</si>
  <si>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</si>
  <si>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</si>
  <si>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</si>
  <si>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</si>
  <si>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</si>
  <si>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</si>
  <si>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</si>
  <si>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</si>
  <si>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</si>
  <si>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</si>
  <si>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</si>
  <si>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</si>
  <si>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</si>
  <si>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</si>
  <si>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</si>
  <si>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</si>
  <si>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</si>
  <si>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</si>
  <si>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</si>
  <si>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</si>
  <si>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</si>
  <si>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</si>
  <si>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</si>
  <si>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</si>
  <si>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</si>
  <si>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</si>
  <si>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</si>
  <si>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</si>
  <si>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</si>
  <si>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</si>
  <si>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</si>
  <si>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</si>
  <si>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</si>
  <si>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</si>
  <si>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</si>
  <si>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</si>
  <si>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</si>
  <si>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</si>
  <si>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</si>
  <si>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</si>
  <si>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</si>
  <si>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</si>
  <si>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</si>
  <si>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</si>
  <si>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</si>
  <si>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</si>
  <si>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</si>
  <si>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</si>
  <si>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</si>
  <si>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</si>
  <si>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</si>
  <si>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</si>
  <si>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</si>
  <si>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</si>
  <si>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</si>
  <si>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</si>
  <si>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</si>
  <si>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</si>
  <si>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</si>
  <si>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</si>
  <si>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</si>
  <si>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</si>
  <si>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</si>
  <si>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</si>
  <si>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</si>
  <si>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</si>
  <si>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</si>
  <si>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</si>
  <si>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</si>
  <si>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</si>
  <si>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</si>
  <si>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</si>
  <si>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</si>
  <si>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</si>
  <si>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</si>
  <si>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</si>
  <si>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</si>
  <si>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</si>
  <si>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</si>
  <si>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</si>
  <si>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</si>
  <si>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</si>
  <si>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</si>
  <si>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</si>
  <si>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</si>
  <si>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</si>
  <si>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</si>
  <si>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</si>
  <si>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</si>
  <si>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</si>
  <si>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</si>
  <si>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</si>
  <si>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</si>
  <si>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</si>
  <si>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</si>
  <si>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</si>
  <si>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</si>
  <si>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</si>
  <si>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</si>
  <si>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</si>
  <si>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</si>
  <si>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</si>
  <si>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</si>
  <si>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</si>
  <si>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</si>
  <si>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</si>
  <si>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</si>
  <si>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</si>
  <si>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</si>
  <si>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</si>
  <si>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</si>
  <si>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</si>
  <si>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</si>
  <si>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</si>
  <si>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</si>
  <si>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</si>
  <si>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</si>
  <si>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</si>
  <si>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</si>
  <si>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</si>
  <si>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</si>
  <si>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</si>
  <si>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</si>
  <si>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</si>
  <si>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</si>
  <si>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</si>
  <si>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</si>
  <si>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</si>
  <si>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</si>
  <si>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</si>
  <si>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</si>
  <si>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</si>
  <si>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</si>
  <si>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</si>
  <si>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</si>
  <si>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</si>
  <si>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</si>
  <si>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</si>
  <si>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</si>
  <si>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</si>
  <si>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</si>
  <si>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</si>
  <si>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</si>
  <si>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</si>
  <si>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</si>
  <si>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</si>
  <si>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</si>
  <si>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</si>
  <si>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</si>
  <si>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</si>
  <si>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</si>
  <si>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</si>
  <si>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</si>
  <si>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</si>
  <si>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</si>
  <si>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</si>
  <si>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</si>
  <si>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</si>
  <si>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</si>
  <si>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</si>
  <si>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</si>
  <si>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</si>
  <si>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</si>
  <si>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</si>
  <si>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</si>
  <si>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</si>
  <si>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</si>
  <si>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</si>
  <si>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</si>
  <si>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</si>
  <si>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</si>
  <si>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</si>
  <si>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</si>
  <si>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</si>
  <si>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</si>
  <si>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</si>
  <si>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</si>
  <si>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</si>
  <si>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</si>
  <si>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</si>
  <si>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</si>
  <si>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</si>
  <si>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</si>
  <si>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</si>
  <si>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</si>
  <si>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</si>
  <si>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</si>
  <si>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</si>
  <si>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</si>
  <si>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</si>
  <si>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</si>
  <si>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</si>
  <si>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</si>
  <si>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</si>
  <si>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</si>
  <si>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</si>
  <si>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</si>
  <si>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</si>
  <si>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</si>
  <si>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</si>
  <si>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</si>
  <si>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</si>
  <si>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</si>
  <si>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</si>
  <si>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</si>
  <si>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</si>
  <si>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</si>
  <si>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</si>
  <si>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</si>
  <si>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</si>
  <si>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</si>
  <si>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</si>
  <si>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</si>
  <si>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</si>
  <si>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</si>
  <si>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</si>
  <si>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</si>
  <si>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</si>
  <si>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</si>
  <si>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</si>
  <si>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</si>
  <si>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</si>
  <si>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</si>
  <si>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</si>
  <si>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</si>
  <si>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</si>
  <si>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</si>
  <si>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</si>
  <si>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</si>
  <si>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</si>
  <si>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</si>
  <si>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</si>
  <si>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</si>
  <si>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</si>
  <si>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</si>
  <si>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</si>
  <si>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</si>
  <si>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</si>
  <si>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</si>
  <si>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</si>
  <si>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</si>
  <si>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</si>
  <si>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</si>
  <si>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</si>
  <si>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</si>
  <si>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</si>
  <si>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</si>
  <si>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</si>
  <si>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</si>
  <si>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</si>
  <si>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</si>
  <si>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</si>
  <si>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</si>
  <si>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</si>
  <si>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</si>
  <si>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</si>
  <si>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</si>
  <si>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</si>
  <si>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</si>
  <si>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</si>
  <si>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</si>
  <si>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</si>
  <si>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</si>
  <si>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</si>
  <si>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</si>
  <si>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</si>
  <si>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</si>
  <si>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</si>
  <si>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</si>
  <si>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</si>
  <si>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</si>
  <si>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</si>
  <si>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</si>
  <si>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</si>
  <si>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</si>
  <si>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</si>
  <si>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</si>
  <si>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</si>
  <si>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</si>
  <si>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</si>
  <si>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</si>
  <si>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</si>
  <si>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</si>
  <si>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</si>
  <si>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</si>
  <si>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</si>
  <si>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</si>
  <si>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</si>
  <si>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</si>
  <si>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</si>
  <si>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</si>
  <si>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</si>
  <si>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</si>
  <si>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</si>
  <si>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</si>
  <si>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</si>
  <si>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</si>
  <si>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</si>
  <si>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</si>
  <si>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</si>
  <si>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</si>
  <si>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</si>
  <si>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</si>
  <si>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</si>
  <si>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</si>
  <si>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</si>
  <si>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</si>
  <si>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</si>
  <si>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</si>
  <si>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</si>
  <si>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</si>
  <si>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</si>
  <si>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</si>
  <si>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</si>
  <si>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</si>
  <si>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</si>
  <si>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</si>
  <si>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</si>
  <si>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</si>
  <si>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</si>
  <si>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</si>
  <si>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</si>
  <si>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</si>
  <si>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</si>
  <si>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</si>
  <si>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</si>
  <si>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</si>
  <si>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</si>
  <si>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</si>
  <si>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</si>
  <si>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</si>
  <si>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</si>
  <si>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</si>
  <si>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</si>
  <si>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</si>
  <si>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</si>
  <si>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</si>
  <si>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</si>
  <si>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</si>
  <si>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</si>
  <si>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</si>
  <si>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</si>
  <si>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</si>
  <si>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</si>
  <si>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</si>
  <si>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</si>
  <si>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</si>
  <si>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</si>
  <si>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</si>
  <si>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</si>
  <si>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</si>
  <si>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</si>
  <si>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</si>
  <si>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</si>
  <si>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</si>
  <si>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</si>
  <si>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</si>
  <si>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</si>
  <si>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</si>
  <si>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</si>
  <si>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</si>
  <si>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</si>
  <si>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</si>
  <si>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</si>
  <si>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</si>
  <si>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</si>
  <si>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</si>
  <si>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</si>
  <si>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</si>
  <si>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</si>
  <si>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</si>
  <si>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</si>
  <si>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</si>
  <si>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</si>
  <si>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</si>
  <si>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</si>
  <si>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</si>
  <si>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</si>
  <si>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</si>
  <si>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</si>
  <si>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</si>
  <si>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</si>
  <si>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</si>
  <si>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</si>
  <si>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</si>
  <si>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</si>
  <si>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</si>
  <si>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</si>
  <si>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</si>
  <si>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</si>
  <si>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</si>
  <si>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</si>
  <si>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</si>
  <si>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</si>
  <si>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</si>
  <si>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</si>
  <si>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</si>
  <si>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</si>
  <si>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</si>
  <si>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</si>
  <si>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</si>
  <si>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</si>
  <si>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</si>
  <si>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</si>
  <si>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</si>
  <si>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</si>
  <si>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</si>
  <si>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</si>
  <si>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</si>
  <si>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</si>
  <si>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</si>
  <si>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</si>
  <si>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</si>
  <si>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</si>
  <si>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</si>
  <si>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</si>
  <si>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</si>
  <si>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</si>
  <si>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</si>
  <si>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</si>
  <si>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</si>
  <si>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</si>
  <si>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</si>
  <si>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</si>
  <si>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</si>
  <si>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</si>
  <si>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</si>
  <si>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</si>
  <si>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</si>
  <si>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</si>
  <si>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</si>
  <si>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</si>
  <si>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</si>
  <si>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</si>
  <si>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</si>
  <si>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</si>
  <si>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</si>
  <si>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</si>
  <si>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</si>
  <si>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</si>
  <si>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</si>
  <si>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</si>
  <si>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</si>
  <si>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</si>
  <si>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</si>
  <si>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</si>
  <si>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</si>
  <si>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</si>
  <si>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</si>
  <si>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</si>
  <si>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</si>
  <si>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</si>
  <si>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</si>
  <si>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</si>
  <si>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</si>
  <si>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</si>
  <si>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</si>
  <si>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</si>
  <si>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</si>
  <si>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</si>
  <si>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</si>
  <si>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</si>
  <si>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</si>
  <si>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</si>
  <si>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</si>
  <si>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</si>
  <si>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</si>
  <si>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</si>
  <si>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</si>
  <si>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</si>
  <si>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</si>
  <si>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</si>
  <si>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</si>
  <si>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</si>
  <si>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</si>
  <si>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</si>
  <si>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</si>
  <si>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</si>
  <si>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</si>
  <si>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</si>
  <si>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</si>
  <si>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</si>
  <si>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</si>
  <si>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</si>
  <si>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</si>
  <si>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</si>
  <si>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</si>
  <si>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</si>
  <si>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</si>
  <si>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</si>
  <si>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</si>
  <si>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</si>
  <si>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</si>
  <si>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</si>
  <si>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</si>
  <si>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</si>
  <si>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</si>
  <si>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</si>
  <si>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</si>
  <si>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</si>
  <si>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</si>
  <si>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</si>
  <si>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</si>
  <si>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</si>
  <si>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</si>
  <si>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</si>
  <si>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</si>
  <si>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</si>
  <si>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</si>
  <si>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</si>
  <si>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</si>
  <si>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</si>
  <si>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</si>
  <si>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</si>
  <si>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</si>
  <si>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</si>
  <si>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</si>
  <si>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</si>
  <si>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</si>
  <si>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</si>
  <si>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</si>
  <si>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</si>
  <si>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</si>
  <si>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</si>
  <si>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</si>
  <si>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</si>
  <si>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</si>
  <si>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</si>
  <si>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</si>
  <si>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</si>
  <si>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</si>
  <si>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</si>
  <si>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</si>
  <si>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</si>
  <si>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</si>
  <si>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</si>
  <si>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</si>
  <si>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</si>
  <si>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</si>
  <si>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</si>
  <si>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</si>
  <si>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</si>
  <si>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</si>
  <si>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</si>
  <si>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</si>
  <si>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</si>
  <si>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</si>
  <si>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</si>
  <si>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</si>
  <si>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</si>
  <si>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</si>
  <si>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</si>
  <si>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</si>
  <si>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</si>
  <si>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</si>
  <si>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</si>
  <si>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</si>
  <si>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</si>
  <si>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</si>
  <si>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</si>
  <si>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</si>
  <si>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</si>
  <si>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</si>
  <si>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</si>
  <si>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</si>
  <si>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</si>
  <si>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</si>
  <si>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</si>
  <si>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</si>
  <si>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</si>
  <si>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</si>
  <si>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</si>
  <si>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</si>
  <si>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</si>
  <si>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</si>
  <si>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</si>
  <si>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</si>
  <si>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</si>
  <si>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</si>
  <si>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</si>
  <si>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</si>
  <si>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</si>
  <si>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</si>
  <si>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</si>
  <si>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</si>
  <si>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</si>
  <si>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</si>
  <si>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</si>
  <si>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</si>
  <si>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</si>
  <si>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</si>
  <si>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</si>
  <si>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</si>
  <si>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</si>
  <si>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</si>
  <si>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</si>
  <si>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</si>
  <si>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</si>
  <si>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</si>
  <si>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</si>
  <si>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</si>
  <si>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</si>
  <si>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</si>
  <si>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</si>
  <si>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</si>
  <si>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</si>
  <si>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</si>
  <si>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</si>
  <si>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</si>
  <si>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</si>
  <si>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</si>
  <si>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</si>
  <si>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</si>
  <si>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</si>
  <si>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</si>
  <si>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</si>
  <si>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</si>
  <si>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</si>
  <si>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</si>
  <si>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</si>
  <si>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</si>
  <si>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</si>
  <si>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</si>
  <si>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</si>
  <si>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</si>
  <si>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</si>
  <si>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</si>
  <si>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</si>
  <si>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</si>
  <si>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</si>
  <si>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</si>
  <si>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</si>
  <si>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</si>
  <si>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</si>
  <si>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</si>
  <si>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</si>
  <si>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</si>
  <si>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</si>
  <si>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</si>
  <si>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</si>
  <si>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</si>
  <si>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</si>
  <si>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</si>
  <si>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</si>
  <si>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</si>
  <si>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</si>
  <si>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</si>
  <si>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</si>
  <si>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</si>
  <si>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</si>
  <si>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</si>
  <si>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</si>
  <si>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</si>
  <si>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</si>
  <si>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</si>
  <si>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</si>
  <si>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</si>
  <si>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</si>
  <si>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</si>
  <si>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</si>
  <si>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</si>
  <si>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</si>
  <si>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</si>
  <si>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</si>
  <si>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</si>
  <si>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</si>
  <si>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</si>
  <si>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</si>
  <si>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</si>
  <si>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</si>
  <si>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</si>
  <si>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</si>
  <si>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</si>
  <si>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</si>
  <si>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</si>
  <si>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</si>
  <si>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</si>
  <si>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</si>
  <si>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</si>
  <si>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</si>
  <si>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</si>
  <si>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</si>
  <si>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</si>
  <si>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</si>
  <si>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</si>
  <si>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</si>
  <si>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</si>
  <si>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</si>
  <si>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</si>
  <si>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</si>
  <si>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</si>
  <si>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</si>
  <si>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</si>
  <si>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</si>
  <si>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</si>
  <si>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</si>
  <si>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</si>
  <si>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</si>
  <si>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</si>
  <si>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</si>
  <si>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</si>
  <si>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</si>
  <si>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</si>
  <si>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</si>
  <si>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</si>
  <si>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</si>
  <si>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</si>
  <si>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</si>
  <si>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</si>
  <si>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</si>
  <si>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</si>
  <si>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</si>
  <si>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</si>
  <si>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</si>
  <si>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</si>
  <si>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</si>
  <si>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</si>
  <si>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</si>
  <si>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</si>
  <si>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</si>
  <si>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</si>
  <si>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</si>
  <si>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</si>
  <si>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</si>
  <si>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</si>
  <si>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</si>
  <si>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</si>
  <si>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</si>
  <si>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</si>
  <si>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</si>
  <si>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</si>
  <si>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</si>
  <si>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</si>
  <si>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</si>
  <si>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</si>
  <si>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</si>
  <si>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</si>
  <si>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</si>
  <si>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</si>
  <si>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</si>
  <si>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</si>
  <si>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</si>
  <si>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</si>
  <si>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</si>
  <si>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</si>
  <si>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</si>
  <si>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</si>
  <si>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</si>
  <si>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</si>
  <si>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</si>
  <si>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</si>
  <si>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</si>
  <si>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</si>
  <si>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</si>
  <si>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</si>
  <si>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</si>
  <si>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</si>
  <si>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</si>
  <si>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</si>
  <si>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</si>
  <si>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</si>
  <si>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</si>
  <si>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</si>
  <si>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</si>
  <si>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</si>
  <si>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</si>
  <si>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</si>
  <si>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</si>
  <si>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</si>
  <si>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</si>
  <si>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</si>
  <si>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</si>
  <si>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</si>
  <si>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</si>
  <si>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</si>
  <si>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</si>
  <si>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</si>
  <si>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</si>
  <si>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</si>
  <si>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</si>
  <si>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</si>
  <si>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</si>
  <si>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</si>
  <si>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</si>
  <si>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</si>
  <si>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</si>
  <si>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</si>
  <si>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</si>
  <si>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</si>
  <si>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</si>
  <si>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</si>
  <si>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</si>
  <si>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</si>
  <si>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</si>
  <si>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</si>
  <si>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</si>
  <si>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</si>
  <si>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</si>
  <si>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</si>
  <si>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</si>
  <si>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</si>
  <si>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</si>
  <si>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</si>
  <si>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</si>
  <si>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</si>
  <si>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</si>
  <si>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</si>
  <si>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</si>
  <si>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</si>
  <si>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</si>
  <si>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</si>
  <si>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</si>
  <si>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</si>
  <si>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</si>
  <si>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</si>
  <si>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</si>
  <si>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</si>
  <si>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</si>
  <si>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</si>
  <si>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</si>
  <si>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</si>
  <si>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</si>
  <si>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</si>
  <si>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</si>
  <si>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</si>
  <si>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</si>
  <si>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</si>
  <si>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</si>
  <si>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</si>
  <si>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</si>
  <si>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</si>
  <si>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</si>
  <si>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</si>
  <si>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</si>
  <si>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</si>
  <si>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</si>
  <si>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</si>
  <si>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</si>
  <si>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</si>
  <si>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</si>
  <si>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</si>
  <si>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</si>
  <si>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</si>
  <si>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</si>
  <si>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</si>
  <si>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</si>
  <si>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</si>
  <si>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</si>
  <si>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</si>
  <si>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</si>
  <si>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</si>
  <si>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</si>
  <si>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</si>
  <si>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</si>
  <si>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</si>
  <si>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</si>
  <si>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</si>
  <si>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</si>
  <si>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</si>
  <si>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</si>
  <si>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</si>
  <si>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</si>
  <si>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</si>
  <si>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</si>
  <si>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</si>
  <si>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</si>
  <si>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</si>
  <si>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</si>
  <si>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</si>
  <si>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</si>
  <si>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</si>
  <si>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</si>
  <si>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</si>
  <si>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</si>
  <si>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</si>
  <si>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</si>
  <si>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</si>
  <si>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</si>
  <si>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</si>
  <si>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</si>
  <si>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</si>
  <si>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</si>
  <si>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</si>
  <si>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</si>
  <si>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</si>
  <si>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</si>
  <si>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</si>
  <si>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</si>
  <si>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</si>
  <si>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</si>
  <si>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</si>
  <si>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</si>
  <si>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</si>
  <si>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</si>
  <si>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</si>
  <si>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</si>
  <si>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</si>
  <si>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</si>
  <si>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</si>
  <si>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</si>
  <si>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</si>
  <si>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</si>
  <si>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</si>
  <si>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</si>
  <si>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</si>
  <si>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</si>
  <si>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</si>
  <si>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</si>
  <si>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</si>
  <si>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</si>
  <si>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</si>
  <si>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</si>
  <si>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</si>
  <si>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</si>
  <si>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</si>
  <si>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</si>
  <si>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</si>
  <si>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</si>
  <si>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</si>
  <si>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</si>
  <si>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</si>
  <si>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</si>
  <si>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</si>
  <si>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</si>
  <si>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</si>
  <si>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</si>
  <si>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</si>
  <si>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</si>
  <si>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</si>
  <si>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</si>
  <si>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</si>
  <si>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</si>
  <si>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</si>
  <si>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</si>
  <si>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</si>
  <si>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</si>
  <si>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</si>
  <si>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</si>
  <si>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</si>
  <si>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</si>
  <si>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</si>
  <si>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</si>
  <si>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</si>
  <si>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</si>
  <si>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</si>
  <si>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</si>
  <si>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</si>
  <si>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</si>
  <si>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</si>
  <si>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</si>
  <si>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</si>
  <si>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</si>
  <si>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</si>
  <si>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</si>
  <si>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</si>
  <si>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</si>
  <si>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</si>
  <si>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</si>
  <si>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</si>
  <si>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</si>
  <si>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</si>
  <si>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</si>
  <si>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</si>
  <si>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</si>
  <si>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</si>
  <si>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</si>
  <si>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</si>
  <si>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</si>
  <si>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</si>
  <si>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</si>
  <si>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</si>
  <si>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</si>
  <si>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</si>
  <si>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</si>
  <si>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</si>
  <si>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</si>
  <si>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</si>
  <si>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</si>
  <si>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</si>
  <si>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</si>
  <si>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</si>
  <si>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</si>
  <si>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</si>
  <si>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</si>
  <si>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</si>
  <si>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</si>
  <si>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</si>
  <si>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</si>
  <si>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</si>
  <si>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</si>
  <si>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</si>
  <si>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</si>
  <si>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</si>
  <si>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</si>
  <si>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</si>
  <si>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</si>
  <si>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</si>
  <si>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</si>
  <si>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</si>
  <si>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</si>
  <si>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</si>
  <si>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</si>
  <si>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</si>
  <si>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</si>
  <si>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</si>
  <si>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</si>
  <si>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</si>
  <si>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</si>
  <si>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</si>
  <si>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</si>
  <si>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</si>
  <si>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</si>
  <si>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</si>
  <si>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</si>
  <si>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</si>
  <si>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</si>
  <si>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</si>
  <si>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</si>
  <si>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</si>
  <si>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</si>
  <si>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</si>
  <si>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</si>
  <si>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</si>
  <si>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</si>
  <si>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</si>
  <si>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</si>
  <si>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</si>
  <si>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</si>
  <si>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</si>
  <si>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</si>
  <si>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</si>
  <si>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</si>
  <si>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</si>
  <si>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</si>
  <si>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</si>
  <si>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</si>
  <si>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</si>
  <si>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</si>
  <si>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</si>
  <si>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</si>
  <si>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</si>
  <si>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</si>
  <si>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</si>
  <si>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</si>
  <si>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</si>
  <si>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</si>
  <si>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</si>
  <si>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</si>
  <si>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</si>
  <si>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</si>
  <si>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</si>
  <si>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</si>
  <si>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</si>
  <si>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</si>
  <si>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</si>
  <si>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</si>
  <si>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</si>
  <si>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</si>
  <si>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</si>
  <si>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</si>
  <si>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</si>
  <si>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</si>
  <si>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</si>
  <si>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</si>
  <si>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</si>
  <si>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</si>
  <si>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</si>
  <si>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</si>
  <si>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</si>
  <si>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</si>
  <si>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</si>
  <si>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</si>
  <si>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</si>
  <si>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</si>
  <si>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</si>
  <si>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</si>
  <si>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</si>
  <si>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</si>
  <si>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</si>
  <si>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</si>
  <si>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</si>
  <si>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</si>
  <si>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</si>
  <si>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</si>
  <si>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</si>
  <si>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</si>
  <si>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</si>
  <si>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</si>
  <si>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</si>
  <si>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</si>
  <si>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</si>
  <si>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</si>
  <si>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</si>
  <si>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</si>
  <si>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</si>
  <si>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</si>
  <si>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</si>
  <si>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</si>
  <si>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</si>
  <si>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</si>
  <si>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</si>
  <si>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</si>
  <si>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</si>
  <si>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</si>
  <si>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</si>
  <si>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</si>
  <si>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</si>
  <si>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</si>
  <si>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</si>
  <si>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</si>
  <si>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</si>
  <si>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</si>
  <si>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</si>
  <si>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</si>
  <si>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</si>
  <si>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</si>
  <si>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</si>
  <si>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</si>
  <si>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</si>
  <si>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</si>
  <si>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</si>
  <si>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</si>
  <si>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</si>
  <si>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</si>
  <si>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</si>
  <si>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</si>
  <si>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</si>
  <si>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</si>
  <si>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</si>
  <si>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</si>
  <si>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</si>
  <si>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</si>
  <si>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</si>
  <si>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</si>
  <si>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</si>
  <si>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</si>
  <si>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</si>
  <si>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</si>
  <si>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</si>
  <si>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</si>
  <si>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</si>
  <si>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</si>
  <si>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</si>
  <si>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</si>
  <si>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</si>
  <si>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</si>
  <si>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</si>
  <si>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</si>
  <si>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</si>
  <si>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</si>
  <si>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</si>
  <si>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</si>
  <si>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</si>
  <si>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</si>
  <si>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</si>
  <si>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</si>
  <si>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</si>
  <si>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</si>
  <si>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</si>
  <si>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</si>
  <si>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</si>
  <si>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</si>
  <si>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</si>
  <si>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</si>
  <si>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</si>
  <si>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</si>
  <si>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</si>
  <si>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</si>
  <si>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</si>
  <si>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</si>
  <si>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</si>
  <si>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</si>
  <si>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</si>
  <si>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</si>
  <si>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</si>
  <si>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</si>
  <si>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</si>
  <si>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</si>
  <si>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</si>
  <si>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</si>
  <si>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</si>
  <si>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</si>
  <si>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</si>
  <si>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</si>
  <si>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</si>
  <si>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</si>
  <si>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</si>
  <si>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</si>
  <si>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</si>
  <si>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</si>
  <si>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</si>
  <si>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</si>
  <si>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</si>
  <si>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</si>
  <si>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</si>
  <si>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</si>
  <si>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</si>
  <si>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</si>
  <si>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</si>
  <si>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</si>
  <si>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</si>
  <si>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</si>
  <si>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</si>
  <si>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</si>
  <si>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</si>
  <si>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</si>
  <si>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</si>
  <si>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</si>
  <si>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</si>
  <si>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</si>
  <si>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</si>
  <si>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</si>
  <si>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</si>
  <si>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</si>
  <si>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</si>
  <si>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</si>
  <si>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</si>
  <si>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</si>
  <si>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</si>
  <si>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</si>
  <si>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</si>
  <si>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</si>
  <si>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</si>
  <si>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</si>
  <si>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</si>
  <si>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</si>
  <si>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</si>
  <si>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</si>
  <si>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</si>
  <si>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</si>
  <si>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</si>
  <si>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</si>
  <si>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</si>
  <si>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</si>
  <si>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</si>
  <si>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</si>
  <si>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</si>
  <si>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</si>
  <si>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</si>
  <si>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</si>
  <si>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</si>
  <si>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</si>
  <si>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</si>
  <si>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</si>
  <si>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</si>
  <si>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</si>
  <si>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</si>
  <si>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</si>
  <si>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</si>
  <si>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</si>
  <si>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</si>
  <si>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</si>
  <si>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</si>
  <si>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</si>
  <si>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</si>
  <si>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</si>
  <si>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</si>
  <si>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</si>
  <si>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</si>
  <si>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</si>
  <si>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</si>
  <si>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</si>
  <si>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</si>
  <si>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</si>
  <si>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</si>
  <si>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</si>
  <si>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</si>
  <si>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</si>
  <si>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</si>
  <si>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</si>
  <si>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</si>
  <si>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</si>
  <si>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</si>
  <si>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</si>
  <si>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</si>
  <si>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</si>
  <si>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</si>
  <si>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</si>
  <si>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</si>
  <si>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</si>
  <si>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</si>
  <si>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</si>
  <si>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</si>
  <si>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</si>
  <si>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</si>
  <si>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</si>
  <si>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</si>
  <si>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</si>
  <si>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</si>
  <si>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</si>
  <si>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</si>
  <si>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</si>
  <si>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</si>
  <si>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</si>
  <si>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</si>
  <si>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</si>
  <si>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</si>
  <si>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</si>
  <si>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</si>
  <si>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</si>
  <si>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</si>
  <si>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</si>
  <si>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</si>
  <si>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</si>
  <si>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</si>
  <si>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</si>
  <si>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</si>
  <si>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</si>
  <si>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</si>
  <si>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</si>
  <si>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</si>
  <si>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</si>
  <si>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</si>
  <si>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</si>
  <si>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</si>
  <si>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</si>
  <si>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</si>
  <si>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</si>
  <si>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</si>
  <si>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</si>
  <si>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</si>
  <si>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</si>
  <si>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</si>
  <si>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</si>
  <si>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</si>
  <si>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</si>
  <si>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</si>
  <si>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</si>
  <si>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</si>
  <si>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</si>
  <si>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</si>
  <si>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</si>
  <si>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</si>
  <si>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</si>
  <si>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</si>
  <si>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</si>
  <si>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</si>
  <si>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</si>
  <si>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</si>
  <si>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</si>
  <si>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</si>
  <si>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</si>
  <si>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</si>
  <si>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</si>
  <si>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</si>
  <si>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</si>
  <si>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</si>
  <si>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</si>
  <si>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</si>
  <si>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</si>
  <si>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</si>
  <si>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</si>
  <si>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</si>
  <si>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</si>
  <si>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</si>
  <si>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</si>
  <si>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</si>
  <si>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</si>
  <si>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</si>
  <si>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</si>
  <si>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</si>
  <si>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</si>
  <si>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</si>
  <si>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</si>
  <si>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</si>
  <si>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</si>
  <si>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</si>
  <si>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</si>
  <si>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</si>
  <si>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</si>
  <si>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</si>
  <si>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</si>
  <si>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</si>
  <si>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</si>
  <si>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</si>
  <si>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</si>
  <si>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</si>
  <si>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</si>
  <si>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</si>
  <si>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</si>
  <si>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</si>
  <si>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</si>
  <si>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</si>
  <si>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</si>
  <si>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</si>
  <si>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</si>
  <si>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</si>
  <si>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</si>
  <si>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</si>
  <si>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</si>
  <si>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</si>
  <si>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</si>
  <si>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</si>
  <si>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</si>
  <si>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</si>
  <si>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</si>
  <si>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</si>
  <si>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</si>
  <si>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</si>
  <si>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</si>
  <si>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</si>
  <si>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</si>
  <si>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</si>
  <si>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</si>
  <si>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</si>
  <si>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</si>
  <si>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</si>
  <si>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</si>
  <si>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</si>
  <si>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</si>
  <si>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</si>
  <si>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</si>
  <si>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</si>
  <si>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</si>
  <si>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</si>
  <si>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</si>
  <si>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</si>
  <si>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</si>
  <si>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</si>
  <si>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</si>
  <si>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</si>
  <si>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</si>
  <si>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</si>
  <si>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</si>
  <si>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</si>
  <si>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</si>
  <si>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</si>
  <si>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</si>
  <si>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</si>
  <si>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</si>
  <si>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</si>
  <si>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</si>
  <si>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</si>
  <si>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</si>
  <si>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</si>
  <si>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</si>
  <si>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</si>
  <si>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</si>
  <si>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</si>
  <si>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</si>
  <si>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</si>
  <si>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</si>
  <si>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</si>
  <si>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</si>
  <si>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</si>
  <si>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</si>
  <si>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</si>
  <si>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</si>
  <si>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</si>
  <si>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</si>
  <si>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</si>
  <si>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</si>
  <si>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</si>
  <si>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</si>
  <si>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</si>
  <si>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</si>
  <si>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</si>
  <si>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</si>
  <si>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</si>
  <si>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</si>
  <si>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</si>
  <si>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</si>
  <si>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</si>
  <si>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</si>
  <si>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</si>
  <si>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</si>
  <si>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</si>
  <si>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</si>
  <si>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</si>
  <si>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</si>
  <si>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</si>
  <si>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</si>
  <si>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</si>
  <si>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</si>
  <si>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</si>
  <si>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</si>
  <si>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</si>
  <si>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</si>
  <si>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</si>
  <si>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</si>
  <si>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</si>
  <si>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</si>
  <si>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</si>
  <si>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</si>
  <si>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</si>
  <si>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</si>
  <si>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</si>
  <si>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</si>
  <si>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</si>
  <si>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</si>
  <si>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</si>
  <si>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</si>
  <si>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</si>
  <si>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</si>
  <si>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</si>
  <si>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</si>
  <si>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</si>
  <si>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</si>
  <si>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</si>
  <si>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</si>
  <si>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</si>
  <si>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</si>
  <si>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</si>
  <si>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</si>
  <si>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</si>
  <si>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</si>
  <si>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</si>
  <si>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</si>
  <si>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</si>
  <si>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</si>
  <si>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</si>
  <si>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</si>
  <si>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</si>
  <si>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</si>
  <si>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</si>
  <si>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</si>
  <si>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</si>
  <si>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</si>
  <si>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</si>
  <si>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</si>
  <si>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</si>
  <si>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</si>
  <si>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</si>
  <si>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</si>
  <si>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</si>
  <si>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</si>
  <si>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</si>
  <si>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</si>
  <si>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</si>
  <si>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</si>
  <si>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</si>
  <si>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</si>
  <si>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</si>
  <si>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</si>
  <si>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</si>
  <si>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</si>
  <si>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</si>
  <si>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</si>
  <si>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</si>
  <si>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</si>
  <si>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</si>
  <si>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</si>
  <si>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</si>
  <si>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</si>
  <si>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</si>
  <si>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</si>
  <si>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</si>
  <si>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</si>
  <si>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</si>
  <si>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</si>
  <si>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</si>
  <si>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</si>
  <si>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</si>
  <si>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</si>
  <si>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</si>
  <si>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</si>
  <si>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</si>
  <si>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</si>
  <si>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</si>
  <si>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</si>
  <si>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</si>
  <si>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</si>
  <si>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</si>
  <si>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</si>
  <si>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</si>
  <si>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</si>
  <si>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</si>
  <si>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</si>
  <si>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</si>
  <si>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</si>
  <si>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</si>
  <si>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</si>
  <si>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</si>
  <si>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</si>
  <si>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</si>
  <si>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</si>
  <si>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</si>
  <si>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</si>
  <si>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</si>
  <si>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</si>
  <si>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</si>
  <si>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</si>
  <si>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</si>
  <si>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</si>
  <si>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</si>
  <si>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</si>
  <si>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</si>
  <si>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</si>
  <si>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</si>
  <si>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</si>
  <si>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</si>
  <si>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</si>
  <si>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</si>
  <si>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</si>
  <si>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</si>
  <si>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</si>
  <si>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</si>
  <si>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</si>
  <si>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</si>
  <si>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</si>
  <si>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</si>
  <si>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</si>
  <si>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</si>
  <si>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</si>
  <si>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</si>
  <si>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</si>
  <si>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</si>
  <si>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</si>
  <si>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</si>
  <si>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</si>
  <si>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</si>
  <si>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</si>
  <si>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</si>
  <si>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</si>
  <si>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</si>
  <si>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</si>
  <si>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</si>
  <si>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</si>
  <si>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</si>
  <si>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</si>
  <si>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</si>
  <si>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</si>
  <si>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</si>
  <si>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</si>
  <si>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</si>
  <si>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</si>
  <si>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</si>
  <si>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</si>
  <si>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</si>
  <si>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</si>
  <si>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</si>
  <si>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</si>
  <si>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</si>
  <si>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</si>
  <si>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</si>
  <si>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</si>
  <si>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</si>
  <si>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</si>
  <si>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</si>
  <si>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</si>
  <si>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</si>
  <si>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</si>
  <si>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</si>
  <si>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</si>
  <si>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</si>
  <si>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</si>
  <si>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</si>
  <si>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</si>
  <si>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</si>
  <si>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</si>
  <si>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</si>
  <si>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</si>
  <si>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</si>
  <si>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</si>
  <si>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</si>
  <si>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</si>
  <si>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</si>
  <si>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</si>
  <si>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</si>
  <si>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</si>
  <si>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</si>
  <si>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</si>
  <si>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</si>
  <si>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</si>
  <si>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</si>
  <si>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</si>
  <si>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</si>
  <si>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</si>
  <si>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</si>
  <si>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</si>
  <si>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</si>
  <si>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</si>
  <si>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</si>
  <si>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</si>
  <si>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</si>
  <si>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</si>
  <si>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</si>
  <si>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</si>
  <si>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</si>
  <si>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</si>
  <si>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</si>
  <si>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</si>
  <si>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</si>
  <si>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</si>
  <si>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</si>
  <si>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</si>
  <si>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</si>
  <si>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</si>
  <si>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</si>
  <si>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</si>
  <si>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</si>
  <si>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</si>
  <si>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</si>
  <si>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</si>
  <si>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</si>
  <si>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</si>
  <si>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</si>
  <si>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</si>
  <si>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</si>
  <si>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</si>
  <si>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</si>
  <si>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</si>
  <si>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</si>
  <si>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</si>
  <si>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</si>
  <si>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</si>
  <si>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</si>
  <si>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</si>
  <si>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</si>
  <si>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</si>
  <si>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</si>
  <si>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</si>
  <si>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</si>
  <si>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</si>
  <si>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</si>
  <si>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</si>
  <si>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</si>
  <si>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</si>
  <si>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</si>
  <si>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</si>
  <si>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</si>
  <si>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</si>
  <si>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</si>
  <si>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</si>
  <si>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</si>
  <si>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</si>
  <si>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</si>
  <si>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</si>
  <si>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</si>
  <si>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</si>
  <si>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</si>
  <si>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</si>
  <si>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</si>
  <si>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</si>
  <si>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</si>
  <si>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</si>
  <si>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</si>
  <si>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</si>
  <si>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</si>
  <si>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</si>
  <si>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</si>
  <si>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</si>
  <si>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</si>
  <si>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</si>
  <si>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</si>
  <si>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</si>
  <si>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</si>
  <si>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</si>
  <si>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</si>
  <si>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</si>
  <si>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</si>
  <si>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</si>
  <si>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</si>
  <si>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</si>
  <si>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</si>
  <si>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</si>
  <si>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</si>
  <si>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</si>
  <si>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</si>
  <si>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</si>
  <si>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</si>
  <si>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</si>
  <si>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</si>
  <si>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</si>
  <si>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</si>
  <si>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</si>
  <si>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</si>
  <si>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</si>
  <si>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</si>
  <si>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</si>
  <si>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</si>
  <si>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</si>
  <si>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</si>
  <si>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</si>
  <si>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</si>
  <si>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</si>
  <si>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</si>
  <si>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</si>
  <si>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</si>
  <si>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</si>
  <si>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</si>
  <si>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</si>
  <si>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</si>
  <si>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</si>
  <si>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</si>
  <si>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</si>
  <si>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</si>
  <si>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</si>
  <si>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</si>
  <si>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</si>
  <si>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</si>
  <si>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</si>
  <si>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</si>
  <si>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</si>
  <si>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</si>
  <si>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</si>
  <si>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</si>
  <si>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</si>
  <si>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</si>
  <si>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</si>
  <si>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</si>
  <si>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</si>
  <si>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</si>
  <si>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</si>
  <si>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</si>
  <si>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</si>
  <si>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</si>
  <si>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</si>
  <si>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</si>
  <si>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</si>
  <si>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</si>
  <si>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</si>
  <si>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</si>
  <si>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</si>
  <si>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</si>
  <si>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</si>
  <si>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</si>
  <si>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</si>
  <si>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</si>
  <si>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</si>
  <si>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</si>
  <si>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</si>
  <si>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</si>
  <si>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</si>
  <si>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</si>
  <si>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</si>
  <si>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</si>
  <si>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</si>
  <si>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</si>
  <si>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</si>
  <si>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</si>
  <si>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</si>
  <si>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</si>
  <si>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</si>
  <si>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</si>
  <si>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</si>
  <si>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</si>
  <si>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</si>
  <si>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</si>
  <si>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</si>
  <si>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</si>
  <si>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</si>
  <si>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</si>
  <si>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</si>
  <si>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</si>
  <si>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</si>
  <si>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</si>
  <si>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</si>
  <si>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</si>
  <si>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</si>
  <si>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</si>
  <si>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</si>
  <si>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</si>
  <si>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</si>
  <si>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</si>
  <si>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</si>
  <si>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</si>
  <si>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</si>
  <si>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</si>
  <si>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</si>
  <si>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</si>
  <si>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</si>
  <si>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</si>
  <si>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</si>
  <si>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</si>
  <si>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</si>
  <si>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</si>
  <si>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</si>
  <si>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</si>
  <si>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</si>
  <si>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</si>
  <si>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</si>
  <si>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</si>
  <si>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</si>
  <si>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</si>
  <si>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</si>
  <si>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</si>
  <si>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</si>
  <si>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</si>
  <si>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</si>
  <si>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</si>
  <si>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</si>
  <si>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</si>
  <si>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</si>
  <si>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</si>
  <si>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</si>
  <si>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</si>
  <si>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</si>
  <si>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</si>
  <si>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</si>
  <si>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</si>
  <si>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</si>
  <si>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</si>
  <si>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</si>
  <si>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</si>
  <si>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</si>
  <si>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</si>
  <si>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</si>
  <si>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</si>
  <si>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</si>
  <si>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</si>
  <si>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</si>
  <si>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</si>
  <si>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</si>
  <si>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</si>
  <si>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</si>
  <si>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</si>
  <si>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</si>
  <si>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</si>
  <si>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</si>
  <si>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</si>
  <si>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</si>
  <si>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</si>
  <si>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</si>
  <si>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</si>
  <si>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</si>
  <si>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</si>
  <si>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</si>
  <si>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</si>
  <si>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</si>
  <si>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</si>
  <si>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</si>
  <si>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</si>
  <si>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</si>
  <si>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</si>
  <si>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</si>
  <si>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</si>
  <si>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</si>
  <si>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</si>
  <si>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</si>
  <si>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</si>
  <si>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</si>
  <si>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</si>
  <si>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</si>
  <si>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</si>
  <si>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</si>
  <si>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</si>
  <si>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</si>
  <si>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</si>
  <si>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</si>
  <si>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</si>
  <si>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</si>
  <si>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</si>
  <si>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</si>
  <si>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</si>
  <si>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</si>
  <si>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</si>
  <si>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</si>
  <si>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</si>
  <si>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</si>
  <si>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</si>
  <si>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</si>
  <si>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</si>
  <si>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</si>
  <si>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</si>
  <si>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</si>
  <si>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</si>
  <si>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</si>
  <si>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</si>
  <si>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</si>
  <si>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</si>
  <si>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</si>
  <si>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</si>
  <si>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</si>
  <si>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</si>
  <si>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</si>
  <si>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</si>
  <si>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</si>
  <si>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</si>
  <si>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</si>
  <si>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</si>
  <si>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</si>
  <si>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</si>
  <si>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</si>
  <si>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</si>
  <si>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</si>
  <si>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</si>
  <si>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</si>
  <si>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</si>
  <si>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</si>
  <si>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</si>
  <si>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</si>
  <si>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</si>
  <si>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</si>
  <si>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</si>
  <si>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</si>
  <si>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</si>
  <si>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</si>
  <si>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</si>
  <si>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</si>
  <si>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</si>
  <si>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</si>
  <si>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</si>
  <si>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</si>
  <si>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</si>
  <si>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</si>
  <si>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</si>
  <si>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</si>
  <si>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</si>
  <si>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</si>
  <si>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</si>
  <si>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</si>
  <si>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</si>
  <si>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</si>
  <si>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</si>
  <si>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</si>
  <si>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</si>
  <si>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</si>
  <si>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</si>
  <si>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</si>
  <si>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</si>
  <si>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</si>
  <si>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</si>
  <si>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</si>
  <si>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</si>
  <si>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</si>
  <si>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</si>
  <si>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</si>
  <si>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</si>
  <si>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</si>
  <si>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</si>
  <si>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</si>
  <si>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</si>
  <si>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</si>
  <si>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</si>
  <si>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</si>
  <si>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</si>
  <si>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</si>
  <si>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</si>
  <si>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</si>
  <si>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</si>
  <si>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</si>
  <si>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</si>
  <si>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</si>
  <si>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</si>
  <si>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</si>
  <si>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</si>
  <si>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</si>
  <si>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</si>
  <si>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</si>
  <si>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</si>
  <si>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</si>
  <si>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</si>
  <si>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</si>
  <si>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</si>
  <si>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</si>
  <si>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</si>
  <si>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</si>
  <si>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</si>
  <si>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</si>
  <si>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</si>
  <si>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</si>
  <si>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</si>
  <si>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</si>
  <si>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</si>
  <si>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</si>
  <si>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</si>
  <si>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</si>
  <si>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</si>
  <si>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</si>
  <si>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</si>
  <si>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</si>
  <si>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</si>
  <si>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</si>
  <si>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</si>
  <si>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</si>
  <si>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</si>
  <si>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</si>
  <si>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</si>
  <si>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</si>
  <si>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</si>
  <si>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</si>
  <si>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</si>
  <si>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</si>
  <si>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</si>
  <si>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</si>
  <si>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</si>
  <si>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</si>
  <si>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</si>
  <si>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</si>
  <si>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</si>
  <si>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</si>
  <si>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</si>
  <si>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</si>
  <si>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</si>
  <si>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</si>
  <si>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</si>
  <si>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</si>
  <si>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</si>
  <si>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</si>
  <si>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</si>
  <si>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</si>
  <si>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</si>
  <si>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</si>
  <si>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</si>
  <si>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</si>
  <si>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</si>
  <si>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</si>
  <si>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</si>
  <si>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</si>
  <si>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</si>
  <si>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</si>
  <si>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</si>
  <si>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</si>
  <si>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</si>
  <si>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</si>
  <si>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</si>
  <si>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</si>
  <si>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</si>
  <si>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</si>
  <si>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</si>
  <si>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</si>
  <si>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</si>
  <si>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</si>
  <si>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</si>
  <si>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</si>
  <si>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</si>
  <si>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</si>
  <si>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</si>
  <si>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</si>
  <si>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</si>
  <si>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</si>
  <si>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</si>
  <si>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</si>
  <si>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</si>
  <si>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</si>
  <si>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</si>
  <si>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</si>
  <si>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</si>
  <si>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</si>
  <si>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</si>
  <si>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</si>
  <si>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</si>
  <si>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</si>
  <si>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</si>
  <si>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</si>
  <si>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</si>
  <si>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</si>
  <si>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</si>
  <si>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</si>
  <si>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</si>
  <si>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</si>
  <si>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</si>
  <si>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</si>
  <si>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</si>
  <si>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</si>
  <si>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</si>
  <si>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</si>
  <si>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</si>
  <si>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</si>
  <si>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</si>
  <si>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</si>
  <si>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</si>
  <si>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</si>
  <si>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</si>
  <si>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</si>
  <si>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</si>
  <si>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</si>
  <si>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</si>
  <si>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</si>
  <si>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</si>
  <si>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</si>
  <si>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</si>
  <si>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</si>
  <si>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</si>
  <si>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</si>
  <si>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</si>
  <si>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</si>
  <si>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</si>
  <si>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</si>
  <si>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</si>
  <si>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</si>
  <si>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</si>
  <si>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</si>
  <si>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</si>
  <si>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</si>
  <si>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</si>
  <si>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</si>
  <si>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</si>
  <si>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</si>
  <si>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</si>
  <si>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</si>
  <si>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</si>
  <si>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</si>
  <si>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</si>
  <si>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</si>
  <si>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</si>
  <si>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</si>
  <si>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</si>
  <si>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</si>
  <si>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</si>
  <si>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</si>
  <si>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</si>
  <si>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</si>
  <si>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</si>
  <si>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</si>
  <si>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</si>
  <si>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</si>
  <si>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</si>
  <si>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</si>
  <si>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</si>
  <si>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</si>
  <si>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</si>
  <si>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</si>
  <si>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</si>
  <si>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</si>
  <si>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</si>
  <si>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</si>
  <si>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</si>
  <si>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</si>
  <si>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</si>
  <si>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</si>
  <si>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</si>
  <si>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</si>
  <si>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</si>
  <si>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</si>
  <si>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</si>
  <si>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</si>
  <si>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</si>
  <si>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</si>
  <si>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</si>
  <si>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</si>
  <si>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</si>
  <si>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</si>
  <si>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</si>
  <si>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</si>
  <si>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</si>
  <si>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</si>
  <si>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</si>
  <si>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</si>
  <si>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</si>
  <si>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</si>
  <si>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</si>
  <si>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</si>
  <si>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</si>
  <si>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</si>
  <si>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</si>
  <si>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</si>
  <si>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</si>
  <si>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</si>
  <si>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</si>
  <si>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</si>
  <si>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</si>
  <si>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</si>
  <si>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</si>
  <si>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</si>
  <si>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</si>
  <si>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</si>
  <si>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</si>
  <si>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</si>
  <si>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</si>
  <si>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</si>
  <si>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</si>
  <si>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</si>
  <si>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</si>
  <si>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</si>
  <si>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</si>
  <si>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</si>
  <si>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</si>
  <si>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</si>
  <si>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</si>
  <si>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</si>
  <si>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</si>
  <si>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</si>
  <si>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</si>
  <si>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</si>
  <si>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</si>
  <si>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</si>
  <si>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</si>
  <si>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</si>
  <si>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</si>
  <si>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</si>
  <si>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</si>
  <si>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</si>
  <si>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</si>
  <si>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</si>
  <si>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</si>
  <si>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</si>
  <si>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</si>
  <si>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</si>
  <si>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</si>
  <si>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</si>
  <si>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</si>
  <si>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</si>
  <si>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</si>
  <si>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</si>
  <si>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</si>
  <si>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</si>
  <si>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</si>
  <si>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</si>
  <si>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</si>
  <si>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</si>
  <si>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</si>
  <si>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</si>
  <si>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</si>
  <si>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</si>
  <si>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</si>
  <si>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</si>
  <si>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</si>
  <si>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</si>
  <si>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</si>
  <si>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</si>
  <si>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</si>
  <si>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</si>
  <si>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</si>
  <si>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</si>
  <si>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</si>
  <si>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</si>
  <si>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</si>
  <si>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</si>
  <si>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</si>
  <si>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</si>
  <si>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</si>
  <si>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</si>
  <si>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</si>
  <si>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</si>
  <si>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</si>
  <si>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</si>
  <si>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</si>
  <si>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</si>
  <si>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</si>
  <si>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</si>
  <si>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</si>
  <si>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</si>
  <si>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</si>
  <si>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</si>
  <si>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</si>
  <si>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</si>
  <si>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</si>
  <si>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</si>
  <si>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</si>
  <si>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</si>
  <si>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</si>
  <si>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</si>
  <si>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</si>
  <si>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</si>
  <si>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</si>
  <si>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</si>
  <si>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</si>
  <si>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</si>
  <si>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</si>
  <si>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</si>
  <si>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</si>
  <si>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</si>
  <si>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</si>
  <si>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</si>
  <si>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</si>
  <si>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</si>
  <si>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</si>
  <si>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</si>
  <si>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</si>
  <si>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</si>
  <si>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</si>
  <si>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</si>
  <si>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</si>
  <si>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</si>
  <si>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</si>
  <si>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</si>
  <si>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</si>
  <si>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</si>
  <si>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</si>
  <si>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</si>
  <si>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</si>
  <si>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</si>
  <si>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</si>
  <si>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</si>
  <si>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</si>
  <si>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</si>
  <si>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</si>
  <si>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</si>
  <si>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</si>
  <si>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</si>
  <si>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</si>
  <si>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</si>
  <si>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</si>
  <si>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</si>
  <si>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</si>
  <si>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</si>
  <si>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</si>
  <si>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</si>
  <si>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</si>
  <si>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</si>
  <si>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</si>
  <si>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</si>
  <si>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</si>
  <si>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</si>
  <si>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</si>
  <si>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</si>
  <si>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</si>
  <si>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</si>
  <si>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</si>
  <si>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</si>
  <si>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</si>
  <si>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</si>
  <si>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</si>
  <si>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</si>
  <si>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</si>
  <si>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</si>
  <si>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</si>
  <si>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</si>
  <si>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</si>
  <si>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</si>
  <si>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</si>
  <si>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</si>
  <si>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</si>
  <si>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</si>
  <si>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</si>
  <si>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</si>
  <si>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</si>
  <si>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</si>
  <si>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</si>
  <si>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</si>
  <si>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</si>
  <si>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</si>
  <si>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</si>
  <si>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</si>
  <si>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</si>
  <si>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</si>
  <si>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</si>
  <si>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</si>
  <si>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</si>
  <si>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</si>
  <si>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</si>
  <si>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</si>
  <si>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</si>
  <si>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</si>
  <si>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</si>
  <si>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</si>
  <si>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</si>
  <si>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</si>
  <si>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</si>
  <si>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</si>
  <si>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</si>
  <si>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</si>
  <si>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</si>
  <si>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</si>
  <si>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</si>
  <si>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</si>
  <si>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</si>
  <si>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</si>
  <si>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</si>
  <si>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</si>
  <si>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</si>
  <si>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</si>
  <si>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</si>
  <si>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</si>
  <si>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</si>
  <si>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</si>
  <si>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</si>
  <si>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</si>
  <si>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</si>
  <si>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</si>
  <si>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</si>
  <si>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</si>
  <si>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</si>
  <si>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</si>
  <si>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</si>
  <si>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</si>
  <si>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</si>
  <si>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</si>
  <si>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</si>
  <si>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</si>
  <si>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</si>
  <si>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</si>
  <si>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</si>
  <si>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</si>
  <si>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</si>
  <si>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</si>
  <si>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</si>
  <si>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</si>
  <si>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</si>
  <si>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</si>
  <si>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</si>
  <si>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</si>
  <si>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</si>
  <si>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</si>
  <si>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</si>
  <si>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</si>
  <si>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</si>
  <si>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</si>
  <si>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</si>
  <si>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</si>
  <si>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</si>
  <si>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</si>
  <si>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</si>
  <si>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</si>
  <si>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</si>
  <si>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</si>
  <si>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</si>
  <si>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</si>
  <si>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</si>
  <si>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</si>
  <si>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</si>
  <si>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</si>
  <si>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</si>
  <si>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</si>
  <si>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</si>
  <si>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</si>
  <si>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</si>
  <si>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</si>
  <si>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</si>
  <si>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</si>
  <si>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</si>
  <si>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</si>
  <si>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</si>
  <si>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</si>
  <si>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</si>
  <si>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</si>
  <si>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</si>
  <si>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</si>
  <si>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</si>
  <si>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</si>
  <si>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</si>
  <si>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</si>
  <si>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</si>
  <si>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</si>
  <si>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</si>
  <si>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</si>
  <si>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</si>
  <si>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</si>
  <si>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</si>
  <si>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</si>
  <si>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</si>
  <si>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</si>
  <si>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</si>
  <si>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</si>
  <si>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</si>
  <si>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</si>
  <si>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</si>
  <si>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</si>
  <si>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</si>
  <si>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</si>
  <si>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</si>
  <si>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</si>
  <si>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</si>
  <si>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</si>
  <si>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</si>
  <si>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</si>
  <si>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</si>
  <si>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</si>
  <si>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</si>
  <si>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</si>
  <si>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</si>
  <si>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</si>
  <si>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</si>
  <si>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</si>
  <si>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</si>
  <si>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</si>
  <si>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</si>
  <si>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</si>
  <si>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</si>
  <si>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</si>
  <si>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</si>
  <si>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</si>
  <si>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</si>
  <si>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</si>
  <si>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</si>
  <si>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</si>
  <si>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</si>
  <si>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</si>
  <si>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</si>
  <si>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</si>
  <si>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</si>
  <si>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</si>
  <si>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</si>
  <si>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</si>
  <si>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</si>
  <si>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</si>
  <si>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</si>
  <si>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</si>
  <si>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</si>
  <si>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</si>
  <si>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</si>
  <si>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</si>
  <si>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</si>
  <si>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</si>
  <si>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</si>
  <si>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</si>
  <si>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</si>
  <si>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</si>
  <si>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</si>
  <si>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</si>
  <si>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</si>
  <si>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</si>
  <si>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</si>
  <si>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</si>
  <si>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</si>
  <si>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</si>
  <si>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</si>
  <si>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</si>
  <si>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</si>
  <si>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</si>
  <si>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</si>
  <si>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</si>
  <si>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</si>
  <si>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</si>
  <si>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</si>
  <si>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</si>
  <si>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</si>
  <si>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</si>
  <si>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</si>
  <si>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</si>
  <si>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</si>
  <si>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</si>
  <si>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</si>
  <si>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</si>
  <si>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</si>
  <si>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</si>
  <si>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</si>
  <si>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</si>
  <si>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</si>
  <si>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</si>
  <si>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</si>
  <si>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</si>
  <si>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</si>
  <si>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</si>
  <si>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</si>
  <si>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</si>
  <si>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</si>
  <si>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</si>
  <si>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</si>
  <si>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</si>
  <si>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</si>
  <si>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</si>
  <si>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</si>
  <si>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</si>
  <si>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</si>
  <si>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</si>
  <si>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</si>
  <si>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</si>
  <si>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</si>
  <si>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</si>
  <si>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</si>
  <si>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</si>
  <si>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</si>
  <si>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</si>
  <si>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</si>
  <si>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</si>
  <si>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</si>
  <si>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</si>
  <si>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</si>
  <si>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</si>
  <si>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</si>
  <si>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</si>
  <si>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</si>
  <si>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</si>
  <si>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</si>
  <si>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</si>
  <si>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</si>
  <si>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</si>
  <si>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</si>
  <si>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</si>
  <si>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</si>
  <si>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</si>
  <si>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</si>
  <si>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</si>
  <si>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</si>
  <si>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</si>
  <si>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</si>
  <si>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</si>
  <si>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</si>
  <si>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</si>
  <si>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</si>
  <si>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</si>
  <si>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</si>
  <si>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</si>
  <si>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</si>
  <si>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</si>
  <si>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</si>
  <si>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</si>
  <si>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</si>
  <si>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</si>
  <si>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</si>
  <si>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</si>
  <si>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</si>
  <si>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</si>
  <si>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</si>
  <si>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</si>
  <si>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</si>
  <si>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</si>
  <si>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</si>
  <si>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</si>
  <si>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</si>
  <si>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</si>
  <si>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</si>
  <si>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</si>
  <si>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</si>
  <si>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</si>
  <si>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</si>
  <si>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</si>
  <si>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</si>
  <si>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</si>
  <si>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</si>
  <si>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</si>
  <si>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</si>
  <si>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</si>
  <si>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</si>
  <si>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</si>
  <si>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</si>
  <si>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</si>
  <si>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</si>
  <si>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</si>
  <si>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</si>
  <si>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</si>
  <si>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</si>
  <si>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</si>
  <si>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</si>
  <si>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</si>
  <si>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</si>
  <si>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</si>
  <si>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</si>
  <si>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</si>
  <si>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</si>
  <si>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</si>
  <si>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</si>
  <si>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</si>
  <si>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</si>
  <si>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</si>
  <si>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</si>
  <si>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</si>
  <si>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</si>
  <si>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</si>
  <si>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</si>
  <si>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</si>
  <si>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</si>
  <si>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</si>
  <si>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</si>
  <si>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</si>
  <si>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</si>
  <si>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</si>
  <si>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</si>
  <si>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</si>
  <si>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</si>
  <si>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</si>
  <si>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</si>
  <si>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</si>
  <si>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</si>
  <si>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</si>
  <si>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</si>
  <si>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</si>
  <si>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</si>
  <si>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</si>
  <si>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</si>
  <si>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</si>
  <si>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</si>
  <si>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</si>
  <si>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</si>
  <si>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</si>
  <si>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</si>
  <si>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</si>
  <si>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</si>
  <si>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</si>
  <si>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</si>
  <si>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</si>
  <si>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</si>
  <si>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</si>
  <si>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</si>
  <si>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</si>
  <si>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</si>
  <si>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</si>
  <si>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</si>
  <si>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</si>
  <si>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</si>
  <si>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</si>
  <si>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</si>
  <si>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</si>
  <si>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</si>
  <si>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</si>
  <si>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</si>
  <si>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</si>
  <si>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</si>
  <si>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</si>
  <si>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</si>
  <si>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</si>
  <si>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</si>
  <si>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</si>
  <si>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</si>
  <si>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</si>
  <si>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</si>
  <si>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</si>
  <si>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</si>
  <si>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</si>
  <si>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</si>
  <si>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</si>
  <si>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</si>
  <si>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</si>
  <si>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</si>
  <si>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</si>
  <si>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</si>
  <si>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</si>
  <si>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</si>
  <si>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</si>
  <si>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</si>
  <si>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</si>
  <si>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</si>
  <si>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</si>
  <si>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</si>
  <si>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</si>
  <si>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</si>
  <si>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</si>
  <si>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</si>
  <si>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</si>
  <si>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</si>
  <si>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</si>
  <si>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</si>
  <si>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</si>
  <si>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</si>
  <si>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</si>
  <si>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</si>
  <si>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</si>
  <si>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</si>
  <si>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</si>
  <si>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</si>
  <si>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</si>
  <si>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</si>
  <si>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</si>
  <si>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</si>
  <si>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</si>
  <si>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</si>
  <si>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</si>
  <si>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</si>
  <si>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</si>
  <si>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</si>
  <si>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</si>
  <si>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</si>
  <si>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</si>
  <si>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</si>
  <si>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</si>
  <si>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</si>
  <si>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</si>
  <si>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</si>
  <si>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</si>
  <si>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</si>
  <si>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</si>
  <si>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</si>
  <si>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</si>
  <si>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</si>
  <si>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</si>
  <si>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</si>
  <si>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</si>
  <si>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</si>
  <si>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</si>
  <si>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</si>
  <si>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</si>
  <si>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</si>
  <si>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</si>
  <si>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</si>
  <si>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</si>
  <si>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</si>
  <si>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</si>
  <si>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</si>
  <si>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</si>
  <si>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</si>
  <si>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</si>
  <si>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</si>
  <si>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</si>
  <si>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</si>
  <si>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</si>
  <si>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</si>
  <si>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</si>
  <si>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</si>
  <si>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</si>
  <si>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</si>
  <si>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</si>
  <si>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</si>
  <si>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</si>
  <si>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</si>
  <si>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</si>
  <si>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</si>
  <si>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</si>
  <si>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</si>
  <si>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</si>
  <si>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</si>
  <si>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</si>
  <si>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</si>
  <si>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</si>
  <si>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</si>
  <si>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</si>
  <si>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</si>
  <si>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</si>
  <si>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</si>
  <si>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</si>
  <si>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</si>
  <si>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</si>
  <si>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</si>
  <si>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</si>
  <si>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</si>
  <si>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</si>
  <si>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</si>
  <si>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</si>
  <si>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</si>
  <si>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</si>
  <si>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</si>
  <si>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</si>
  <si>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</si>
  <si>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</si>
  <si>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</si>
  <si>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</si>
  <si>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</si>
  <si>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</si>
  <si>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</si>
  <si>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</si>
  <si>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</si>
  <si>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</si>
  <si>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</si>
  <si>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</si>
  <si>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</si>
  <si>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</si>
  <si>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</si>
  <si>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</si>
  <si>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</si>
  <si>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</si>
  <si>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</si>
  <si>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</si>
  <si>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</si>
  <si>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</si>
  <si>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</si>
  <si>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</si>
  <si>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</si>
  <si>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</si>
  <si>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</si>
  <si>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</si>
  <si>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</si>
  <si>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</si>
  <si>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</si>
  <si>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</si>
  <si>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</si>
  <si>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</si>
  <si>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</si>
  <si>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</si>
  <si>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</si>
  <si>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</si>
  <si>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</si>
  <si>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</si>
  <si>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</si>
  <si>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</si>
  <si>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</si>
  <si>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</si>
  <si>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</si>
  <si>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</si>
  <si>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</si>
  <si>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</si>
  <si>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</si>
  <si>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</si>
  <si>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</si>
  <si>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</si>
  <si>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</si>
  <si>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</si>
  <si>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</si>
  <si>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</si>
  <si>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</si>
  <si>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</si>
  <si>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</si>
  <si>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</si>
  <si>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</si>
  <si>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</si>
  <si>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</si>
  <si>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</si>
  <si>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</si>
  <si>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</si>
  <si>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</si>
  <si>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</si>
  <si>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</si>
  <si>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</si>
  <si>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</si>
  <si>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</si>
  <si>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</si>
  <si>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</si>
  <si>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</si>
  <si>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</si>
  <si>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</si>
  <si>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</si>
  <si>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</si>
  <si>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</si>
  <si>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</si>
  <si>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</si>
  <si>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</si>
  <si>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</si>
  <si>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</si>
  <si>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</si>
  <si>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</si>
  <si>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</si>
  <si>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</si>
  <si>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</si>
  <si>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</si>
  <si>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</si>
  <si>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</si>
  <si>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</si>
  <si>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</si>
  <si>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</si>
  <si>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</si>
  <si>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</si>
  <si>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</si>
  <si>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</si>
  <si>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</si>
  <si>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</si>
  <si>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</si>
  <si>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</si>
  <si>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</si>
  <si>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</si>
  <si>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</si>
  <si>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</si>
  <si>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</si>
  <si>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</si>
  <si>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</si>
  <si>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</si>
  <si>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</si>
  <si>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</si>
  <si>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</si>
  <si>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</si>
  <si>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</si>
  <si>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</si>
  <si>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</si>
  <si>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</si>
  <si>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</si>
  <si>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</si>
  <si>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</si>
  <si>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</si>
  <si>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</si>
  <si>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</si>
  <si>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</si>
  <si>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</si>
  <si>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</si>
  <si>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</si>
  <si>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</si>
  <si>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</si>
  <si>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</si>
  <si>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</si>
  <si>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</si>
  <si>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</si>
  <si>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</si>
  <si>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</si>
  <si>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</si>
  <si>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</si>
  <si>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</si>
  <si>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</si>
  <si>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</si>
  <si>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</si>
  <si>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</si>
  <si>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</si>
  <si>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</si>
  <si>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</si>
  <si>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</si>
  <si>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</si>
  <si>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</si>
  <si>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</si>
  <si>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</si>
  <si>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</si>
  <si>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</si>
  <si>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</si>
  <si>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</si>
  <si>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</si>
  <si>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</si>
  <si>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</si>
  <si>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</si>
  <si>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</si>
  <si>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</si>
  <si>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</si>
  <si>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</si>
  <si>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</si>
  <si>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</si>
  <si>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</si>
  <si>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</si>
  <si>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</si>
  <si>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</si>
  <si>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</si>
  <si>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</si>
  <si>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</si>
  <si>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</si>
  <si>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</si>
  <si>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</si>
  <si>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</si>
  <si>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</si>
  <si>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</si>
  <si>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</si>
  <si>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</si>
  <si>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</si>
  <si>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</si>
  <si>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</si>
  <si>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</si>
  <si>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</si>
  <si>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</si>
  <si>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</si>
  <si>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</si>
  <si>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</si>
  <si>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</si>
  <si>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</si>
  <si>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</si>
  <si>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</si>
  <si>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</si>
  <si>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</si>
  <si>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</si>
  <si>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</si>
  <si>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</si>
  <si>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</si>
  <si>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</si>
  <si>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</si>
  <si>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</si>
  <si>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</si>
  <si>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</si>
  <si>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</si>
  <si>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</si>
  <si>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</si>
  <si>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</si>
  <si>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</si>
  <si>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</si>
  <si>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</si>
  <si>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</si>
  <si>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</si>
  <si>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</si>
  <si>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</si>
  <si>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</si>
  <si>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</si>
  <si>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</si>
  <si>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</si>
  <si>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</si>
  <si>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</si>
  <si>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</si>
  <si>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</si>
  <si>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</si>
  <si>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</si>
  <si>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</si>
  <si>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</si>
  <si>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</si>
  <si>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</si>
  <si>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</si>
  <si>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</si>
  <si>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</si>
  <si>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</si>
  <si>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</si>
  <si>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</si>
  <si>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</si>
  <si>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</si>
  <si>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</si>
  <si>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</si>
  <si>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</si>
  <si>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</si>
  <si>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</si>
  <si>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</si>
  <si>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</si>
  <si>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</si>
  <si>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</si>
  <si>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</si>
  <si>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</si>
  <si>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</si>
  <si>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</si>
  <si>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</si>
  <si>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</si>
  <si>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</si>
  <si>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</si>
  <si>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</si>
  <si>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</si>
  <si>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</si>
  <si>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</si>
  <si>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</si>
  <si>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</si>
  <si>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</si>
  <si>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</si>
  <si>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</si>
  <si>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</si>
  <si>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</si>
  <si>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</si>
  <si>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</si>
  <si>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</si>
  <si>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</si>
  <si>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</si>
  <si>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</si>
  <si>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</si>
  <si>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</si>
  <si>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</si>
  <si>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</si>
  <si>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</si>
  <si>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</si>
  <si>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</si>
  <si>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</si>
  <si>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</si>
  <si>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</si>
  <si>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</si>
  <si>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</si>
  <si>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</si>
  <si>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</si>
  <si>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</si>
  <si>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</si>
  <si>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</si>
  <si>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</si>
  <si>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</si>
  <si>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</si>
  <si>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</si>
  <si>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</si>
  <si>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</si>
  <si>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</si>
  <si>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</si>
  <si>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</si>
  <si>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</si>
  <si>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</si>
  <si>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</si>
  <si>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</si>
  <si>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</si>
  <si>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</si>
  <si>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</si>
  <si>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</si>
  <si>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</si>
  <si>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</si>
  <si>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</si>
  <si>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</si>
  <si>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</si>
  <si>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</si>
  <si>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</si>
  <si>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</si>
  <si>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</si>
  <si>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</si>
  <si>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</si>
  <si>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</si>
  <si>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</si>
  <si>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</si>
  <si>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</si>
  <si>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</si>
  <si>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</si>
  <si>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</si>
  <si>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</si>
  <si>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</si>
  <si>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</si>
  <si>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</si>
  <si>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</si>
  <si>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</si>
  <si>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</si>
  <si>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</si>
  <si>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</si>
  <si>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</si>
  <si>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</si>
  <si>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</si>
  <si>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</si>
  <si>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</si>
  <si>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</si>
  <si>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</si>
  <si>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</si>
  <si>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</si>
  <si>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</si>
  <si>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</si>
  <si>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</si>
  <si>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</si>
  <si>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</si>
  <si>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</si>
  <si>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</si>
  <si>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</si>
  <si>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</si>
  <si>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</si>
  <si>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</si>
  <si>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</si>
  <si>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</si>
  <si>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</si>
  <si>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</si>
  <si>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</si>
  <si>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</si>
  <si>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</si>
  <si>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</si>
  <si>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</si>
  <si>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</si>
  <si>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</si>
  <si>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</si>
  <si>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</si>
  <si>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</si>
  <si>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</si>
  <si>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</si>
  <si>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</si>
  <si>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</si>
  <si>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</si>
  <si>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</si>
  <si>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</si>
  <si>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</si>
  <si>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</si>
  <si>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</si>
  <si>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</si>
  <si>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</si>
  <si>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</si>
  <si>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</si>
  <si>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</si>
  <si>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</si>
  <si>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</si>
  <si>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</si>
  <si>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</si>
  <si>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</si>
  <si>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</si>
  <si>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</si>
  <si>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</si>
  <si>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</si>
  <si>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</si>
  <si>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</si>
  <si>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</si>
  <si>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</si>
  <si>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</si>
  <si>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</si>
  <si>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</si>
  <si>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</si>
  <si>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</si>
  <si>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</si>
  <si>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</si>
  <si>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</si>
  <si>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</si>
  <si>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</si>
  <si>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</si>
  <si>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</si>
  <si>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</si>
  <si>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</si>
  <si>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</si>
  <si>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</si>
  <si>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</si>
  <si>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</si>
  <si>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</si>
  <si>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</si>
  <si>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</si>
  <si>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</si>
  <si>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</si>
  <si>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</si>
  <si>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</si>
  <si>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</si>
  <si>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</si>
  <si>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</si>
  <si>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</si>
  <si>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</si>
  <si>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</si>
  <si>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</si>
  <si>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</si>
  <si>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</si>
  <si>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</si>
  <si>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</si>
  <si>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</si>
  <si>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</si>
  <si>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</si>
  <si>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</si>
  <si>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</si>
  <si>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</si>
  <si>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</si>
  <si>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</si>
  <si>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</si>
  <si>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</si>
  <si>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</si>
  <si>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</si>
  <si>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</si>
  <si>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</si>
  <si>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</si>
  <si>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</si>
  <si>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</si>
  <si>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</si>
  <si>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</si>
  <si>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</si>
  <si>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</si>
  <si>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</si>
  <si>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</si>
  <si>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</si>
  <si>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</si>
  <si>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</si>
  <si>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</si>
  <si>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</si>
  <si>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</si>
  <si>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</si>
  <si>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</si>
  <si>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</si>
  <si>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</si>
  <si>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</si>
  <si>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</si>
  <si>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</si>
  <si>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</si>
  <si>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</si>
  <si>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</si>
  <si>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</si>
  <si>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</si>
  <si>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</si>
  <si>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</si>
  <si>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</si>
  <si>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</si>
  <si>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</si>
  <si>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</si>
  <si>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</si>
  <si>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</si>
  <si>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</si>
  <si>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</si>
  <si>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</si>
  <si>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</si>
  <si>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</si>
  <si>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</si>
  <si>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</si>
  <si>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</si>
  <si>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</si>
  <si>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</si>
  <si>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</si>
  <si>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</si>
  <si>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</si>
  <si>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</si>
  <si>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</si>
  <si>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</si>
  <si>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</si>
  <si>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</si>
  <si>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</si>
  <si>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</si>
  <si>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</si>
  <si>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</si>
  <si>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</si>
  <si>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</si>
  <si>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</si>
  <si>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</si>
  <si>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</si>
  <si>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</si>
  <si>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</si>
  <si>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</si>
  <si>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</si>
  <si>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</si>
  <si>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</si>
  <si>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</si>
  <si>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</si>
  <si>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</si>
  <si>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</si>
  <si>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</si>
  <si>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</si>
  <si>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</si>
  <si>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</si>
  <si>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</si>
  <si>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</si>
  <si>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</si>
  <si>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</si>
  <si>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</si>
  <si>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</si>
  <si>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</si>
  <si>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</si>
  <si>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</si>
  <si>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</si>
  <si>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</si>
  <si>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</si>
  <si>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</si>
  <si>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</si>
  <si>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</si>
  <si>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</si>
  <si>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</si>
  <si>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</si>
  <si>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</si>
  <si>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</si>
  <si>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</si>
  <si>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</si>
  <si>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</si>
  <si>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</si>
  <si>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</si>
  <si>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</si>
  <si>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</si>
  <si>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</si>
  <si>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</si>
  <si>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</si>
  <si>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</si>
  <si>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</si>
  <si>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</si>
  <si>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</si>
  <si>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</si>
  <si>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</si>
  <si>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</si>
  <si>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</si>
  <si>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</si>
  <si>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</si>
  <si>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</si>
  <si>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</si>
  <si>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</si>
  <si>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</si>
  <si>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</si>
  <si>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</si>
  <si>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</si>
  <si>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</si>
  <si>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</si>
  <si>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</si>
  <si>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</si>
  <si>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</si>
  <si>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</si>
  <si>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</si>
  <si>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</si>
  <si>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</si>
  <si>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</si>
  <si>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</si>
  <si>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</si>
  <si>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</si>
  <si>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</si>
  <si>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</si>
  <si>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</si>
  <si>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</si>
  <si>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</si>
  <si>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</si>
  <si>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</si>
  <si>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</si>
  <si>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</si>
  <si>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</si>
  <si>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</si>
  <si>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</si>
  <si>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</si>
  <si>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</si>
  <si>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</si>
  <si>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</si>
  <si>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</si>
  <si>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</si>
  <si>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</si>
  <si>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</si>
  <si>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</si>
  <si>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</si>
  <si>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</si>
  <si>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</si>
  <si>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</si>
  <si>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</si>
  <si>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</si>
  <si>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</si>
  <si>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</si>
  <si>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</si>
  <si>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</si>
  <si>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</si>
  <si>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</si>
  <si>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</si>
  <si>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</si>
  <si>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</si>
  <si>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</si>
  <si>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</si>
  <si>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</si>
  <si>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</si>
  <si>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</si>
  <si>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</si>
  <si>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</si>
  <si>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</si>
  <si>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</si>
  <si>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</si>
  <si>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</si>
  <si>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</si>
  <si>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</si>
  <si>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</si>
  <si>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</si>
  <si>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</si>
  <si>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</si>
  <si>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</si>
  <si>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</si>
  <si>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</si>
  <si>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</si>
  <si>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</si>
  <si>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</si>
  <si>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</si>
  <si>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</si>
  <si>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</si>
  <si>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</si>
  <si>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</si>
  <si>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</si>
  <si>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</si>
  <si>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</si>
  <si>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</si>
  <si>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</si>
  <si>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</si>
  <si>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</si>
  <si>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</si>
  <si>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</si>
  <si>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</si>
  <si>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</si>
  <si>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</si>
  <si>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</si>
  <si>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</si>
  <si>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</si>
  <si>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</si>
  <si>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</si>
  <si>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</si>
  <si>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</si>
  <si>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</si>
  <si>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</si>
  <si>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</si>
  <si>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</si>
  <si>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</si>
  <si>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</si>
  <si>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</si>
  <si>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</si>
  <si>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</si>
  <si>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</si>
  <si>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</si>
  <si>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</si>
  <si>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</si>
  <si>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</si>
  <si>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</si>
  <si>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</si>
  <si>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</si>
  <si>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</si>
  <si>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</si>
  <si>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</si>
  <si>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</si>
  <si>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</si>
  <si>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</si>
  <si>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</si>
  <si>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</si>
  <si>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</si>
  <si>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</si>
  <si>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</si>
  <si>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</si>
  <si>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</si>
  <si>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</si>
  <si>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</si>
  <si>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</si>
  <si>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</si>
  <si>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</si>
  <si>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</si>
  <si>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</si>
  <si>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</si>
  <si>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</si>
  <si>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</si>
  <si>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</si>
  <si>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</si>
  <si>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</si>
  <si>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</si>
  <si>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</si>
  <si>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</si>
  <si>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</si>
  <si>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</si>
  <si>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</si>
  <si>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</si>
  <si>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</si>
  <si>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</si>
  <si>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</si>
  <si>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</si>
  <si>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</si>
  <si>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</si>
  <si>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</si>
  <si>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</si>
  <si>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</si>
  <si>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</si>
  <si>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</si>
  <si>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</si>
  <si>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</si>
  <si>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</si>
  <si>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</si>
  <si>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</si>
  <si>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</si>
  <si>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</si>
  <si>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</si>
  <si>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</si>
  <si>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</si>
  <si>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</si>
  <si>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</si>
  <si>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</si>
  <si>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</si>
  <si>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</si>
  <si>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</si>
  <si>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</si>
  <si>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</si>
  <si>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</si>
  <si>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</si>
  <si>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</si>
  <si>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</si>
  <si>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</si>
  <si>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</si>
  <si>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</si>
  <si>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</si>
  <si>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</si>
  <si>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</si>
  <si>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</si>
  <si>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</si>
  <si>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</si>
  <si>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</si>
  <si>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</si>
  <si>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</si>
  <si>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</si>
  <si>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</si>
  <si>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</si>
  <si>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</si>
  <si>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</si>
  <si>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</si>
  <si>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</si>
  <si>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</si>
  <si>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</si>
  <si>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</si>
  <si>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</si>
  <si>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</si>
  <si>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</si>
  <si>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</si>
  <si>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</si>
  <si>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</si>
  <si>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</si>
  <si>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</si>
  <si>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</si>
  <si>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</si>
  <si>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</si>
  <si>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</si>
  <si>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</si>
  <si>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</si>
  <si>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</si>
  <si>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</si>
  <si>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</si>
  <si>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</si>
  <si>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</si>
  <si>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</si>
  <si>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</si>
  <si>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</si>
  <si>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</si>
  <si>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</si>
  <si>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</si>
  <si>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</si>
  <si>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</si>
  <si>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</si>
  <si>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</si>
  <si>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</si>
  <si>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</si>
  <si>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</si>
  <si>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</si>
  <si>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</si>
  <si>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</si>
  <si>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</si>
  <si>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</si>
  <si>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</si>
  <si>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</si>
  <si>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</si>
  <si>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</si>
  <si>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</si>
  <si>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</si>
  <si>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</si>
  <si>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</si>
  <si>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</si>
  <si>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</si>
  <si>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</si>
  <si>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</si>
  <si>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</si>
  <si>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</si>
  <si>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</si>
  <si>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</si>
  <si>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</si>
  <si>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</si>
  <si>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</si>
  <si>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</si>
  <si>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</si>
  <si>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</si>
  <si>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</si>
  <si>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</si>
  <si>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</si>
  <si>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</si>
  <si>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</si>
  <si>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</si>
  <si>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</si>
  <si>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</si>
  <si>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</si>
  <si>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</si>
  <si>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</si>
  <si>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</si>
  <si>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</si>
  <si>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</si>
  <si>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</si>
  <si>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</si>
  <si>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</si>
  <si>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</si>
  <si>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</si>
  <si>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</si>
  <si>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</si>
  <si>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</si>
  <si>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</si>
  <si>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</si>
  <si>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</si>
  <si>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</si>
  <si>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</si>
  <si>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</si>
  <si>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</si>
  <si>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</si>
  <si>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</si>
  <si>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</si>
  <si>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</si>
  <si>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</si>
  <si>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</si>
  <si>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</si>
  <si>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</si>
  <si>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</si>
  <si>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</si>
  <si>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</si>
  <si>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</si>
  <si>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</si>
  <si>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</si>
  <si>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</si>
  <si>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</si>
  <si>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</si>
  <si>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</si>
  <si>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</si>
  <si>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</si>
  <si>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</si>
  <si>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</si>
  <si>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</si>
  <si>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</si>
  <si>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</si>
  <si>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</si>
  <si>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</si>
  <si>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</si>
  <si>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</si>
  <si>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</si>
  <si>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</si>
  <si>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</si>
  <si>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</si>
  <si>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</si>
  <si>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</si>
  <si>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</si>
  <si>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</si>
  <si>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</si>
  <si>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</si>
  <si>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</si>
  <si>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</si>
  <si>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</si>
  <si>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</si>
  <si>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</si>
  <si>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</si>
  <si>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</si>
  <si>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</si>
  <si>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</si>
  <si>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</si>
  <si>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</si>
  <si>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</si>
  <si>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</si>
  <si>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</si>
  <si>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</si>
  <si>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</si>
  <si>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</si>
  <si>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</si>
  <si>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</si>
  <si>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</si>
  <si>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</si>
  <si>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</si>
  <si>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</si>
  <si>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</si>
  <si>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</si>
  <si>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</si>
  <si>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</si>
  <si>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</si>
  <si>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</si>
  <si>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</si>
  <si>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</si>
  <si>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</si>
  <si>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</si>
  <si>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</si>
  <si>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</si>
  <si>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</si>
  <si>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</si>
  <si>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</si>
  <si>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</si>
  <si>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</si>
  <si>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</si>
  <si>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</si>
  <si>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</si>
  <si>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</si>
  <si>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</si>
  <si>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</si>
  <si>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</si>
  <si>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</si>
  <si>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</si>
  <si>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</si>
  <si>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</si>
  <si>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</si>
  <si>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</si>
  <si>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</si>
  <si>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</si>
  <si>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</si>
  <si>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</si>
  <si>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</si>
  <si>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</si>
  <si>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</si>
  <si>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</si>
  <si>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</si>
  <si>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</si>
  <si>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</si>
  <si>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</si>
  <si>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</si>
  <si>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</si>
  <si>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</si>
  <si>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</si>
  <si>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</si>
  <si>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</si>
  <si>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</si>
  <si>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</si>
  <si>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</si>
  <si>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</si>
  <si>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</si>
  <si>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</si>
  <si>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</si>
  <si>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</si>
  <si>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</si>
  <si>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</si>
  <si>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</si>
  <si>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</si>
  <si>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</si>
  <si>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</si>
  <si>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</si>
  <si>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</si>
  <si>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</si>
  <si>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</si>
  <si>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</si>
  <si>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</si>
  <si>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</si>
  <si>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</si>
  <si>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</si>
  <si>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</si>
  <si>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</si>
  <si>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</si>
  <si>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</si>
  <si>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</si>
  <si>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</si>
  <si>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</si>
  <si>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</si>
  <si>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</si>
  <si>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</si>
  <si>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</si>
  <si>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</si>
  <si>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</si>
  <si>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</si>
  <si>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</si>
  <si>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</si>
  <si>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</si>
  <si>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</si>
  <si>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</si>
  <si>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</si>
  <si>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</si>
  <si>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</si>
  <si>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</si>
  <si>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</si>
  <si>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</si>
  <si>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</si>
  <si>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</si>
  <si>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</si>
  <si>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</si>
  <si>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</si>
  <si>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</si>
  <si>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</si>
  <si>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</si>
  <si>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</si>
  <si>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</si>
  <si>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</si>
  <si>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</si>
  <si>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</si>
  <si>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</si>
  <si>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</si>
  <si>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</si>
  <si>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</si>
  <si>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</si>
  <si>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</si>
  <si>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</si>
  <si>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</si>
  <si>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</si>
  <si>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</si>
  <si>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</si>
  <si>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</si>
  <si>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</si>
  <si>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</si>
  <si>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</si>
  <si>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</si>
  <si>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</si>
  <si>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</si>
  <si>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</si>
  <si>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</si>
  <si>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</si>
  <si>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</si>
  <si>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</si>
  <si>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</si>
  <si>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</si>
  <si>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</si>
  <si>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</si>
  <si>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</si>
  <si>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</si>
  <si>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</si>
  <si>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</si>
  <si>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</si>
  <si>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</si>
  <si>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</si>
  <si>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</si>
  <si>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</si>
  <si>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</si>
  <si>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</si>
  <si>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</si>
  <si>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</si>
  <si>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</si>
  <si>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</si>
  <si>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</si>
  <si>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</si>
  <si>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</si>
  <si>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</si>
  <si>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</si>
  <si>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</si>
  <si>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</si>
  <si>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</si>
  <si>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</si>
  <si>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</si>
  <si>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</si>
  <si>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</si>
  <si>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</si>
  <si>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</si>
  <si>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</si>
  <si>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</si>
  <si>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</si>
  <si>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</si>
  <si>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</si>
  <si>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</si>
  <si>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</si>
  <si>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</si>
  <si>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</si>
  <si>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</si>
  <si>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</si>
  <si>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</si>
  <si>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</si>
  <si>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</si>
  <si>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</si>
  <si>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</si>
  <si>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</si>
  <si>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</si>
  <si>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</si>
  <si>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</si>
  <si>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</si>
  <si>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</si>
  <si>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</si>
  <si>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</si>
  <si>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</si>
  <si>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</si>
  <si>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</si>
  <si>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</si>
  <si>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</si>
  <si>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</si>
  <si>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</si>
  <si>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</si>
  <si>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</si>
  <si>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</si>
  <si>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</si>
  <si>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</si>
  <si>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</si>
  <si>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</si>
  <si>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</si>
  <si>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</si>
  <si>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</si>
  <si>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</si>
  <si>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</si>
  <si>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</si>
  <si>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</si>
  <si>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</si>
  <si>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</si>
  <si>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</si>
  <si>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</si>
  <si>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</si>
  <si>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</si>
  <si>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</si>
  <si>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</si>
  <si>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</si>
  <si>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</si>
  <si>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</si>
  <si>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</si>
  <si>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</si>
  <si>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</si>
  <si>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</si>
  <si>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</si>
  <si>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</si>
  <si>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</si>
  <si>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</si>
  <si>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</si>
  <si>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</si>
  <si>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</si>
  <si>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</si>
  <si>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</si>
  <si>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</si>
  <si>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</si>
  <si>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</si>
  <si>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</si>
  <si>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</si>
  <si>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</si>
  <si>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</si>
  <si>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</si>
  <si>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</si>
  <si>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</si>
  <si>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</si>
  <si>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</si>
  <si>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</si>
  <si>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</si>
  <si>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</si>
  <si>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</si>
  <si>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</si>
  <si>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</si>
  <si>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</si>
  <si>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</si>
  <si>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</si>
  <si>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</si>
  <si>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</si>
  <si>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</si>
  <si>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</si>
  <si>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</si>
  <si>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</si>
  <si>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</si>
  <si>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</si>
  <si>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</si>
  <si>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</si>
  <si>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</si>
  <si>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</si>
  <si>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</si>
  <si>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</si>
  <si>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</si>
  <si>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</si>
  <si>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</si>
  <si>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</si>
  <si>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</si>
  <si>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</si>
  <si>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</si>
  <si>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</si>
  <si>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</si>
  <si>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</si>
  <si>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</si>
  <si>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</si>
  <si>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</si>
  <si>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</si>
  <si>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</si>
  <si>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</si>
  <si>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</si>
  <si>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</si>
  <si>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</si>
  <si>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</si>
  <si>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</si>
  <si>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</si>
  <si>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</si>
  <si>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</si>
  <si>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</si>
  <si>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</si>
  <si>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</si>
  <si>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</si>
  <si>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</si>
  <si>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</si>
  <si>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</si>
  <si>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</si>
  <si>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</si>
  <si>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</si>
  <si>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</si>
  <si>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</si>
  <si>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</si>
  <si>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</si>
  <si>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</si>
  <si>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</si>
  <si>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</si>
  <si>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</si>
  <si>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</si>
  <si>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</si>
  <si>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</si>
  <si>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</si>
  <si>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</si>
  <si>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</si>
  <si>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</si>
  <si>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</si>
  <si>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</si>
  <si>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</si>
  <si>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</si>
  <si>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</si>
  <si>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</si>
  <si>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</si>
  <si>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</si>
  <si>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</si>
  <si>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</si>
  <si>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</si>
  <si>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</si>
  <si>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</si>
  <si>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</si>
  <si>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</si>
  <si>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</si>
  <si>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</si>
  <si>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</si>
  <si>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</si>
  <si>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</si>
  <si>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</si>
  <si>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</si>
  <si>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</si>
  <si>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</si>
  <si>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</si>
  <si>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</si>
  <si>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</si>
  <si>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</si>
  <si>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</si>
  <si>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</si>
  <si>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</si>
  <si>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</si>
  <si>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</si>
  <si>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</si>
  <si>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</si>
  <si>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</si>
  <si>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</si>
  <si>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</si>
  <si>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</si>
  <si>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</si>
  <si>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</si>
  <si>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</si>
  <si>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</si>
  <si>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</si>
  <si>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</si>
  <si>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</si>
  <si>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</si>
  <si>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</si>
  <si>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</si>
  <si>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</si>
  <si>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</si>
  <si>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</si>
  <si>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</si>
  <si>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</si>
  <si>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</si>
  <si>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</si>
  <si>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</si>
  <si>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</si>
  <si>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</si>
  <si>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</si>
  <si>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</si>
  <si>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</si>
  <si>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</si>
  <si>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</si>
  <si>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</si>
  <si>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</si>
  <si>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</si>
  <si>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</si>
  <si>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</si>
  <si>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</si>
  <si>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</si>
  <si>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</si>
  <si>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</si>
  <si>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</si>
  <si>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</si>
  <si>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</si>
  <si>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</si>
  <si>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</si>
  <si>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</si>
  <si>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</si>
  <si>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</si>
  <si>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</si>
  <si>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</si>
  <si>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</si>
  <si>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</si>
  <si>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</si>
  <si>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</si>
  <si>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</si>
  <si>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</si>
  <si>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</si>
  <si>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</si>
  <si>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</si>
  <si>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</si>
  <si>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</si>
  <si>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</si>
  <si>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</si>
  <si>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</si>
  <si>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</si>
  <si>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</si>
  <si>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</si>
  <si>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</si>
  <si>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</si>
  <si>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</si>
  <si>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</si>
  <si>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</si>
  <si>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</si>
  <si>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</si>
  <si>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</si>
  <si>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</si>
  <si>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</si>
  <si>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</si>
  <si>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</si>
  <si>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</si>
  <si>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</si>
  <si>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</si>
  <si>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</si>
  <si>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</si>
  <si>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</si>
  <si>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</si>
  <si>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</si>
  <si>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</si>
  <si>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</si>
  <si>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</si>
  <si>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</si>
  <si>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</si>
  <si>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</si>
  <si>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</si>
  <si>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</si>
  <si>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</si>
  <si>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</si>
  <si>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</si>
  <si>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</si>
  <si>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</si>
  <si>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</si>
  <si>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</si>
  <si>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</si>
  <si>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</si>
  <si>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</si>
  <si>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</si>
  <si>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</si>
  <si>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</si>
  <si>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</si>
  <si>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</si>
  <si>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</si>
  <si>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</si>
  <si>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</si>
  <si>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</si>
  <si>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</si>
  <si>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</si>
  <si>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</si>
  <si>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</si>
  <si>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</si>
  <si>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</si>
  <si>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</si>
  <si>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</si>
  <si>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</si>
  <si>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</si>
  <si>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</si>
  <si>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</si>
  <si>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</si>
  <si>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</si>
  <si>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</si>
  <si>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</si>
  <si>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</si>
  <si>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</si>
  <si>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</si>
  <si>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</si>
  <si>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</si>
  <si>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</si>
  <si>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</si>
  <si>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</si>
  <si>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</si>
  <si>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</si>
  <si>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</si>
  <si>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</si>
  <si>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</si>
  <si>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</si>
  <si>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</si>
  <si>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</si>
  <si>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</si>
  <si>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</si>
  <si>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</si>
  <si>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</si>
  <si>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</si>
  <si>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</si>
  <si>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</si>
  <si>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</si>
  <si>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</si>
  <si>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</si>
  <si>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</si>
  <si>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</si>
  <si>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</si>
  <si>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</si>
  <si>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</si>
  <si>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</si>
  <si>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</si>
  <si>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</si>
  <si>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</si>
  <si>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</si>
  <si>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</si>
  <si>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</si>
  <si>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</si>
  <si>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</si>
  <si>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</si>
  <si>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</si>
  <si>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</si>
  <si>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</si>
  <si>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</si>
  <si>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</si>
  <si>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</si>
  <si>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</si>
  <si>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</si>
  <si>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</si>
  <si>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</si>
  <si>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</si>
  <si>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</si>
  <si>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</si>
  <si>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</si>
  <si>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</si>
  <si>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</si>
  <si>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</si>
  <si>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</si>
  <si>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</si>
  <si>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</si>
  <si>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</si>
  <si>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</si>
  <si>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</si>
  <si>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</si>
  <si>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</si>
  <si>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</si>
  <si>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</si>
  <si>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</si>
  <si>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</si>
  <si>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</si>
  <si>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</si>
  <si>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</si>
  <si>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</si>
  <si>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</si>
  <si>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</si>
  <si>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</si>
  <si>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</si>
  <si>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</si>
  <si>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</si>
  <si>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</si>
  <si>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</si>
  <si>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</si>
  <si>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</si>
  <si>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</si>
  <si>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</si>
  <si>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</si>
  <si>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</si>
  <si>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</si>
  <si>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</si>
  <si>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</si>
  <si>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</si>
  <si>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</si>
  <si>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</si>
  <si>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</si>
  <si>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</si>
  <si>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</si>
  <si>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</si>
  <si>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</si>
  <si>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</si>
  <si>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</si>
  <si>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</si>
  <si>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</si>
  <si>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</si>
  <si>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</si>
  <si>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</si>
  <si>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</si>
  <si>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</si>
  <si>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</si>
  <si>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</si>
  <si>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</si>
  <si>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</si>
  <si>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</si>
  <si>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</si>
  <si>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</si>
  <si>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</si>
  <si>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</si>
  <si>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</si>
  <si>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</si>
  <si>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</si>
  <si>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</si>
  <si>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</si>
  <si>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</si>
  <si>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</si>
  <si>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</si>
  <si>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</si>
  <si>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</si>
  <si>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</si>
  <si>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</si>
  <si>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</si>
  <si>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</si>
  <si>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</si>
  <si>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</si>
  <si>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</si>
  <si>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</si>
  <si>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</si>
  <si>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</si>
  <si>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</si>
  <si>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</si>
  <si>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</si>
  <si>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</si>
  <si>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</si>
  <si>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</si>
  <si>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</si>
  <si>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</si>
  <si>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</si>
  <si>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</si>
  <si>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</si>
  <si>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</si>
  <si>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</si>
  <si>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</si>
  <si>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</si>
  <si>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</si>
  <si>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</si>
  <si>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</si>
  <si>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</si>
  <si>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</si>
  <si>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</si>
  <si>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</si>
  <si>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</si>
  <si>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</si>
  <si>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</si>
  <si>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</si>
  <si>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</si>
  <si>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</si>
  <si>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</si>
  <si>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</si>
  <si>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</si>
  <si>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</si>
  <si>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</si>
  <si>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</si>
  <si>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</si>
  <si>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</si>
  <si>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</si>
  <si>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</si>
  <si>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</si>
  <si>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</si>
  <si>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</si>
  <si>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</si>
  <si>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</si>
  <si>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</si>
  <si>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</si>
  <si>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</si>
  <si>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</si>
  <si>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</si>
  <si>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</si>
  <si>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</si>
  <si>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</si>
  <si>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</si>
  <si>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</si>
  <si>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</si>
  <si>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</si>
  <si>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</si>
  <si>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</si>
  <si>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</si>
  <si>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</si>
  <si>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</si>
  <si>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</si>
  <si>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</si>
  <si>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</si>
  <si>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</si>
  <si>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</si>
  <si>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</si>
  <si>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</si>
  <si>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</si>
  <si>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</si>
  <si>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</si>
  <si>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</si>
  <si>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</si>
  <si>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</si>
  <si>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</si>
  <si>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</si>
  <si>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</si>
  <si>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</si>
  <si>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</si>
  <si>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</si>
  <si>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</si>
  <si>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</si>
  <si>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</si>
  <si>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</si>
  <si>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</si>
  <si>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</si>
  <si>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</si>
  <si>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</si>
  <si>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</si>
  <si>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</si>
  <si>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</si>
  <si>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</si>
  <si>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</si>
  <si>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</si>
  <si>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</si>
  <si>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</si>
  <si>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</si>
  <si>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</si>
  <si>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</si>
  <si>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</si>
  <si>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</si>
  <si>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</si>
  <si>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</si>
  <si>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</si>
  <si>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</si>
  <si>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</si>
  <si>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</si>
  <si>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</si>
  <si>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</si>
  <si>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</si>
  <si>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</si>
  <si>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</si>
  <si>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</si>
  <si>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</si>
  <si>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</si>
  <si>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</si>
  <si>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</si>
  <si>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</si>
  <si>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</si>
  <si>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</si>
  <si>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</si>
  <si>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</si>
  <si>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</si>
  <si>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</si>
  <si>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</si>
  <si>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</si>
  <si>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</si>
  <si>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</si>
  <si>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</si>
  <si>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</si>
  <si>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</si>
  <si>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</si>
  <si>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</si>
  <si>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</si>
  <si>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</si>
  <si>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</si>
  <si>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</si>
  <si>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</si>
  <si>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</si>
  <si>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</si>
  <si>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</si>
  <si>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</si>
  <si>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</si>
  <si>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</si>
  <si>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</si>
  <si>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</si>
  <si>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</si>
  <si>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</si>
  <si>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</si>
  <si>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</si>
  <si>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</si>
  <si>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</si>
  <si>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</si>
  <si>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</si>
  <si>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</si>
  <si>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</si>
  <si>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</si>
  <si>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</si>
  <si>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</si>
  <si>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</si>
  <si>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</si>
  <si>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</si>
  <si>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</si>
  <si>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</si>
  <si>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</si>
  <si>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</si>
  <si>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</si>
  <si>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</si>
  <si>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</si>
  <si>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</si>
  <si>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</si>
  <si>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</si>
  <si>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</si>
  <si>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</si>
  <si>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</si>
  <si>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</si>
  <si>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</si>
  <si>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</si>
  <si>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</si>
  <si>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</si>
  <si>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</si>
  <si>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</si>
  <si>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</si>
  <si>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</si>
  <si>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</si>
  <si>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</si>
  <si>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</si>
  <si>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</si>
  <si>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</si>
  <si>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</si>
  <si>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</si>
  <si>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</si>
  <si>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</si>
  <si>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</si>
  <si>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</si>
  <si>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</si>
  <si>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</si>
  <si>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</si>
  <si>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</si>
  <si>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</si>
  <si>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</si>
  <si>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</si>
  <si>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</si>
  <si>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</si>
  <si>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</si>
  <si>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</si>
  <si>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</si>
  <si>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</si>
  <si>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</si>
  <si>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</si>
  <si>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</si>
  <si>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</si>
  <si>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</si>
  <si>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</si>
  <si>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</si>
  <si>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</si>
  <si>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</si>
  <si>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</si>
  <si>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</si>
  <si>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</si>
  <si>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</si>
  <si>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</si>
  <si>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</si>
  <si>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</si>
  <si>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</si>
  <si>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</si>
  <si>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</si>
  <si>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</si>
  <si>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</si>
  <si>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</si>
  <si>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</si>
  <si>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</si>
  <si>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</si>
  <si>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</si>
  <si>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</si>
  <si>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</si>
  <si>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</si>
  <si>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</si>
  <si>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</si>
  <si>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</si>
  <si>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</si>
  <si>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</si>
  <si>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</si>
  <si>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</si>
  <si>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</si>
  <si>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</si>
  <si>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</si>
  <si>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</si>
  <si>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</si>
  <si>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</si>
  <si>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</si>
  <si>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</si>
  <si>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</si>
  <si>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</si>
  <si>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</si>
  <si>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</si>
  <si>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</si>
  <si>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</si>
  <si>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</si>
  <si>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</si>
  <si>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</si>
  <si>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</si>
  <si>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</si>
  <si>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</si>
  <si>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</si>
  <si>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</si>
  <si>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</si>
  <si>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</si>
  <si>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</si>
  <si>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</si>
  <si>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</si>
  <si>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</si>
  <si>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</si>
  <si>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</si>
  <si>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</si>
  <si>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</si>
  <si>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</si>
  <si>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</si>
  <si>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</si>
  <si>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</si>
  <si>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</si>
  <si>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</si>
  <si>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</si>
  <si>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</si>
  <si>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</si>
  <si>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</si>
  <si>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</si>
  <si>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</si>
  <si>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</si>
  <si>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</si>
  <si>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</si>
  <si>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</si>
  <si>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</si>
  <si>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</si>
  <si>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</si>
  <si>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</si>
  <si>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</si>
  <si>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</si>
  <si>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</si>
  <si>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</si>
  <si>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</si>
  <si>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</si>
  <si>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</si>
  <si>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</si>
  <si>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</si>
  <si>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</si>
  <si>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</si>
  <si>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</si>
  <si>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</si>
  <si>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</si>
  <si>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</si>
  <si>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</si>
  <si>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</si>
  <si>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</si>
  <si>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</si>
  <si>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</si>
  <si>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</si>
  <si>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</si>
  <si>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</si>
  <si>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</si>
  <si>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</si>
  <si>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</si>
  <si>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</si>
  <si>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</si>
  <si>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</si>
  <si>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</si>
  <si>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</si>
  <si>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</si>
  <si>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</si>
  <si>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</si>
  <si>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</si>
  <si>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</si>
  <si>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</si>
  <si>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</si>
  <si>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</si>
  <si>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</si>
  <si>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</si>
  <si>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</si>
  <si>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</si>
  <si>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</si>
  <si>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</si>
  <si>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</si>
  <si>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</si>
  <si>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</si>
  <si>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</si>
  <si>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</si>
  <si>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</si>
  <si>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</si>
  <si>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</si>
  <si>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</si>
  <si>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</si>
  <si>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</si>
  <si>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</si>
  <si>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</si>
  <si>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</si>
  <si>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</si>
  <si>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</si>
  <si>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</si>
  <si>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</si>
  <si>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</si>
  <si>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</si>
  <si>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</si>
  <si>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</si>
  <si>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</si>
  <si>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</si>
  <si>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</si>
  <si>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</si>
  <si>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</si>
  <si>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</si>
  <si>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</si>
  <si>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</si>
  <si>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</si>
  <si>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</si>
  <si>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</si>
  <si>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</si>
  <si>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</si>
  <si>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</si>
  <si>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</si>
  <si>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</si>
  <si>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</si>
  <si>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</si>
  <si>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</si>
  <si>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</si>
  <si>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</si>
  <si>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</si>
  <si>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</si>
  <si>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</si>
  <si>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</si>
  <si>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</si>
  <si>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</si>
  <si>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</si>
  <si>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</si>
  <si>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</si>
  <si>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</si>
  <si>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</si>
  <si>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</si>
  <si>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</si>
  <si>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</si>
  <si>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</si>
  <si>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</si>
  <si>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</si>
  <si>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</si>
  <si>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</si>
  <si>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</si>
  <si>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</si>
  <si>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</si>
  <si>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</si>
  <si>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</si>
  <si>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</si>
  <si>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</si>
  <si>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</si>
  <si>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</si>
  <si>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</si>
  <si>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</si>
  <si>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</si>
  <si>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</si>
  <si>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</si>
  <si>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</si>
  <si>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</si>
  <si>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</si>
  <si>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</si>
  <si>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</si>
  <si>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</si>
  <si>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</si>
  <si>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</si>
  <si>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</si>
  <si>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</si>
  <si>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</si>
  <si>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</si>
  <si>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</si>
  <si>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</si>
  <si>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</si>
  <si>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</si>
  <si>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</si>
  <si>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</si>
  <si>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</si>
  <si>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</si>
  <si>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</si>
  <si>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</si>
  <si>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</si>
  <si>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</si>
  <si>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</si>
  <si>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</si>
  <si>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</si>
  <si>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</si>
  <si>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</si>
  <si>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</si>
  <si>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</si>
  <si>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</si>
  <si>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</si>
  <si>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</si>
  <si>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</si>
  <si>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</si>
  <si>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</si>
  <si>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</si>
  <si>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</si>
  <si>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</si>
  <si>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</si>
  <si>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</si>
  <si>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</si>
  <si>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</si>
  <si>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</si>
  <si>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</si>
  <si>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</si>
  <si>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</si>
  <si>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</si>
  <si>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</si>
  <si>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</si>
  <si>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</si>
  <si>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</si>
  <si>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</si>
  <si>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</si>
  <si>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</si>
  <si>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</si>
  <si>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</si>
  <si>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</si>
  <si>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</si>
  <si>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</si>
  <si>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</si>
  <si>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</si>
  <si>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</si>
  <si>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</si>
  <si>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</si>
  <si>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</si>
  <si>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</si>
  <si>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</si>
  <si>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</si>
  <si>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</si>
  <si>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</si>
  <si>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</si>
  <si>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</si>
  <si>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</si>
  <si>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</si>
  <si>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</si>
  <si>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</si>
  <si>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</si>
  <si>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</si>
  <si>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</si>
  <si>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</si>
  <si>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</si>
  <si>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</si>
  <si>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</si>
  <si>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</si>
  <si>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</si>
  <si>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</si>
  <si>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</si>
  <si>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</si>
  <si>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</si>
  <si>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</si>
  <si>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</si>
  <si>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</si>
  <si>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</si>
  <si>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</si>
  <si>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</si>
  <si>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</si>
  <si>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</si>
  <si>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</si>
  <si>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</si>
  <si>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</si>
  <si>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</si>
  <si>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</si>
  <si>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</si>
  <si>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</si>
  <si>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</si>
  <si>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</si>
  <si>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</si>
  <si>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</si>
  <si>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</si>
  <si>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</si>
  <si>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</si>
  <si>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</si>
  <si>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</si>
  <si>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</si>
  <si>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</si>
  <si>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</si>
  <si>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</si>
  <si>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</si>
  <si>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</si>
  <si>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</si>
  <si>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</si>
  <si>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</si>
  <si>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</si>
  <si>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</si>
  <si>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</si>
  <si>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</si>
  <si>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</si>
  <si>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</si>
  <si>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</si>
  <si>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</si>
  <si>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</si>
  <si>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</si>
  <si>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</si>
  <si>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</si>
  <si>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</si>
  <si>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</si>
  <si>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</si>
  <si>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</si>
  <si>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</si>
  <si>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</si>
  <si>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</si>
  <si>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</si>
  <si>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</si>
  <si>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</si>
  <si>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</si>
  <si>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</si>
  <si>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</si>
  <si>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</si>
  <si>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</si>
  <si>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</si>
  <si>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</si>
  <si>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</si>
  <si>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</si>
  <si>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</si>
  <si>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</si>
  <si>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</si>
  <si>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</si>
  <si>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</si>
  <si>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</si>
  <si>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</si>
  <si>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</si>
  <si>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</si>
  <si>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</si>
  <si>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</si>
  <si>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</si>
  <si>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</si>
  <si>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</si>
  <si>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</si>
  <si>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</si>
  <si>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</si>
  <si>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</si>
  <si>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</si>
  <si>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</si>
  <si>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</si>
  <si>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</si>
  <si>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</si>
  <si>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</si>
  <si>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</si>
  <si>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</si>
  <si>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</si>
  <si>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</si>
  <si>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</si>
  <si>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</si>
  <si>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</si>
  <si>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</si>
  <si>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</si>
  <si>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</si>
  <si>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</si>
  <si>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</si>
  <si>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</si>
  <si>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</si>
  <si>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</si>
  <si>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</si>
  <si>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</si>
  <si>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</si>
  <si>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</si>
  <si>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</si>
  <si>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</si>
  <si>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</si>
  <si>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</si>
  <si>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</si>
  <si>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</si>
  <si>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</si>
  <si>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</si>
  <si>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</si>
  <si>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</si>
  <si>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</si>
  <si>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</si>
  <si>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</si>
  <si>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</si>
  <si>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</si>
  <si>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</si>
  <si>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</si>
  <si>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</si>
  <si>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</si>
  <si>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</si>
  <si>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</si>
  <si>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</si>
  <si>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</si>
  <si>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</si>
  <si>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</si>
  <si>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</si>
  <si>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</si>
  <si>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</si>
  <si>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</si>
  <si>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</si>
  <si>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</si>
  <si>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</si>
  <si>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</si>
  <si>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</si>
  <si>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</si>
  <si>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</si>
  <si>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</si>
  <si>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</si>
  <si>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</si>
  <si>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</si>
  <si>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</si>
  <si>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</si>
  <si>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</si>
  <si>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</si>
  <si>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</si>
  <si>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</si>
  <si>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</si>
  <si>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</si>
  <si>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</si>
  <si>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</si>
  <si>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</si>
  <si>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</si>
  <si>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</si>
  <si>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</si>
  <si>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</si>
  <si>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</si>
  <si>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</si>
  <si>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</si>
  <si>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</si>
  <si>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</si>
  <si>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</si>
  <si>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</si>
  <si>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</si>
  <si>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</si>
  <si>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</si>
  <si>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</si>
  <si>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</si>
  <si>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</si>
  <si>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</si>
  <si>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</si>
  <si>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</si>
  <si>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</si>
  <si>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</si>
  <si>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</si>
  <si>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</si>
  <si>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</si>
  <si>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</si>
  <si>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</si>
  <si>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</si>
  <si>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</si>
  <si>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</si>
  <si>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</si>
  <si>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</si>
  <si>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</si>
  <si>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</si>
  <si>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</si>
  <si>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</si>
  <si>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</si>
  <si>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</si>
  <si>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</si>
  <si>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</si>
  <si>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</si>
  <si>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</si>
  <si>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</si>
  <si>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</si>
  <si>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</si>
  <si>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</si>
  <si>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</si>
  <si>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</si>
  <si>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</si>
  <si>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</si>
  <si>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</si>
  <si>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</si>
  <si>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</si>
  <si>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</si>
  <si>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</si>
  <si>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</si>
  <si>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</si>
  <si>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</si>
  <si>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</si>
  <si>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</si>
  <si>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</si>
  <si>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</si>
  <si>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</si>
  <si>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</si>
  <si>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</si>
  <si>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</si>
  <si>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</si>
  <si>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</si>
  <si>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</si>
  <si>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</si>
  <si>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</si>
  <si>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</si>
  <si>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</si>
  <si>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</si>
  <si>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</si>
  <si>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</si>
  <si>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</si>
  <si>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</si>
  <si>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</si>
  <si>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</si>
  <si>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</si>
  <si>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</si>
  <si>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</si>
  <si>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</si>
  <si>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</si>
  <si>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</si>
  <si>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</si>
  <si>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</si>
  <si>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</si>
  <si>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</si>
  <si>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</si>
  <si>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</si>
  <si>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</si>
  <si>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</si>
  <si>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</si>
  <si>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</si>
  <si>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</si>
  <si>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</si>
  <si>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</si>
  <si>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</si>
  <si>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</si>
  <si>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</si>
  <si>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</si>
  <si>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</si>
  <si>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</si>
  <si>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</si>
  <si>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</si>
  <si>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</si>
  <si>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</si>
  <si>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</si>
  <si>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</si>
  <si>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</si>
  <si>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</si>
  <si>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</si>
  <si>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</si>
  <si>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</si>
  <si>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</si>
  <si>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</si>
  <si>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</si>
  <si>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</si>
  <si>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</si>
  <si>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</si>
  <si>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</si>
  <si>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</si>
  <si>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</si>
  <si>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</si>
  <si>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</si>
  <si>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</si>
  <si>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</si>
  <si>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</si>
  <si>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</si>
  <si>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</si>
  <si>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</si>
  <si>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</si>
  <si>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</si>
  <si>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</si>
  <si>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</si>
  <si>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</si>
  <si>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</si>
  <si>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</si>
  <si>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</si>
  <si>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</si>
  <si>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</si>
  <si>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</si>
  <si>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</si>
  <si>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</si>
  <si>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</si>
  <si>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</si>
  <si>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</si>
  <si>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</si>
  <si>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</si>
  <si>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</si>
  <si>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</si>
  <si>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</si>
  <si>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</si>
  <si>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</si>
  <si>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</si>
  <si>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</si>
  <si>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</si>
  <si>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</si>
  <si>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</si>
  <si>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</si>
  <si>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</si>
  <si>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</si>
  <si>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</si>
  <si>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</si>
  <si>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</si>
  <si>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</si>
  <si>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</si>
  <si>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</si>
  <si>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</si>
  <si>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</si>
  <si>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</si>
  <si>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</si>
  <si>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</si>
  <si>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</si>
  <si>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</si>
  <si>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</si>
  <si>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</si>
  <si>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</si>
  <si>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</si>
  <si>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</si>
  <si>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</si>
  <si>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</si>
  <si>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</si>
  <si>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</si>
  <si>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</si>
  <si>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</si>
  <si>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</si>
  <si>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</si>
  <si>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</si>
  <si>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</si>
  <si>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</si>
  <si>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</si>
  <si>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</si>
  <si>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</si>
  <si>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</si>
  <si>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</si>
  <si>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</si>
  <si>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</si>
  <si>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</si>
  <si>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</si>
  <si>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</si>
  <si>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</si>
  <si>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</si>
  <si>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</si>
  <si>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</si>
  <si>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</si>
  <si>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</si>
  <si>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</si>
  <si>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</si>
  <si>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</si>
  <si>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</si>
  <si>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</si>
  <si>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</si>
  <si>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</si>
  <si>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</si>
  <si>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</si>
  <si>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</si>
  <si>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</si>
  <si>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</si>
  <si>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</si>
  <si>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</si>
  <si>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</si>
  <si>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</si>
  <si>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</si>
  <si>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</si>
  <si>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</si>
  <si>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</si>
  <si>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</si>
  <si>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</si>
  <si>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</si>
  <si>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</si>
  <si>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</si>
  <si>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</si>
  <si>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</si>
  <si>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</si>
  <si>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</si>
  <si>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</si>
  <si>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</si>
  <si>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</si>
  <si>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</si>
  <si>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</si>
  <si>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</si>
  <si>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</si>
  <si>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</si>
  <si>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</si>
  <si>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</si>
  <si>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</si>
  <si>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</si>
  <si>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</si>
  <si>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</si>
  <si>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</si>
  <si>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</si>
  <si>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</si>
  <si>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</si>
  <si>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</si>
  <si>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</si>
  <si>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</si>
  <si>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</si>
  <si>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</si>
  <si>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</si>
  <si>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</si>
  <si>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</si>
  <si>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</si>
  <si>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</si>
  <si>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</si>
  <si>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</si>
  <si>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</si>
  <si>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</si>
  <si>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</si>
  <si>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</si>
  <si>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</si>
  <si>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</si>
  <si>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</si>
  <si>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</si>
  <si>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</si>
  <si>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</si>
  <si>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</si>
  <si>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</si>
  <si>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</si>
  <si>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</si>
  <si>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</si>
  <si>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</si>
  <si>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</si>
  <si>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</si>
  <si>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</si>
  <si>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</si>
  <si>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</si>
  <si>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</si>
  <si>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</si>
  <si>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</si>
  <si>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</si>
  <si>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</si>
  <si>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</si>
  <si>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</si>
  <si>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</si>
  <si>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</si>
  <si>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</si>
  <si>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</si>
  <si>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</si>
  <si>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</si>
  <si>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</si>
  <si>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</si>
  <si>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</si>
  <si>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</si>
  <si>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</si>
  <si>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</si>
  <si>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</si>
  <si>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</si>
  <si>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</si>
  <si>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</si>
  <si>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</si>
  <si>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</si>
  <si>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</si>
  <si>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</si>
  <si>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</si>
  <si>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</si>
  <si>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</si>
  <si>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</si>
  <si>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</si>
  <si>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</si>
  <si>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</si>
  <si>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</si>
  <si>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</si>
  <si>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</si>
  <si>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</si>
  <si>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</si>
  <si>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</si>
  <si>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</si>
  <si>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</si>
  <si>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</si>
  <si>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</si>
  <si>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</si>
  <si>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</si>
  <si>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</si>
  <si>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</si>
  <si>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</si>
  <si>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</si>
  <si>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</si>
  <si>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</si>
  <si>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</si>
  <si>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</si>
  <si>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</si>
  <si>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</si>
  <si>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</si>
  <si>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</si>
  <si>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</si>
  <si>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</si>
  <si>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</si>
  <si>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</si>
  <si>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</si>
  <si>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</si>
  <si>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</si>
  <si>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</si>
  <si>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</si>
  <si>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</si>
  <si>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</si>
  <si>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</si>
  <si>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</si>
  <si>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</si>
  <si>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</si>
  <si>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</si>
  <si>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</si>
  <si>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</si>
  <si>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</si>
  <si>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</si>
  <si>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</si>
  <si>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</si>
  <si>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</si>
  <si>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</si>
  <si>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</si>
  <si>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</si>
  <si>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</si>
  <si>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</si>
  <si>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</si>
  <si>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</si>
  <si>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</si>
  <si>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</si>
  <si>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</si>
  <si>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</si>
  <si>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</si>
  <si>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</si>
  <si>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</si>
  <si>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</si>
  <si>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</si>
  <si>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</si>
  <si>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</si>
  <si>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</si>
  <si>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</si>
  <si>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</si>
  <si>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</si>
  <si>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</si>
  <si>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</si>
  <si>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</si>
  <si>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</si>
  <si>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</si>
  <si>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</si>
  <si>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</si>
  <si>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</si>
  <si>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</si>
  <si>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</si>
  <si>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</si>
  <si>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</si>
  <si>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</si>
  <si>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</si>
  <si>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</si>
  <si>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</si>
  <si>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</si>
  <si>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</si>
  <si>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</si>
  <si>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</si>
  <si>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</si>
  <si>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</si>
  <si>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</si>
  <si>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</si>
  <si>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</si>
  <si>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</si>
  <si>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</si>
  <si>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</si>
  <si>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</si>
  <si>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</si>
  <si>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</si>
  <si>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</si>
  <si>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</si>
  <si>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</si>
  <si>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</si>
  <si>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</si>
  <si>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</si>
  <si>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</si>
  <si>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</si>
  <si>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</si>
  <si>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</si>
  <si>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</si>
  <si>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</si>
  <si>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</si>
  <si>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</si>
  <si>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</si>
  <si>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</si>
  <si>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</si>
  <si>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</si>
  <si>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</si>
  <si>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</si>
  <si>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</si>
  <si>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</si>
  <si>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</si>
  <si>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</si>
  <si>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</si>
  <si>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</si>
  <si>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</si>
  <si>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</si>
  <si>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</si>
  <si>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</si>
  <si>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</si>
  <si>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</si>
  <si>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</si>
  <si>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</si>
  <si>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</si>
  <si>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</si>
  <si>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</si>
  <si>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</si>
  <si>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</si>
  <si>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</si>
  <si>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</si>
  <si>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</si>
  <si>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</si>
  <si>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</si>
  <si>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</si>
  <si>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</si>
  <si>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</si>
  <si>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</si>
  <si>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</si>
  <si>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</si>
  <si>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</si>
  <si>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</si>
  <si>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</si>
  <si>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</si>
  <si>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</si>
  <si>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</si>
  <si>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</si>
  <si>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</si>
  <si>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</si>
  <si>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</si>
  <si>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</si>
  <si>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</si>
  <si>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</si>
  <si>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</si>
  <si>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</si>
  <si>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</si>
  <si>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</si>
  <si>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</si>
  <si>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</si>
  <si>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</si>
  <si>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</si>
  <si>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</si>
  <si>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</si>
  <si>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</si>
  <si>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</si>
  <si>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</si>
  <si>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</si>
  <si>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</si>
  <si>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</si>
  <si>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</si>
  <si>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</si>
  <si>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</si>
  <si>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</si>
  <si>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</si>
  <si>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</si>
  <si>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</si>
  <si>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</si>
  <si>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</si>
  <si>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</si>
  <si>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</si>
  <si>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</si>
  <si>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</si>
  <si>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</si>
  <si>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</si>
  <si>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</si>
  <si>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</si>
  <si>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</si>
  <si>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</si>
  <si>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</si>
  <si>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</si>
  <si>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</si>
  <si>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</si>
  <si>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</si>
  <si>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</si>
  <si>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</si>
  <si>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</si>
  <si>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</si>
  <si>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</si>
  <si>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</si>
  <si>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</si>
  <si>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</si>
  <si>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</si>
  <si>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</si>
  <si>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</si>
  <si>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</si>
  <si>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</si>
  <si>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</si>
  <si>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</si>
  <si>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</si>
  <si>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</si>
  <si>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</si>
  <si>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</si>
  <si>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</si>
  <si>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</si>
  <si>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</si>
  <si>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</si>
  <si>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</si>
  <si>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</si>
  <si>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</si>
  <si>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</si>
  <si>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</si>
  <si>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</si>
  <si>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</si>
  <si>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</si>
  <si>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</si>
  <si>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</si>
  <si>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</si>
  <si>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</si>
  <si>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</si>
  <si>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</si>
  <si>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</si>
  <si>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</si>
  <si>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</si>
  <si>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</si>
  <si>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</si>
  <si>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</si>
  <si>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</si>
  <si>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</si>
  <si>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</si>
  <si>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</si>
  <si>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</si>
  <si>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</si>
  <si>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</si>
  <si>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</si>
  <si>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</si>
  <si>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</si>
  <si>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</si>
  <si>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</si>
  <si>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</si>
  <si>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</si>
  <si>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</si>
  <si>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</si>
  <si>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</si>
  <si>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</si>
  <si>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</si>
  <si>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</si>
  <si>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</si>
  <si>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</si>
  <si>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</si>
  <si>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</si>
  <si>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</si>
  <si>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</si>
  <si>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</si>
  <si>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</si>
  <si>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</si>
  <si>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</si>
  <si>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</si>
  <si>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</si>
  <si>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</si>
  <si>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</si>
  <si>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</si>
  <si>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</si>
  <si>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</si>
  <si>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</si>
  <si>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</si>
  <si>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</si>
  <si>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</si>
  <si>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</si>
  <si>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</si>
  <si>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</si>
  <si>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</si>
  <si>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</si>
  <si>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</si>
  <si>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</si>
  <si>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</si>
  <si>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</si>
  <si>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</si>
  <si>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</si>
  <si>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</si>
  <si>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</si>
  <si>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</si>
  <si>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</si>
  <si>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</si>
  <si>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</si>
  <si>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</si>
  <si>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</si>
  <si>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</si>
  <si>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</si>
  <si>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</si>
  <si>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</si>
  <si>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</si>
  <si>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</si>
  <si>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</si>
  <si>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</si>
  <si>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</si>
  <si>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</si>
  <si>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</si>
  <si>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</si>
  <si>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</si>
  <si>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</si>
  <si>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</si>
  <si>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</si>
  <si>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</si>
  <si>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</si>
  <si>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</si>
  <si>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</si>
  <si>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</si>
  <si>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</si>
  <si>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</si>
  <si>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</si>
  <si>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</si>
  <si>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</si>
  <si>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</si>
  <si>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</si>
  <si>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</si>
  <si>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</si>
  <si>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</si>
  <si>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</si>
  <si>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</si>
  <si>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</si>
  <si>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</si>
  <si>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</si>
  <si>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</si>
  <si>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</si>
  <si>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</si>
  <si>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</si>
  <si>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</si>
  <si>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</si>
  <si>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</si>
  <si>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</si>
  <si>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</si>
  <si>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</si>
  <si>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</si>
  <si>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</si>
  <si>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</si>
  <si>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</si>
  <si>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</si>
  <si>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</si>
  <si>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</si>
  <si>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</si>
  <si>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</si>
  <si>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</si>
  <si>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</si>
  <si>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</si>
  <si>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</si>
  <si>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</si>
  <si>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</si>
  <si>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</si>
  <si>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</si>
  <si>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</si>
  <si>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</si>
  <si>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</si>
  <si>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</si>
  <si>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</si>
  <si>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</si>
  <si>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</si>
  <si>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</si>
  <si>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</si>
  <si>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</si>
  <si>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</si>
  <si>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</si>
  <si>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</si>
  <si>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</si>
  <si>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</si>
  <si>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</si>
  <si>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</si>
  <si>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</si>
  <si>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</si>
  <si>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</si>
  <si>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</si>
  <si>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</si>
  <si>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</si>
  <si>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</si>
  <si>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</si>
  <si>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</si>
  <si>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</si>
  <si>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</si>
  <si>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</si>
  <si>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</si>
  <si>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</si>
  <si>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</si>
  <si>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</si>
  <si>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</si>
  <si>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</si>
  <si>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</si>
  <si>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</si>
  <si>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</si>
  <si>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</si>
  <si>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</si>
  <si>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</si>
  <si>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</si>
  <si>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</si>
  <si>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</si>
  <si>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</si>
  <si>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</si>
  <si>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</si>
  <si>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</si>
  <si>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</si>
  <si>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</si>
  <si>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</si>
  <si>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</si>
  <si>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</si>
  <si>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</si>
  <si>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</si>
  <si>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</si>
  <si>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</si>
  <si>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</si>
  <si>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</si>
  <si>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</si>
  <si>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</si>
  <si>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</si>
  <si>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</si>
  <si>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</si>
  <si>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</si>
  <si>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</si>
  <si>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</si>
  <si>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</si>
  <si>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</si>
  <si>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</si>
  <si>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</si>
  <si>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</si>
  <si>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</si>
  <si>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</si>
  <si>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</si>
  <si>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</si>
  <si>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</si>
  <si>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</si>
  <si>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</si>
  <si>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</si>
  <si>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</si>
  <si>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</si>
  <si>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</si>
  <si>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</si>
  <si>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</si>
  <si>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</si>
  <si>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</si>
  <si>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</si>
  <si>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</si>
  <si>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</si>
  <si>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</si>
  <si>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</si>
  <si>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</si>
  <si>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</si>
  <si>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</si>
  <si>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</si>
  <si>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</si>
  <si>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</si>
  <si>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</si>
  <si>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</si>
  <si>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</si>
  <si>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</si>
  <si>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</si>
  <si>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</si>
  <si>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</si>
  <si>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</si>
  <si>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</si>
  <si>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</si>
  <si>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</si>
  <si>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</si>
  <si>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</si>
  <si>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</si>
  <si>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</si>
  <si>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</si>
  <si>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</si>
  <si>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</si>
  <si>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</si>
  <si>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</si>
  <si>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</si>
  <si>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</si>
  <si>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</si>
  <si>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</si>
  <si>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</si>
  <si>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</si>
  <si>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</si>
  <si>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</si>
  <si>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</si>
  <si>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</si>
  <si>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</si>
  <si>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</si>
  <si>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</si>
  <si>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</si>
  <si>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</si>
  <si>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</si>
  <si>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</si>
  <si>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</si>
  <si>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</si>
  <si>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</si>
  <si>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</si>
  <si>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</si>
  <si>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</si>
  <si>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</si>
  <si>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</si>
  <si>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</si>
  <si>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</si>
  <si>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</si>
  <si>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</si>
  <si>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</si>
  <si>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</si>
  <si>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</si>
  <si>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</si>
  <si>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</si>
  <si>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</si>
  <si>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</si>
  <si>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</si>
  <si>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</si>
  <si>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</si>
  <si>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</si>
  <si>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</si>
  <si>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</si>
  <si>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</si>
  <si>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</si>
  <si>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</si>
  <si>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</si>
  <si>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</si>
  <si>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</si>
  <si>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</si>
  <si>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</si>
  <si>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</si>
  <si>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</si>
  <si>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</si>
  <si>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</si>
  <si>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</si>
  <si>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</si>
  <si>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</si>
  <si>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</si>
  <si>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</si>
  <si>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</si>
  <si>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</si>
  <si>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</si>
  <si>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</si>
  <si>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</si>
  <si>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</si>
  <si>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</si>
  <si>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</si>
  <si>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</si>
  <si>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</si>
  <si>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</si>
  <si>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</si>
  <si>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</si>
  <si>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</si>
  <si>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</si>
  <si>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</si>
  <si>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</si>
  <si>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</si>
  <si>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</si>
  <si>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</si>
  <si>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</si>
  <si>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</si>
  <si>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</si>
  <si>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</si>
  <si>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</si>
  <si>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</si>
  <si>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</si>
  <si>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</si>
  <si>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</si>
  <si>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</si>
  <si>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</si>
  <si>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</si>
  <si>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</si>
  <si>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</si>
  <si>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</si>
  <si>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</si>
  <si>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</si>
  <si>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</si>
  <si>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</si>
  <si>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</si>
  <si>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</si>
  <si>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</si>
  <si>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</si>
  <si>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</si>
  <si>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</si>
  <si>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</si>
  <si>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</si>
  <si>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</si>
  <si>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</si>
  <si>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</si>
  <si>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</si>
  <si>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</si>
  <si>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</si>
  <si>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</si>
  <si>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</si>
  <si>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</si>
  <si>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</si>
  <si>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</si>
  <si>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</si>
  <si>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</si>
  <si>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</si>
  <si>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</si>
  <si>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</si>
  <si>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</si>
  <si>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</si>
  <si>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</si>
  <si>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</si>
  <si>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</si>
  <si>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</si>
  <si>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</si>
  <si>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</si>
  <si>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</si>
  <si>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</si>
  <si>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</si>
  <si>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</si>
  <si>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</si>
  <si>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</si>
  <si>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</si>
  <si>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</si>
  <si>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</si>
  <si>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</si>
  <si>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</si>
  <si>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</si>
  <si>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</si>
  <si>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</si>
  <si>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</si>
  <si>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</si>
  <si>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</si>
  <si>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</si>
  <si>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</si>
  <si>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</si>
  <si>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</si>
  <si>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</si>
  <si>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</si>
  <si>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</si>
  <si>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</si>
  <si>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</si>
  <si>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</si>
  <si>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</si>
  <si>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</si>
  <si>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</si>
  <si>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</si>
  <si>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</si>
  <si>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</si>
  <si>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</si>
  <si>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</si>
  <si>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</si>
  <si>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</si>
  <si>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</si>
  <si>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</si>
  <si>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</si>
  <si>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</si>
  <si>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</si>
  <si>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</si>
  <si>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</si>
  <si>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</si>
  <si>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</si>
  <si>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</si>
  <si>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</si>
  <si>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</si>
  <si>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</si>
  <si>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</si>
  <si>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</si>
  <si>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</si>
  <si>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</si>
  <si>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</si>
  <si>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</si>
  <si>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</si>
  <si>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</si>
  <si>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</si>
  <si>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</si>
  <si>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</si>
  <si>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</si>
  <si>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</si>
  <si>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</si>
  <si>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</si>
  <si>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</si>
  <si>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</si>
  <si>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</si>
  <si>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</si>
  <si>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</si>
  <si>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</si>
  <si>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</si>
  <si>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</si>
  <si>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</si>
  <si>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</si>
  <si>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</si>
  <si>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</si>
  <si>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</si>
  <si>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</si>
  <si>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</si>
  <si>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</si>
  <si>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</si>
  <si>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</si>
  <si>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</si>
  <si>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</si>
  <si>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</si>
  <si>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</si>
  <si>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</si>
  <si>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</si>
  <si>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</si>
  <si>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</si>
  <si>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</si>
  <si>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</si>
  <si>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</si>
  <si>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</si>
  <si>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</si>
  <si>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</si>
  <si>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</si>
  <si>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</si>
  <si>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</si>
  <si>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</si>
  <si>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</si>
  <si>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</si>
  <si>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</si>
  <si>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</si>
  <si>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</si>
  <si>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</si>
  <si>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</si>
  <si>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</si>
  <si>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</si>
  <si>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</si>
  <si>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</si>
  <si>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</si>
  <si>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</si>
  <si>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</si>
  <si>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</si>
  <si>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</si>
  <si>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</si>
  <si>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</si>
  <si>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</si>
  <si>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</si>
  <si>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</si>
  <si>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</si>
  <si>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</si>
  <si>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</si>
  <si>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</si>
  <si>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</si>
  <si>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</si>
  <si>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</si>
  <si>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</si>
  <si>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</si>
  <si>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</si>
  <si>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</si>
  <si>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</si>
  <si>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</si>
  <si>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</si>
  <si>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</si>
  <si>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</si>
  <si>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</si>
  <si>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</si>
  <si>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</si>
  <si>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</si>
  <si>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</si>
  <si>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</si>
  <si>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</si>
  <si>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</si>
  <si>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</si>
  <si>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</si>
  <si>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</si>
  <si>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</si>
  <si>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</si>
  <si>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</si>
  <si>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</si>
  <si>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</si>
  <si>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</si>
  <si>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</si>
  <si>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</si>
  <si>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</si>
  <si>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</si>
  <si>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</si>
  <si>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</si>
  <si>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</si>
  <si>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</si>
  <si>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</si>
  <si>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</si>
  <si>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</si>
  <si>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</si>
  <si>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</si>
  <si>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</si>
  <si>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</si>
  <si>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</si>
  <si>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</si>
  <si>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</si>
  <si>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</si>
  <si>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</si>
  <si>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</si>
  <si>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</si>
  <si>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</si>
  <si>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</si>
  <si>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</si>
  <si>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</si>
  <si>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</si>
  <si>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</si>
  <si>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</si>
  <si>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</si>
  <si>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</si>
  <si>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</si>
  <si>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</si>
  <si>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</si>
  <si>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</si>
  <si>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</si>
  <si>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</si>
  <si>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</si>
  <si>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</si>
  <si>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</si>
  <si>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</si>
  <si>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</si>
  <si>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</si>
  <si>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</si>
  <si>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</si>
  <si>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</si>
  <si>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</si>
  <si>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</si>
  <si>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</si>
  <si>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</si>
  <si>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</si>
  <si>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</si>
  <si>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</si>
  <si>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</si>
  <si>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</si>
  <si>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</si>
  <si>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</si>
  <si>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</si>
  <si>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</si>
  <si>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</si>
  <si>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</si>
  <si>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</si>
  <si>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</si>
  <si>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</si>
  <si>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</si>
  <si>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</si>
  <si>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</si>
  <si>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</si>
  <si>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</si>
  <si>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</si>
  <si>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</si>
  <si>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</si>
  <si>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</si>
  <si>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</si>
  <si>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</si>
  <si>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</si>
  <si>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</si>
  <si>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</si>
  <si>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</si>
  <si>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</si>
  <si>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</si>
  <si>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</si>
  <si>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</si>
  <si>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</si>
  <si>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</si>
  <si>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</si>
  <si>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</si>
  <si>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</si>
  <si>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</si>
  <si>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</si>
  <si>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</si>
  <si>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</si>
  <si>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</si>
  <si>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</si>
  <si>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</si>
  <si>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</si>
  <si>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</si>
  <si>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</si>
  <si>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</si>
  <si>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</si>
  <si>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</si>
  <si>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</si>
  <si>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</si>
  <si>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</si>
  <si>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</si>
  <si>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</si>
  <si>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</si>
  <si>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</si>
  <si>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</si>
  <si>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</si>
  <si>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</si>
  <si>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</si>
  <si>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</si>
  <si>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</si>
  <si>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</si>
  <si>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</si>
  <si>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</si>
  <si>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</si>
  <si>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</si>
  <si>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</si>
  <si>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</si>
  <si>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</si>
  <si>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</si>
  <si>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</si>
  <si>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</si>
  <si>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</si>
  <si>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</si>
  <si>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</si>
  <si>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</si>
  <si>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</si>
  <si>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</si>
  <si>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</si>
  <si>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</si>
  <si>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</si>
  <si>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</si>
  <si>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</si>
  <si>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</si>
  <si>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</si>
  <si>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</si>
  <si>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</si>
  <si>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</si>
  <si>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</si>
  <si>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</si>
  <si>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</si>
  <si>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</si>
  <si>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</si>
  <si>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</si>
  <si>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</si>
  <si>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</si>
  <si>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</si>
  <si>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</si>
  <si>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</si>
  <si>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</si>
  <si>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</si>
  <si>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</si>
  <si>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</si>
  <si>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</si>
  <si>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</si>
  <si>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</si>
  <si>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</si>
  <si>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</si>
  <si>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</si>
  <si>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</si>
  <si>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</si>
  <si>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</si>
  <si>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</si>
  <si>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</si>
  <si>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</si>
  <si>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</si>
  <si>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</si>
  <si>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</si>
  <si>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</si>
  <si>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</si>
  <si>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</si>
  <si>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</si>
  <si>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</si>
  <si>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</si>
  <si>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</si>
  <si>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</si>
  <si>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</si>
  <si>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</si>
  <si>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</si>
  <si>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</si>
  <si>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</si>
  <si>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</si>
  <si>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</si>
  <si>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</si>
  <si>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</si>
  <si>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</si>
  <si>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</si>
  <si>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</si>
  <si>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</si>
  <si>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</si>
  <si>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</si>
  <si>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</si>
  <si>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</si>
  <si>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</si>
  <si>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</si>
  <si>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</si>
  <si>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</si>
  <si>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</si>
  <si>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</si>
  <si>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</si>
  <si>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</si>
  <si>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</si>
  <si>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</si>
  <si>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</si>
  <si>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</si>
  <si>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</si>
  <si>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</si>
  <si>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</si>
  <si>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</si>
  <si>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</si>
  <si>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</si>
  <si>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</si>
  <si>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</si>
  <si>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</si>
  <si>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</si>
  <si>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</si>
  <si>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</si>
  <si>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</si>
  <si>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</si>
  <si>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</si>
  <si>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</si>
  <si>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</si>
  <si>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</si>
  <si>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</si>
  <si>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</si>
  <si>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</si>
  <si>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</si>
  <si>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</si>
  <si>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</si>
  <si>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</si>
  <si>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</si>
  <si>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</si>
  <si>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</si>
  <si>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</si>
  <si>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</si>
  <si>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</si>
  <si>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</si>
  <si>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</si>
  <si>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</si>
  <si>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</si>
  <si>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</si>
  <si>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</si>
  <si>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</si>
  <si>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</si>
  <si>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</si>
  <si>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</si>
  <si>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</si>
  <si>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</si>
  <si>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</si>
  <si>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</si>
  <si>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</si>
  <si>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</si>
  <si>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</si>
  <si>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</si>
  <si>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</si>
  <si>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</si>
  <si>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</si>
  <si>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</si>
  <si>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</si>
  <si>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</si>
  <si>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</si>
  <si>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</si>
  <si>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</si>
  <si>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</si>
  <si>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</si>
  <si>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</si>
  <si>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</si>
  <si>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</si>
  <si>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</si>
  <si>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</si>
  <si>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</si>
  <si>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</si>
  <si>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</si>
  <si>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</si>
  <si>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</si>
  <si>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</si>
  <si>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</si>
  <si>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</si>
  <si>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</si>
  <si>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</si>
  <si>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</si>
  <si>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</si>
  <si>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</si>
  <si>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</si>
  <si>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</si>
  <si>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</si>
  <si>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</si>
  <si>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</si>
  <si>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</si>
  <si>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</si>
  <si>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</si>
  <si>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</si>
  <si>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</si>
  <si>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</si>
  <si>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</si>
  <si>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</si>
  <si>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</si>
  <si>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</si>
  <si>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</si>
  <si>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</si>
  <si>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</si>
  <si>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</si>
  <si>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</si>
  <si>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</si>
  <si>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</si>
  <si>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</si>
  <si>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</si>
  <si>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</si>
  <si>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</si>
  <si>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</si>
  <si>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</si>
  <si>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</si>
  <si>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</si>
  <si>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</si>
  <si>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</si>
  <si>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</si>
  <si>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</si>
  <si>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</si>
  <si>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</si>
  <si>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</si>
  <si>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</si>
  <si>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</si>
  <si>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</si>
  <si>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</si>
  <si>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</si>
  <si>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</si>
  <si>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</si>
  <si>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</si>
  <si>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</si>
  <si>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</si>
  <si>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</si>
  <si>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</si>
  <si>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</si>
  <si>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</si>
  <si>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</si>
  <si>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</si>
  <si>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</si>
  <si>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</si>
  <si>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</si>
  <si>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</si>
  <si>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</si>
  <si>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</si>
  <si>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</si>
  <si>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</si>
  <si>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</si>
  <si>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</si>
  <si>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</si>
  <si>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</si>
  <si>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</si>
  <si>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</si>
  <si>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</si>
  <si>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</si>
  <si>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</si>
  <si>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</si>
  <si>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</si>
  <si>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</si>
  <si>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</si>
  <si>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</si>
  <si>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</si>
  <si>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</si>
  <si>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</si>
  <si>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</si>
  <si>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</si>
  <si>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</si>
  <si>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</si>
  <si>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</si>
  <si>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</si>
  <si>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</si>
  <si>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</si>
  <si>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</si>
  <si>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</si>
  <si>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</si>
  <si>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</si>
  <si>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</si>
  <si>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</si>
  <si>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</si>
  <si>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</si>
  <si>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</si>
  <si>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</si>
  <si>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</si>
  <si>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</si>
  <si>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</si>
  <si>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</si>
  <si>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</si>
  <si>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</si>
  <si>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</si>
  <si>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</si>
  <si>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</si>
  <si>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</si>
  <si>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</si>
  <si>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</si>
  <si>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</si>
  <si>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</si>
  <si>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</si>
  <si>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</si>
  <si>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</si>
  <si>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</si>
  <si>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</si>
  <si>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</si>
  <si>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</si>
  <si>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</si>
  <si>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</si>
  <si>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</si>
  <si>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</si>
  <si>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</si>
  <si>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</si>
  <si>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</si>
  <si>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</si>
  <si>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</si>
  <si>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</si>
  <si>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</si>
  <si>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</si>
  <si>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</si>
  <si>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</si>
  <si>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</si>
  <si>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</si>
  <si>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</si>
  <si>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</si>
  <si>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</si>
  <si>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</si>
  <si>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</si>
  <si>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</si>
  <si>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</si>
  <si>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</si>
  <si>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</si>
  <si>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</si>
  <si>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</si>
  <si>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</si>
  <si>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</si>
  <si>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</si>
  <si>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</si>
  <si>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</si>
  <si>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</si>
  <si>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</si>
  <si>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</si>
  <si>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</si>
  <si>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</si>
  <si>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</si>
  <si>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</si>
  <si>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</si>
  <si>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</si>
  <si>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</si>
  <si>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</si>
  <si>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</si>
  <si>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</si>
  <si>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</si>
  <si>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</si>
  <si>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</si>
  <si>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</si>
  <si>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</si>
  <si>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</si>
  <si>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</si>
  <si>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</si>
  <si>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</si>
  <si>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</si>
  <si>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</si>
  <si>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</si>
  <si>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</si>
  <si>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</si>
  <si>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</si>
  <si>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</si>
  <si>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</si>
  <si>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</si>
  <si>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</si>
  <si>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</si>
  <si>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</si>
  <si>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</si>
  <si>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</si>
  <si>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</si>
  <si>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</si>
  <si>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</si>
  <si>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</si>
  <si>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</si>
  <si>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</si>
  <si>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</si>
  <si>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</si>
  <si>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</si>
  <si>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</si>
  <si>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</si>
  <si>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</si>
  <si>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</si>
  <si>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</si>
  <si>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</si>
  <si>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</si>
  <si>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</si>
  <si>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</si>
  <si>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</si>
  <si>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</si>
  <si>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</si>
  <si>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</si>
  <si>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</si>
  <si>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</si>
  <si>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</si>
  <si>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</si>
  <si>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</si>
  <si>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</si>
  <si>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</si>
  <si>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</si>
  <si>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</si>
  <si>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</si>
  <si>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</si>
  <si>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</si>
  <si>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</si>
  <si>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</si>
  <si>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</si>
  <si>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</si>
  <si>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</si>
  <si>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</si>
  <si>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</si>
  <si>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</si>
  <si>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</si>
  <si>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</si>
  <si>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</si>
  <si>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</si>
  <si>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</si>
  <si>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</si>
  <si>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</si>
  <si>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</si>
  <si>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</si>
  <si>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</si>
  <si>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</si>
  <si>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</si>
  <si>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</si>
  <si>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</si>
  <si>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</si>
  <si>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</si>
  <si>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</si>
  <si>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</si>
  <si>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</si>
  <si>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</si>
  <si>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</si>
  <si>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</si>
  <si>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</si>
  <si>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</si>
  <si>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</si>
  <si>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</si>
  <si>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</si>
  <si>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</si>
  <si>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</si>
  <si>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</si>
  <si>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</si>
  <si>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</si>
  <si>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</si>
  <si>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</si>
  <si>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</si>
  <si>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</si>
  <si>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</si>
  <si>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</si>
  <si>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</si>
  <si>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</si>
  <si>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</si>
  <si>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</si>
  <si>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</si>
  <si>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</si>
  <si>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</si>
  <si>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</si>
  <si>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</si>
  <si>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</si>
  <si>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</si>
  <si>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</si>
  <si>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</si>
  <si>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</si>
  <si>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</si>
  <si>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</si>
  <si>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</si>
  <si>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</si>
  <si>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</si>
  <si>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</si>
  <si>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</si>
  <si>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</si>
  <si>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</si>
  <si>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</si>
  <si>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</si>
  <si>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</si>
  <si>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</si>
  <si>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</si>
  <si>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</si>
  <si>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</si>
  <si>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</si>
  <si>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</si>
  <si>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</si>
  <si>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</si>
  <si>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</si>
  <si>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</si>
  <si>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</si>
  <si>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</si>
  <si>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</si>
  <si>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</si>
  <si>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</si>
  <si>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</si>
  <si>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</si>
  <si>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</si>
  <si>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</si>
  <si>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</si>
  <si>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</si>
  <si>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</si>
  <si>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</si>
  <si>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</si>
  <si>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</si>
  <si>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</si>
  <si>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</si>
  <si>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</si>
  <si>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</si>
  <si>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</si>
  <si>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</si>
  <si>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</si>
  <si>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</si>
  <si>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</si>
  <si>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</si>
  <si>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</si>
  <si>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</si>
  <si>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</si>
  <si>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</si>
  <si>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</si>
  <si>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</si>
  <si>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</si>
  <si>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</si>
  <si>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</si>
  <si>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</si>
  <si>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</si>
  <si>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</si>
  <si>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</si>
  <si>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</si>
  <si>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</si>
  <si>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</si>
  <si>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</si>
  <si>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</si>
  <si>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</si>
  <si>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</si>
  <si>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</si>
  <si>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</si>
  <si>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</si>
  <si>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</si>
  <si>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</si>
  <si>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</si>
  <si>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</si>
  <si>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</si>
  <si>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</si>
  <si>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</si>
  <si>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</si>
  <si>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</si>
  <si>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</si>
  <si>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</si>
  <si>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</si>
  <si>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</si>
  <si>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</si>
  <si>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</si>
  <si>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</si>
  <si>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</si>
  <si>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</si>
  <si>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</si>
  <si>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</si>
  <si>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</si>
  <si>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</si>
  <si>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</si>
  <si>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</si>
  <si>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</si>
  <si>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</si>
  <si>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</si>
  <si>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</si>
  <si>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</si>
  <si>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</si>
  <si>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</si>
  <si>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</si>
  <si>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</si>
  <si>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</si>
  <si>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</si>
  <si>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</si>
  <si>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</si>
  <si>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</si>
  <si>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</si>
  <si>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</si>
  <si>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</si>
  <si>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</si>
  <si>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</si>
  <si>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</si>
  <si>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</si>
  <si>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</si>
  <si>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</si>
  <si>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</si>
  <si>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</si>
  <si>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</si>
  <si>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</si>
  <si>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</si>
  <si>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</si>
  <si>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</si>
  <si>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</si>
  <si>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</si>
  <si>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</si>
  <si>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</si>
  <si>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</si>
  <si>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</si>
  <si>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</si>
  <si>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</si>
  <si>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</si>
  <si>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</si>
  <si>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</si>
  <si>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</si>
  <si>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</si>
  <si>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</si>
  <si>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</si>
  <si>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</si>
  <si>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</si>
  <si>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</si>
  <si>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</si>
  <si>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</si>
  <si>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</si>
  <si>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</si>
  <si>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</si>
  <si>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</si>
  <si>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</si>
  <si>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</si>
  <si>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</si>
  <si>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</si>
  <si>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</si>
  <si>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</si>
  <si>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</si>
  <si>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</si>
  <si>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</si>
  <si>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</si>
  <si>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</si>
  <si>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</si>
  <si>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</si>
  <si>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</si>
  <si>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</si>
  <si>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</si>
  <si>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</si>
  <si>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</si>
  <si>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</si>
  <si>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</si>
  <si>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</si>
  <si>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</si>
  <si>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</si>
  <si>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</si>
  <si>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</si>
  <si>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</si>
  <si>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</si>
  <si>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</si>
  <si>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</si>
  <si>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</si>
  <si>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</si>
  <si>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</si>
  <si>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</si>
  <si>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</si>
  <si>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</si>
  <si>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</si>
  <si>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</si>
  <si>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</si>
  <si>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</si>
  <si>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</si>
  <si>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</si>
  <si>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</si>
  <si>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</si>
  <si>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</si>
  <si>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</si>
  <si>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</si>
  <si>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</si>
  <si>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</si>
  <si>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</si>
  <si>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</si>
  <si>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</si>
  <si>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</si>
  <si>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</si>
  <si>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</si>
  <si>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</si>
  <si>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</si>
  <si>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</si>
  <si>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</si>
  <si>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</si>
  <si>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</si>
  <si>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</si>
  <si>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</si>
  <si>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</si>
  <si>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</si>
  <si>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</si>
  <si>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</si>
  <si>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</si>
  <si>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</si>
  <si>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</si>
  <si>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</si>
  <si>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</si>
  <si>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</si>
  <si>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</si>
  <si>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</si>
  <si>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</si>
  <si>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</si>
  <si>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</si>
  <si>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</si>
  <si>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</si>
  <si>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</si>
  <si>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</si>
  <si>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</si>
  <si>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</si>
  <si>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</si>
  <si>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</si>
  <si>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</si>
  <si>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</si>
  <si>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</si>
  <si>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</si>
  <si>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</si>
  <si>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</si>
  <si>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</si>
  <si>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</si>
  <si>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</si>
  <si>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</si>
  <si>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</si>
  <si>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</si>
  <si>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</si>
  <si>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</si>
  <si>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</si>
  <si>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</si>
  <si>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</si>
  <si>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</si>
  <si>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</si>
  <si>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</si>
  <si>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</si>
  <si>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</si>
  <si>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</si>
  <si>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</si>
  <si>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</si>
  <si>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</si>
  <si>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</si>
  <si>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</si>
  <si>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</si>
  <si>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</si>
  <si>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</si>
  <si>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</si>
  <si>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</si>
  <si>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</si>
  <si>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</si>
  <si>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</si>
  <si>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</si>
  <si>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</si>
  <si>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</si>
  <si>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</si>
  <si>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</si>
  <si>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</si>
  <si>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</si>
  <si>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</si>
  <si>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</si>
  <si>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</si>
  <si>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</si>
  <si>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</si>
  <si>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</si>
  <si>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</si>
  <si>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</si>
  <si>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</si>
  <si>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</si>
  <si>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</si>
  <si>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</si>
  <si>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</si>
  <si>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</si>
  <si>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</si>
  <si>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</si>
  <si>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</si>
  <si>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</si>
  <si>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</si>
  <si>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</si>
  <si>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</si>
  <si>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</si>
  <si>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</si>
  <si>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</si>
  <si>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</si>
  <si>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</si>
  <si>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</si>
  <si>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</si>
  <si>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</si>
  <si>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</si>
  <si>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</si>
  <si>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</si>
  <si>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</si>
  <si>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</si>
  <si>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</si>
  <si>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</si>
  <si>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</si>
  <si>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</si>
  <si>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</si>
  <si>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</si>
  <si>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</si>
  <si>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</si>
  <si>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</si>
  <si>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</si>
  <si>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</si>
  <si>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</si>
  <si>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</si>
  <si>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</si>
  <si>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</si>
  <si>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</si>
  <si>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</si>
  <si>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</si>
  <si>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</si>
  <si>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</si>
  <si>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</si>
  <si>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</si>
  <si>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</si>
  <si>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</si>
  <si>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</si>
  <si>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</si>
  <si>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</si>
  <si>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</si>
  <si>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</si>
  <si>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</si>
  <si>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</si>
  <si>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</si>
  <si>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</si>
  <si>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</si>
  <si>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</si>
  <si>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</si>
  <si>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</si>
  <si>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</si>
  <si>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</si>
  <si>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</si>
  <si>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</si>
  <si>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</si>
  <si>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</si>
  <si>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</si>
  <si>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</si>
  <si>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</si>
  <si>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</si>
  <si>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</si>
  <si>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</si>
  <si>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</si>
  <si>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</si>
  <si>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</si>
  <si>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</si>
  <si>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</si>
  <si>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</si>
  <si>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</si>
  <si>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</si>
  <si>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</si>
  <si>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</si>
  <si>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</si>
  <si>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</si>
  <si>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</si>
  <si>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</si>
  <si>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</si>
  <si>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</si>
  <si>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</si>
  <si>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</si>
  <si>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</si>
  <si>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</si>
  <si>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</si>
  <si>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</si>
  <si>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</si>
  <si>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</si>
  <si>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</si>
  <si>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</si>
  <si>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</si>
  <si>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</si>
  <si>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</si>
  <si>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</si>
  <si>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</si>
  <si>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</si>
  <si>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</si>
  <si>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</si>
  <si>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</si>
  <si>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</si>
  <si>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</si>
  <si>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</si>
  <si>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</si>
  <si>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</si>
  <si>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</si>
  <si>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</si>
  <si>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</si>
  <si>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</si>
  <si>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</si>
  <si>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</si>
  <si>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</si>
  <si>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</si>
  <si>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</si>
  <si>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</si>
  <si>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</si>
  <si>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</si>
  <si>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</si>
  <si>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</si>
  <si>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</si>
  <si>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</si>
  <si>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</si>
  <si>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</si>
  <si>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</si>
  <si>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</si>
  <si>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</si>
  <si>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</si>
  <si>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</si>
  <si>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</si>
  <si>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</si>
  <si>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</si>
  <si>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</si>
  <si>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</si>
  <si>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</si>
  <si>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</si>
  <si>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</si>
  <si>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</si>
  <si>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</si>
  <si>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</si>
  <si>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</si>
  <si>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</si>
  <si>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</si>
  <si>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</si>
  <si>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</si>
  <si>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</si>
  <si>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</si>
  <si>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</si>
  <si>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</si>
  <si>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</si>
  <si>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</si>
  <si>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</si>
  <si>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</si>
  <si>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</si>
  <si>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</si>
  <si>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</si>
  <si>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</si>
  <si>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</si>
  <si>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</si>
  <si>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</si>
  <si>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</si>
  <si>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</si>
  <si>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</si>
  <si>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</si>
  <si>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</si>
  <si>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</si>
  <si>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</si>
  <si>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</si>
  <si>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</si>
  <si>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</si>
  <si>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</si>
  <si>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</si>
  <si>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</si>
  <si>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</si>
  <si>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</si>
  <si>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</si>
  <si>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</si>
  <si>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</si>
  <si>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</si>
  <si>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</si>
  <si>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</si>
  <si>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</si>
  <si>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</si>
  <si>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</si>
  <si>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</si>
  <si>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</si>
  <si>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</si>
  <si>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</si>
  <si>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</si>
  <si>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</si>
  <si>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</si>
  <si>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</si>
  <si>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</si>
  <si>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</si>
  <si>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</si>
  <si>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</si>
  <si>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</si>
  <si>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</si>
  <si>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</si>
  <si>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</si>
  <si>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</si>
  <si>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</si>
  <si>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</si>
  <si>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</si>
  <si>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</si>
  <si>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</si>
  <si>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</si>
  <si>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</si>
  <si>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</si>
  <si>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</si>
  <si>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</si>
  <si>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</si>
  <si>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</si>
  <si>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</si>
  <si>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</si>
  <si>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</si>
  <si>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</si>
  <si>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</si>
  <si>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</si>
  <si>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</si>
  <si>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</si>
  <si>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</si>
  <si>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</si>
  <si>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</si>
  <si>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</si>
  <si>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</si>
  <si>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</si>
  <si>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</si>
  <si>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</si>
  <si>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</si>
  <si>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</si>
  <si>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</si>
  <si>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</si>
  <si>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</si>
  <si>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</si>
  <si>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</si>
  <si>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</si>
  <si>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</si>
  <si>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</si>
  <si>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</si>
  <si>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</si>
  <si>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</si>
  <si>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</si>
  <si>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</si>
  <si>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</si>
  <si>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</si>
  <si>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</si>
  <si>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</si>
  <si>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</si>
  <si>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</si>
  <si>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</si>
  <si>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</si>
  <si>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</si>
  <si>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</si>
  <si>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</si>
  <si>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</si>
  <si>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</si>
  <si>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</si>
  <si>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</si>
  <si>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</si>
  <si>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</si>
  <si>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</si>
  <si>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</si>
  <si>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</si>
  <si>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</si>
  <si>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</si>
  <si>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</si>
  <si>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</si>
  <si>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</si>
  <si>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</si>
  <si>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</si>
  <si>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</si>
  <si>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</si>
  <si>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</si>
  <si>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</si>
  <si>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</si>
  <si>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</si>
  <si>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</si>
  <si>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</si>
  <si>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</si>
  <si>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</si>
  <si>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</si>
  <si>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</si>
  <si>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</si>
  <si>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</si>
  <si>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</si>
  <si>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</si>
  <si>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</si>
  <si>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</si>
  <si>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</si>
  <si>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</si>
  <si>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</si>
  <si>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</si>
  <si>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</si>
  <si>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</si>
  <si>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</si>
  <si>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</si>
  <si>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</si>
  <si>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</si>
  <si>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</si>
  <si>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</si>
  <si>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</si>
  <si>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</si>
  <si>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</si>
  <si>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</si>
  <si>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</si>
  <si>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</si>
  <si>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</si>
  <si>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</si>
  <si>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</si>
  <si>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</si>
  <si>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</si>
  <si>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</si>
  <si>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</si>
  <si>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</si>
  <si>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</si>
  <si>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</si>
  <si>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</si>
  <si>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</si>
  <si>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</si>
  <si>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</si>
  <si>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</si>
  <si>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</si>
  <si>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</si>
  <si>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</si>
  <si>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</si>
  <si>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</si>
  <si>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</si>
  <si>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</si>
  <si>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</si>
  <si>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</si>
  <si>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</si>
  <si>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</si>
  <si>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</si>
  <si>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</si>
  <si>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</si>
  <si>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</si>
  <si>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</si>
  <si>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</si>
  <si>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</si>
  <si>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</si>
  <si>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</si>
  <si>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</si>
  <si>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</si>
  <si>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</si>
  <si>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</si>
  <si>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</si>
  <si>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</si>
  <si>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</si>
  <si>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</si>
  <si>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</si>
  <si>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</si>
  <si>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</si>
  <si>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</si>
  <si>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</si>
  <si>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</si>
  <si>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</si>
  <si>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</si>
  <si>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</si>
  <si>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</si>
  <si>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</si>
  <si>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</si>
  <si>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</si>
  <si>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</si>
  <si>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</si>
  <si>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</si>
  <si>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</si>
  <si>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</si>
  <si>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</si>
  <si>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</si>
  <si>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</si>
  <si>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</si>
  <si>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</si>
  <si>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</si>
  <si>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</si>
  <si>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</si>
  <si>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</si>
  <si>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</si>
  <si>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</si>
  <si>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</si>
  <si>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</si>
  <si>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</si>
  <si>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</si>
  <si>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</si>
  <si>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</si>
  <si>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</si>
  <si>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</si>
  <si>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</si>
  <si>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</si>
  <si>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</si>
  <si>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</si>
  <si>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</si>
  <si>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</si>
  <si>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</si>
  <si>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</si>
  <si>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</si>
  <si>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</si>
  <si>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</si>
  <si>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</si>
  <si>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</si>
  <si>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</si>
  <si>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</si>
  <si>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</si>
  <si>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</si>
  <si>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</si>
  <si>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</si>
  <si>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</si>
  <si>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</si>
  <si>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</si>
  <si>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</si>
  <si>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</si>
  <si>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</si>
  <si>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</si>
  <si>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</si>
  <si>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</si>
  <si>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</si>
  <si>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</si>
  <si>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</si>
  <si>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</si>
  <si>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</si>
  <si>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</si>
  <si>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</si>
  <si>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</si>
  <si>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</si>
  <si>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</si>
  <si>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</si>
  <si>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</si>
  <si>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</si>
  <si>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</si>
  <si>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</si>
  <si>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</si>
  <si>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</si>
  <si>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</si>
  <si>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</si>
  <si>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</si>
  <si>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</si>
  <si>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</si>
  <si>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</si>
  <si>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</si>
  <si>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</si>
  <si>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</si>
  <si>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</si>
  <si>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</si>
  <si>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</si>
  <si>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</si>
  <si>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</si>
  <si>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</si>
  <si>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</si>
  <si>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</si>
  <si>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</si>
  <si>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</si>
  <si>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</si>
  <si>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</si>
  <si>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</si>
  <si>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</si>
  <si>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</si>
  <si>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</si>
  <si>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</si>
  <si>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</si>
  <si>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</si>
  <si>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</si>
  <si>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</si>
  <si>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</si>
  <si>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</si>
  <si>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</si>
  <si>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</si>
  <si>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</si>
  <si>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</si>
  <si>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</si>
  <si>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</si>
  <si>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</si>
  <si>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</si>
  <si>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</si>
  <si>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</si>
  <si>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</si>
  <si>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</si>
  <si>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</si>
  <si>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</si>
  <si>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</si>
  <si>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</si>
  <si>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</si>
  <si>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</si>
  <si>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</si>
  <si>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</si>
  <si>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</si>
  <si>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</si>
  <si>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</si>
  <si>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</si>
  <si>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</si>
  <si>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</si>
  <si>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</si>
  <si>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</si>
  <si>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</si>
  <si>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</si>
  <si>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</si>
  <si>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</si>
  <si>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</si>
  <si>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</si>
  <si>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</si>
  <si>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</si>
  <si>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</si>
  <si>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</si>
  <si>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</si>
  <si>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</si>
  <si>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</si>
  <si>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</si>
  <si>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</si>
  <si>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</si>
  <si>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</si>
  <si>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</si>
  <si>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</si>
  <si>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</si>
  <si>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</si>
  <si>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</si>
  <si>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</si>
  <si>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</si>
  <si>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</si>
  <si>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</si>
  <si>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</si>
  <si>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</si>
  <si>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</si>
  <si>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</si>
  <si>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</si>
  <si>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</si>
  <si>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</si>
  <si>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</si>
  <si>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</si>
  <si>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</si>
  <si>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</si>
  <si>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</si>
  <si>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</si>
  <si>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</si>
  <si>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</si>
  <si>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</si>
  <si>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</si>
  <si>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</si>
  <si>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</si>
  <si>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</si>
  <si>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</si>
  <si>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</si>
  <si>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</si>
  <si>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</si>
  <si>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</si>
  <si>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</si>
  <si>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</si>
  <si>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</si>
  <si>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</si>
  <si>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</si>
  <si>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</si>
  <si>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</si>
  <si>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</si>
  <si>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</si>
  <si>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</si>
  <si>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</si>
  <si>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</si>
  <si>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</si>
  <si>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</si>
  <si>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</si>
  <si>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</si>
  <si>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</si>
  <si>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</si>
  <si>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</si>
  <si>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</si>
  <si>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</si>
  <si>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</si>
  <si>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</si>
  <si>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</si>
  <si>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</si>
  <si>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</si>
  <si>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</si>
  <si>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</si>
  <si>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</si>
  <si>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</si>
  <si>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</si>
  <si>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</si>
  <si>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</si>
  <si>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</si>
  <si>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</si>
  <si>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</si>
  <si>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</si>
  <si>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</si>
  <si>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</si>
  <si>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</si>
  <si>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</si>
  <si>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</si>
  <si>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</si>
  <si>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</si>
  <si>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</si>
  <si>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</si>
  <si>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</si>
  <si>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</si>
  <si>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</si>
  <si>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</si>
  <si>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</si>
  <si>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</si>
  <si>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</si>
  <si>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</si>
  <si>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</si>
  <si>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</si>
  <si>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</si>
  <si>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</si>
  <si>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</si>
  <si>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</si>
  <si>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</si>
  <si>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</si>
  <si>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</si>
  <si>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</si>
  <si>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</si>
  <si>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</si>
  <si>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</si>
  <si>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</si>
  <si>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</si>
  <si>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</si>
  <si>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</si>
  <si>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</si>
  <si>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</si>
  <si>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</si>
  <si>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</si>
  <si>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</si>
  <si>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</si>
  <si>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</si>
  <si>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</si>
  <si>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</si>
  <si>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</si>
  <si>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</si>
  <si>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</si>
  <si>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</si>
  <si>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</si>
  <si>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</si>
  <si>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</si>
  <si>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</si>
  <si>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</si>
  <si>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</si>
  <si>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</si>
  <si>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</si>
  <si>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</si>
  <si>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</si>
  <si>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</si>
  <si>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</si>
  <si>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</si>
  <si>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</si>
  <si>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</si>
  <si>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</si>
  <si>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</si>
  <si>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</si>
  <si>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</si>
  <si>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</si>
  <si>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</si>
  <si>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</si>
  <si>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</si>
  <si>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</si>
  <si>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</si>
  <si>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</si>
  <si>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</si>
  <si>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</si>
  <si>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</si>
  <si>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</si>
  <si>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</si>
  <si>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</si>
  <si>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</si>
  <si>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</si>
  <si>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</si>
  <si>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</si>
  <si>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</si>
  <si>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</si>
  <si>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</si>
  <si>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</si>
  <si>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</si>
  <si>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</si>
  <si>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</si>
  <si>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</si>
  <si>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</si>
  <si>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</si>
  <si>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</si>
  <si>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</si>
  <si>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</si>
  <si>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</si>
  <si>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</si>
  <si>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</si>
  <si>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</si>
  <si>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</si>
  <si>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</si>
  <si>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</si>
  <si>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</si>
  <si>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</si>
  <si>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</si>
  <si>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</si>
  <si>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</si>
  <si>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</si>
  <si>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</si>
  <si>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</si>
  <si>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</si>
  <si>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</si>
  <si>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</si>
  <si>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</si>
  <si>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</si>
  <si>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</si>
  <si>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</si>
  <si>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</si>
  <si>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</si>
  <si>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</si>
  <si>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</si>
  <si>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</si>
  <si>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</si>
  <si>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</si>
  <si>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</si>
  <si>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</si>
  <si>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</si>
  <si>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</si>
  <si>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</si>
  <si>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</si>
  <si>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</si>
  <si>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</si>
  <si>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</si>
  <si>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</si>
  <si>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</si>
  <si>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</si>
  <si>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</si>
  <si>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</si>
  <si>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</si>
  <si>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</si>
  <si>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</si>
  <si>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</si>
  <si>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</si>
  <si>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</si>
  <si>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</si>
  <si>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</si>
  <si>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</si>
  <si>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</si>
  <si>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</si>
  <si>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</si>
  <si>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</si>
  <si>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</si>
  <si>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</si>
  <si>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</si>
  <si>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</si>
  <si>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</si>
  <si>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</si>
  <si>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</si>
  <si>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</si>
  <si>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</si>
  <si>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</si>
  <si>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</si>
  <si>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</si>
  <si>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</si>
  <si>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</si>
  <si>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</si>
  <si>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</si>
  <si>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</si>
  <si>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</si>
  <si>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</si>
  <si>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</si>
  <si>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</si>
  <si>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</si>
  <si>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</si>
  <si>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</si>
  <si>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</si>
  <si>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</si>
  <si>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</si>
  <si>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</si>
  <si>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</si>
  <si>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</si>
  <si>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</si>
  <si>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</si>
  <si>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</si>
  <si>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</si>
  <si>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</si>
  <si>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</si>
  <si>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</si>
  <si>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</si>
  <si>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</si>
  <si>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</si>
  <si>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</si>
  <si>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</si>
  <si>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</si>
  <si>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</si>
  <si>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</si>
  <si>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</si>
  <si>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</si>
  <si>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</si>
  <si>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</si>
  <si>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</si>
  <si>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</si>
  <si>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</si>
  <si>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</si>
  <si>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</si>
  <si>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</si>
  <si>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</si>
  <si>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</si>
  <si>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</si>
  <si>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</si>
  <si>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</si>
  <si>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</si>
  <si>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</si>
  <si>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</si>
  <si>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</si>
  <si>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</si>
  <si>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</si>
  <si>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</si>
  <si>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</si>
  <si>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</si>
  <si>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</si>
  <si>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</si>
  <si>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</si>
  <si>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</si>
  <si>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</si>
  <si>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</si>
  <si>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</si>
  <si>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</si>
  <si>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</si>
  <si>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</si>
  <si>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</si>
  <si>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</si>
  <si>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</si>
  <si>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</si>
  <si>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</si>
  <si>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</si>
  <si>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</si>
  <si>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</si>
  <si>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</si>
  <si>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</si>
  <si>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</si>
  <si>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</si>
  <si>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</si>
  <si>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</si>
  <si>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</si>
  <si>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</si>
  <si>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</si>
  <si>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</si>
  <si>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</si>
  <si>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</si>
  <si>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</si>
  <si>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</si>
  <si>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</si>
  <si>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</si>
  <si>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</si>
  <si>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</si>
  <si>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</si>
  <si>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</si>
  <si>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</si>
  <si>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</si>
  <si>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</si>
  <si>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</si>
  <si>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</si>
  <si>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</si>
  <si>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</si>
  <si>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</si>
  <si>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</si>
  <si>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</si>
  <si>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</si>
  <si>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</si>
  <si>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</si>
  <si>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</si>
  <si>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</si>
  <si>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</si>
  <si>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</si>
  <si>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</si>
  <si>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</si>
  <si>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</si>
  <si>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</si>
  <si>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</si>
  <si>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</si>
  <si>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</si>
  <si>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</si>
  <si>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</si>
  <si>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</si>
  <si>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</si>
  <si>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</si>
  <si>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</si>
  <si>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</si>
  <si>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</si>
  <si>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</si>
  <si>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</si>
  <si>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</si>
  <si>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</si>
  <si>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</si>
  <si>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</si>
  <si>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</si>
  <si>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</si>
  <si>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</si>
  <si>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</si>
  <si>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</si>
  <si>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</si>
  <si>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</si>
  <si>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</si>
  <si>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</si>
  <si>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</si>
  <si>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</si>
  <si>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</si>
  <si>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</si>
  <si>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</si>
  <si>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</si>
  <si>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</si>
  <si>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</si>
  <si>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</si>
  <si>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</si>
  <si>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</si>
  <si>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</si>
  <si>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</si>
  <si>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</si>
  <si>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</si>
  <si>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</si>
  <si>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</si>
  <si>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</si>
  <si>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</si>
  <si>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</si>
  <si>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</si>
  <si>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</si>
  <si>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</si>
  <si>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</si>
  <si>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</si>
  <si>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</si>
  <si>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</si>
  <si>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</si>
  <si>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</si>
  <si>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</si>
  <si>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</si>
  <si>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</si>
  <si>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</si>
  <si>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</si>
  <si>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</si>
  <si>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</si>
  <si>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</si>
  <si>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</si>
  <si>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</si>
  <si>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</si>
  <si>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</si>
  <si>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</si>
  <si>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</si>
  <si>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</si>
  <si>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</si>
  <si>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</si>
  <si>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</si>
  <si>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</si>
  <si>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</si>
  <si>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</si>
  <si>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</si>
  <si>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</si>
  <si>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</si>
  <si>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</si>
  <si>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</si>
  <si>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</si>
  <si>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</si>
  <si>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</si>
  <si>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</si>
  <si>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</si>
  <si>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</si>
  <si>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</si>
  <si>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</si>
  <si>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</si>
  <si>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</si>
  <si>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</si>
  <si>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</si>
  <si>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</si>
  <si>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</si>
  <si>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</si>
  <si>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</si>
  <si>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</si>
  <si>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</si>
  <si>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</si>
  <si>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</si>
  <si>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</si>
  <si>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</si>
  <si>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</si>
  <si>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</si>
  <si>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</si>
  <si>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</si>
  <si>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</si>
  <si>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</si>
  <si>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</si>
  <si>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</si>
  <si>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</si>
  <si>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</si>
  <si>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</si>
  <si>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</si>
  <si>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</si>
  <si>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</si>
  <si>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</si>
  <si>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</si>
  <si>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</si>
  <si>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</si>
  <si>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</si>
  <si>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</si>
  <si>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</si>
  <si>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</si>
  <si>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</si>
  <si>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</si>
  <si>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</si>
  <si>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</si>
  <si>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</si>
  <si>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</si>
  <si>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</si>
  <si>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</si>
  <si>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</si>
  <si>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</si>
  <si>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</si>
  <si>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</si>
  <si>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</si>
  <si>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</si>
  <si>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</si>
  <si>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</si>
  <si>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</si>
  <si>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</si>
  <si>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</si>
  <si>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</si>
  <si>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</si>
  <si>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</si>
  <si>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</si>
  <si>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</si>
  <si>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</si>
  <si>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</si>
  <si>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</si>
  <si>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</si>
  <si>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</si>
  <si>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</si>
  <si>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</si>
  <si>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</si>
  <si>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</si>
  <si>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</si>
  <si>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</si>
  <si>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</si>
  <si>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</si>
  <si>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</si>
  <si>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</si>
  <si>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</si>
  <si>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</si>
  <si>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</si>
  <si>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</si>
  <si>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</si>
  <si>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</si>
  <si>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</si>
  <si>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</si>
  <si>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</si>
  <si>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</si>
  <si>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</si>
  <si>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</si>
  <si>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</si>
  <si>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</si>
  <si>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</si>
  <si>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</si>
  <si>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</si>
  <si>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</si>
  <si>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</si>
  <si>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</si>
  <si>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</si>
  <si>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</si>
  <si>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</si>
  <si>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</si>
  <si>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</si>
  <si>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</si>
  <si>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</si>
  <si>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</si>
  <si>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</si>
  <si>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</si>
  <si>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</si>
  <si>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</si>
  <si>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</si>
  <si>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</si>
  <si>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</si>
  <si>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</si>
  <si>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</si>
  <si>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</si>
  <si>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</si>
  <si>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</si>
  <si>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</si>
  <si>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</si>
  <si>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</si>
  <si>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</si>
  <si>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</si>
  <si>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</si>
  <si>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</si>
  <si>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</si>
  <si>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</si>
  <si>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</si>
  <si>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</si>
  <si>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</si>
  <si>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</si>
  <si>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</si>
  <si>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</si>
  <si>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</si>
  <si>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</si>
  <si>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</si>
  <si>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</si>
  <si>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</si>
  <si>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</si>
  <si>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</si>
  <si>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</si>
  <si>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</si>
  <si>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</si>
  <si>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</si>
  <si>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</si>
  <si>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</si>
  <si>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</si>
  <si>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</si>
  <si>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</si>
  <si>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</si>
  <si>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</si>
  <si>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</si>
  <si>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</si>
  <si>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</si>
  <si>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</si>
  <si>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</si>
  <si>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</si>
  <si>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</si>
  <si>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</si>
  <si>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</si>
  <si>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</si>
  <si>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</si>
  <si>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</si>
  <si>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</si>
  <si>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</si>
  <si>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</si>
  <si>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</si>
  <si>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</si>
  <si>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</si>
  <si>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</si>
  <si>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</si>
  <si>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</si>
  <si>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</si>
  <si>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</si>
  <si>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</si>
  <si>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</si>
  <si>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</si>
  <si>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</si>
  <si>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</si>
  <si>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</si>
  <si>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</si>
  <si>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</si>
  <si>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</si>
  <si>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</si>
  <si>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</si>
  <si>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</si>
  <si>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</si>
  <si>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</si>
  <si>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</si>
  <si>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</si>
  <si>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</si>
  <si>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</si>
  <si>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</si>
  <si>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</si>
  <si>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</si>
  <si>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</si>
  <si>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</si>
  <si>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</si>
  <si>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</si>
  <si>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</si>
  <si>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</si>
  <si>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</si>
  <si>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</si>
  <si>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</si>
  <si>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</si>
  <si>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</si>
  <si>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</si>
  <si>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</si>
  <si>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</si>
  <si>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</si>
  <si>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</si>
  <si>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</si>
  <si>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</si>
  <si>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</si>
  <si>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</si>
  <si>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</si>
  <si>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</si>
  <si>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</si>
  <si>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</si>
  <si>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</si>
  <si>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</si>
  <si>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</si>
  <si>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</si>
  <si>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</si>
  <si>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</si>
  <si>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</si>
  <si>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</si>
  <si>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</si>
  <si>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</si>
  <si>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</si>
  <si>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</si>
  <si>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</si>
  <si>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</si>
  <si>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</si>
  <si>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</si>
  <si>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</si>
  <si>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</si>
  <si>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</si>
  <si>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</si>
  <si>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</si>
  <si>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</si>
  <si>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</si>
  <si>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</si>
  <si>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</si>
  <si>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</si>
  <si>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</si>
  <si>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</si>
  <si>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</si>
  <si>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</si>
  <si>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</si>
  <si>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</si>
  <si>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</si>
  <si>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</si>
  <si>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</si>
  <si>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</si>
  <si>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</si>
  <si>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</si>
  <si>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</si>
  <si>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</si>
  <si>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</si>
  <si>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</si>
  <si>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</si>
  <si>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</si>
  <si>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</si>
  <si>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</si>
  <si>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</si>
  <si>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</si>
  <si>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</si>
  <si>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</si>
  <si>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</si>
  <si>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</si>
  <si>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</si>
  <si>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</si>
  <si>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</si>
  <si>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</si>
  <si>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</si>
  <si>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</si>
  <si>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</si>
  <si>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</si>
  <si>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</si>
  <si>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</si>
  <si>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</si>
  <si>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</si>
  <si>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</si>
  <si>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</si>
  <si>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</si>
  <si>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</si>
  <si>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</si>
  <si>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</si>
  <si>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</si>
  <si>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</si>
  <si>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</si>
  <si>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</si>
  <si>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</si>
  <si>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</si>
  <si>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</si>
  <si>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</si>
  <si>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</si>
  <si>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</si>
  <si>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</si>
  <si>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</si>
  <si>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</si>
  <si>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</si>
  <si>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</si>
  <si>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</si>
  <si>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</si>
  <si>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</si>
  <si>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</si>
  <si>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</si>
  <si>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</si>
  <si>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</si>
  <si>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</si>
  <si>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</si>
  <si>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</si>
  <si>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</si>
  <si>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</si>
  <si>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</si>
  <si>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</si>
  <si>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</si>
  <si>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</si>
  <si>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</si>
  <si>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</si>
  <si>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</si>
  <si>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</si>
  <si>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</si>
  <si>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</si>
  <si>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</si>
  <si>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</si>
  <si>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</si>
  <si>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</si>
  <si>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</si>
  <si>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</si>
  <si>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</si>
  <si>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</si>
  <si>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</si>
  <si>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</si>
  <si>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</si>
  <si>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</si>
  <si>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</si>
  <si>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</si>
  <si>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</si>
  <si>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</si>
  <si>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</si>
  <si>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</si>
  <si>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</si>
  <si>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</si>
  <si>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</si>
  <si>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</si>
  <si>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</si>
  <si>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</si>
  <si>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</si>
  <si>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</si>
  <si>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</si>
  <si>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</si>
  <si>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</si>
  <si>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</si>
  <si>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</si>
  <si>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</si>
  <si>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</si>
  <si>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</si>
  <si>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</si>
  <si>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</si>
  <si>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</si>
  <si>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</si>
  <si>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</si>
  <si>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</si>
  <si>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</si>
  <si>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</si>
  <si>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</si>
  <si>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</si>
  <si>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</si>
  <si>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</si>
  <si>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</si>
  <si>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</si>
  <si>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</si>
  <si>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</si>
  <si>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</si>
  <si>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</si>
  <si>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</si>
  <si>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</si>
  <si>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</si>
  <si>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</si>
  <si>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</si>
  <si>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</si>
  <si>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</si>
  <si>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</si>
  <si>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</si>
  <si>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</si>
  <si>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</si>
  <si>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</si>
  <si>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</si>
  <si>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</si>
  <si>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</si>
  <si>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</si>
  <si>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</si>
  <si>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</si>
  <si>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</si>
  <si>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</si>
  <si>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</si>
  <si>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</si>
  <si>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</si>
  <si>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</si>
  <si>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</si>
  <si>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</si>
  <si>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</si>
  <si>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</si>
  <si>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</si>
  <si>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</si>
  <si>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</si>
  <si>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</si>
  <si>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</si>
  <si>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</si>
  <si>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</si>
  <si>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</si>
  <si>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</si>
  <si>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</si>
  <si>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</si>
  <si>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</si>
  <si>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</si>
  <si>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</si>
  <si>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</si>
  <si>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</si>
  <si>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</si>
  <si>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</si>
  <si>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</si>
  <si>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</si>
  <si>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</si>
  <si>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</si>
  <si>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</si>
  <si>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</si>
  <si>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</si>
  <si>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</si>
  <si>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</si>
  <si>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</si>
  <si>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</si>
  <si>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</si>
  <si>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</si>
  <si>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</si>
  <si>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</si>
  <si>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</si>
  <si>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</si>
  <si>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</si>
  <si>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</si>
  <si>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</si>
  <si>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</si>
  <si>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</si>
  <si>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</si>
  <si>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</si>
  <si>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</si>
  <si>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</si>
  <si>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</si>
  <si>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</si>
  <si>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</si>
  <si>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</si>
  <si>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</si>
  <si>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</si>
  <si>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</si>
  <si>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</si>
  <si>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</si>
  <si>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</si>
  <si>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</si>
  <si>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</si>
  <si>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</si>
  <si>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</si>
  <si>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</si>
  <si>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</si>
  <si>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</si>
  <si>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</si>
  <si>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</si>
  <si>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</si>
  <si>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</si>
  <si>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</si>
  <si>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</si>
  <si>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</si>
  <si>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</si>
  <si>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</si>
  <si>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</si>
  <si>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</si>
  <si>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</si>
  <si>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</si>
  <si>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</si>
  <si>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</si>
  <si>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</si>
  <si>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</si>
  <si>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</si>
  <si>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</si>
  <si>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</si>
  <si>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</si>
  <si>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</si>
  <si>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</si>
  <si>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</si>
  <si>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</si>
  <si>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</si>
  <si>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</si>
  <si>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</si>
  <si>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</si>
  <si>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</si>
  <si>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</si>
  <si>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</si>
  <si>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</si>
  <si>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</si>
  <si>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</si>
  <si>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</si>
  <si>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</si>
  <si>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</si>
  <si>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</si>
  <si>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</si>
  <si>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</si>
  <si>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</si>
  <si>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</si>
  <si>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</si>
  <si>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</si>
  <si>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</si>
  <si>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</si>
  <si>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</si>
  <si>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</si>
  <si>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</si>
  <si>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</si>
  <si>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</si>
  <si>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</si>
  <si>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</si>
  <si>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</si>
  <si>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</si>
  <si>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</si>
  <si>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</si>
  <si>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</si>
  <si>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</si>
  <si>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</si>
  <si>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</si>
  <si>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</si>
  <si>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</si>
  <si>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</si>
  <si>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</si>
  <si>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</si>
  <si>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</si>
  <si>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</si>
  <si>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</si>
  <si>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</si>
  <si>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</si>
  <si>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</si>
  <si>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</si>
  <si>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</si>
  <si>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</si>
  <si>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</si>
  <si>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</si>
  <si>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</si>
  <si>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</si>
  <si>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</si>
  <si>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</si>
  <si>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</si>
  <si>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</si>
  <si>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</si>
  <si>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</si>
  <si>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</si>
  <si>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</si>
  <si>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</si>
  <si>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</si>
  <si>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</si>
  <si>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</si>
  <si>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</si>
  <si>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</si>
  <si>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</si>
  <si>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</si>
  <si>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</si>
  <si>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</si>
  <si>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</si>
  <si>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</si>
  <si>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</si>
  <si>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</si>
  <si>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</si>
  <si>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</si>
  <si>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</si>
  <si>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</si>
  <si>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</si>
  <si>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</si>
  <si>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</si>
  <si>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</si>
  <si>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</si>
  <si>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</si>
  <si>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</si>
  <si>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</si>
  <si>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</si>
  <si>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</si>
  <si>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</si>
  <si>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</si>
  <si>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</si>
  <si>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</si>
  <si>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</si>
  <si>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</si>
  <si>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</si>
  <si>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</si>
  <si>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</si>
  <si>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</si>
  <si>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</si>
  <si>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</si>
  <si>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</si>
  <si>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</si>
  <si>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</si>
  <si>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</si>
  <si>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</si>
  <si>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</si>
  <si>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</si>
  <si>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</si>
  <si>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</si>
  <si>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</si>
  <si>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</si>
  <si>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</si>
  <si>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</si>
  <si>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</si>
  <si>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</si>
  <si>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</si>
  <si>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</si>
  <si>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</si>
  <si>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</si>
  <si>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</si>
  <si>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</si>
  <si>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</si>
  <si>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</si>
  <si>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</si>
  <si>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</si>
  <si>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</si>
  <si>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</si>
  <si>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</si>
  <si>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</si>
  <si>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</si>
  <si>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</si>
  <si>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</si>
  <si>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</si>
  <si>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</si>
  <si>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</si>
  <si>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</si>
  <si>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</si>
  <si>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</si>
  <si>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</si>
  <si>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</si>
  <si>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</si>
  <si>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</si>
  <si>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</si>
  <si>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</si>
  <si>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</si>
  <si>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</si>
  <si>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</si>
  <si>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</si>
  <si>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</si>
  <si>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</si>
  <si>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</si>
  <si>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</si>
  <si>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</si>
  <si>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</si>
  <si>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</si>
  <si>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</si>
  <si>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</si>
  <si>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</si>
  <si>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</si>
  <si>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</si>
  <si>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</si>
  <si>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</si>
  <si>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</si>
  <si>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</si>
  <si>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</si>
  <si>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</si>
  <si>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</si>
  <si>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</si>
  <si>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</si>
  <si>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</si>
  <si>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</si>
  <si>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</si>
  <si>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</si>
  <si>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</si>
  <si>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</si>
  <si>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</si>
  <si>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</si>
  <si>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</si>
  <si>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</si>
  <si>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</si>
  <si>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</si>
  <si>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</si>
  <si>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</si>
  <si>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</si>
  <si>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</si>
  <si>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</si>
  <si>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</si>
  <si>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</si>
  <si>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</si>
  <si>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</si>
  <si>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</si>
  <si>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</si>
  <si>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</si>
  <si>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</si>
  <si>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</si>
  <si>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</si>
  <si>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</si>
  <si>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</si>
  <si>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</si>
  <si>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</si>
  <si>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</si>
  <si>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</si>
  <si>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</si>
  <si>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</si>
  <si>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</si>
  <si>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</si>
  <si>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</si>
  <si>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</si>
  <si>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</si>
  <si>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</si>
  <si>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</si>
  <si>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</si>
  <si>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</si>
  <si>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</si>
  <si>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</si>
  <si>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</si>
  <si>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</si>
  <si>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</si>
  <si>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</si>
  <si>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</si>
  <si>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</si>
  <si>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</si>
  <si>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</si>
  <si>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</si>
  <si>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</si>
  <si>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</si>
  <si>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</si>
  <si>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</si>
  <si>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</si>
  <si>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</si>
  <si>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</si>
  <si>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</si>
  <si>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</si>
  <si>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</si>
  <si>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</si>
  <si>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</si>
  <si>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</si>
  <si>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</si>
  <si>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</si>
  <si>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</si>
  <si>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</si>
  <si>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</si>
  <si>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</si>
  <si>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</si>
  <si>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</si>
  <si>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</si>
  <si>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</si>
  <si>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</si>
  <si>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</si>
  <si>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</si>
  <si>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</si>
  <si>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</si>
  <si>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</si>
  <si>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</si>
  <si>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</si>
  <si>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</si>
  <si>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</si>
  <si>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</si>
  <si>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</si>
  <si>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</si>
  <si>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</si>
  <si>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</si>
  <si>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</si>
  <si>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</si>
  <si>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</si>
  <si>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</si>
  <si>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</si>
  <si>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</si>
  <si>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</si>
  <si>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</si>
  <si>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</si>
  <si>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</si>
  <si>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</si>
  <si>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</si>
  <si>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</si>
  <si>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</si>
  <si>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</si>
  <si>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</si>
  <si>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</si>
  <si>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</si>
  <si>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</si>
  <si>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</si>
  <si>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</si>
  <si>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</si>
  <si>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</si>
  <si>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</si>
  <si>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</si>
  <si>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</si>
  <si>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</si>
  <si>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</si>
  <si>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</si>
  <si>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</si>
  <si>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</si>
  <si>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</si>
  <si>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</si>
  <si>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</si>
  <si>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</si>
  <si>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</si>
  <si>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</si>
  <si>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</si>
  <si>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</si>
  <si>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</si>
  <si>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</si>
  <si>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</si>
  <si>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</si>
  <si>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</si>
  <si>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</si>
  <si>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</si>
  <si>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</si>
  <si>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</si>
  <si>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</si>
  <si>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</si>
  <si>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</si>
  <si>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</si>
  <si>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</si>
  <si>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</si>
  <si>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</si>
  <si>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</si>
  <si>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</si>
  <si>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</si>
  <si>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</si>
  <si>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</si>
  <si>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</si>
  <si>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</si>
  <si>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</si>
  <si>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</si>
  <si>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</si>
  <si>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</si>
  <si>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</si>
  <si>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</si>
  <si>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</si>
  <si>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</si>
  <si>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</si>
  <si>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</si>
  <si>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</si>
  <si>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</si>
  <si>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</si>
  <si>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</si>
  <si>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</si>
  <si>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</si>
  <si>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</si>
  <si>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</si>
  <si>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</si>
  <si>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</si>
  <si>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</si>
  <si>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</si>
  <si>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</si>
  <si>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</si>
  <si>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</si>
  <si>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</si>
  <si>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</si>
  <si>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</si>
  <si>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</si>
  <si>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</si>
  <si>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</si>
  <si>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</si>
  <si>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</si>
  <si>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</si>
  <si>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</si>
  <si>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</si>
  <si>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</si>
  <si>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</si>
  <si>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</si>
  <si>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</si>
  <si>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</si>
  <si>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</si>
  <si>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</si>
  <si>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</si>
  <si>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</si>
  <si>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</si>
  <si>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</si>
  <si>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</si>
  <si>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</si>
  <si>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</si>
  <si>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</si>
  <si>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</si>
  <si>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</si>
  <si>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</si>
  <si>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</si>
  <si>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</si>
  <si>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</si>
  <si>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</si>
  <si>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</si>
  <si>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</si>
  <si>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</si>
  <si>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</si>
  <si>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</si>
  <si>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</si>
  <si>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</si>
  <si>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</si>
  <si>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</si>
  <si>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</si>
  <si>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</si>
  <si>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</si>
  <si>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</si>
  <si>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</si>
  <si>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</si>
  <si>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</si>
  <si>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</si>
  <si>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</si>
  <si>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</si>
  <si>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</si>
  <si>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</si>
  <si>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</si>
  <si>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</si>
  <si>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</si>
  <si>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</si>
  <si>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</si>
  <si>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</si>
  <si>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</si>
  <si>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</si>
  <si>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</si>
  <si>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</si>
  <si>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</si>
  <si>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</si>
  <si>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</si>
  <si>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</si>
  <si>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</si>
  <si>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</si>
  <si>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</si>
  <si>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</si>
  <si>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</si>
  <si>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</si>
  <si>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</si>
  <si>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</si>
  <si>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</si>
  <si>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</si>
  <si>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</si>
  <si>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</si>
  <si>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</si>
  <si>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</si>
  <si>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</si>
  <si>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</si>
  <si>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</si>
  <si>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</si>
  <si>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</si>
  <si>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</si>
  <si>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</si>
  <si>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</si>
  <si>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</si>
  <si>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</si>
  <si>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</si>
  <si>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</si>
  <si>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</si>
  <si>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</si>
  <si>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</si>
  <si>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</si>
  <si>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</si>
  <si>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</si>
  <si>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</si>
  <si>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</si>
  <si>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</si>
  <si>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</si>
  <si>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</si>
  <si>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</si>
  <si>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</si>
  <si>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</si>
  <si>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</si>
  <si>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</si>
  <si>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</si>
  <si>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</si>
  <si>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</si>
  <si>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</si>
  <si>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</si>
  <si>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</si>
  <si>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</si>
  <si>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</si>
  <si>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</si>
  <si>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</si>
  <si>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</si>
  <si>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</si>
  <si>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</si>
  <si>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</si>
  <si>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</si>
  <si>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</si>
  <si>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</si>
  <si>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</si>
  <si>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</si>
  <si>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</si>
  <si>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</si>
  <si>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</si>
  <si>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</si>
  <si>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</si>
  <si>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</si>
  <si>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</si>
  <si>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</si>
  <si>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</si>
  <si>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</si>
  <si>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</si>
  <si>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</si>
  <si>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</si>
  <si>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</si>
  <si>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</si>
  <si>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</si>
  <si>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</si>
  <si>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</si>
  <si>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</si>
  <si>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</si>
  <si>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</si>
  <si>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</si>
  <si>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</si>
  <si>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</si>
  <si>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</si>
  <si>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</si>
  <si>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</si>
  <si>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</si>
  <si>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</si>
  <si>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</si>
  <si>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</si>
  <si>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</si>
  <si>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</si>
  <si>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</si>
  <si>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</si>
  <si>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</si>
  <si>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</si>
  <si>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</si>
  <si>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</si>
  <si>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</si>
  <si>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</si>
  <si>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</si>
  <si>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</si>
  <si>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</si>
  <si>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</si>
  <si>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</si>
  <si>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</si>
  <si>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</si>
  <si>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</si>
  <si>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</si>
  <si>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</si>
  <si>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</si>
  <si>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</si>
  <si>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</si>
  <si>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</si>
  <si>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</si>
  <si>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</si>
  <si>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</si>
  <si>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</si>
  <si>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</si>
  <si>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</si>
  <si>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</si>
  <si>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</si>
  <si>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</si>
  <si>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</si>
  <si>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</si>
  <si>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</si>
  <si>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</si>
  <si>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</si>
  <si>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</si>
  <si>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</si>
  <si>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</si>
  <si>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</si>
  <si>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</si>
  <si>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</si>
  <si>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</si>
  <si>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</si>
  <si>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</si>
  <si>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</si>
  <si>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</si>
  <si>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</si>
  <si>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</si>
  <si>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</si>
  <si>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</si>
  <si>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</si>
  <si>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</si>
  <si>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</si>
  <si>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</si>
  <si>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</si>
  <si>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</si>
  <si>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</si>
  <si>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</si>
  <si>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</si>
  <si>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</si>
  <si>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</si>
  <si>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</si>
  <si>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</si>
  <si>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</si>
  <si>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</si>
  <si>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</si>
  <si>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</si>
  <si>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</si>
  <si>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</si>
  <si>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</si>
  <si>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</si>
  <si>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</si>
  <si>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</si>
  <si>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</si>
  <si>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</si>
  <si>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</si>
  <si>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</si>
  <si>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</si>
  <si>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</si>
  <si>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</si>
  <si>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</si>
  <si>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</si>
  <si>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</si>
  <si>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</si>
  <si>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</si>
  <si>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</si>
  <si>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</si>
  <si>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</si>
  <si>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</si>
  <si>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</si>
  <si>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</si>
  <si>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</si>
  <si>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</si>
  <si>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</si>
  <si>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</si>
  <si>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</si>
  <si>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</si>
  <si>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</si>
  <si>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</si>
  <si>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</si>
  <si>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</si>
  <si>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</si>
  <si>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</si>
  <si>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</si>
  <si>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</si>
  <si>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</si>
  <si>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</si>
  <si>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</si>
  <si>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</si>
  <si>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</si>
  <si>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</si>
  <si>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</si>
  <si>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</si>
  <si>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</si>
  <si>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</si>
  <si>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</si>
  <si>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</si>
  <si>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</si>
  <si>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</si>
  <si>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</si>
  <si>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</si>
  <si>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</si>
  <si>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</si>
  <si>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</si>
  <si>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</si>
  <si>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</si>
  <si>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</si>
  <si>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</si>
  <si>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</si>
  <si>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</si>
  <si>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</si>
  <si>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</si>
  <si>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</si>
  <si>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</si>
  <si>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</si>
  <si>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</si>
  <si>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</si>
  <si>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</si>
  <si>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</si>
  <si>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</si>
  <si>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</si>
  <si>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</si>
  <si>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</si>
  <si>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</si>
  <si>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</si>
  <si>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</si>
  <si>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</si>
  <si>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</si>
  <si>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</si>
  <si>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</si>
  <si>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</si>
  <si>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</si>
  <si>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</si>
  <si>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</si>
  <si>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</si>
  <si>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</si>
  <si>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</si>
  <si>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</si>
  <si>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</si>
  <si>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</si>
  <si>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</si>
  <si>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</si>
  <si>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</si>
  <si>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</si>
  <si>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</si>
  <si>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</si>
  <si>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</si>
  <si>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</si>
  <si>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</si>
  <si>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</si>
  <si>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</si>
  <si>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</si>
  <si>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</si>
  <si>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</si>
  <si>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</si>
  <si>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</si>
  <si>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</si>
  <si>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</si>
  <si>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</si>
  <si>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</si>
  <si>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</si>
  <si>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</si>
  <si>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</si>
  <si>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</si>
  <si>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</si>
  <si>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</si>
  <si>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</si>
  <si>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</si>
  <si>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</si>
  <si>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</si>
  <si>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</si>
  <si>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</si>
  <si>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</si>
  <si>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</si>
  <si>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</si>
  <si>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</si>
  <si>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</si>
  <si>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</si>
  <si>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</si>
  <si>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</si>
  <si>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</si>
  <si>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</si>
  <si>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</si>
  <si>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</si>
  <si>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</si>
  <si>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</si>
  <si>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</si>
  <si>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</si>
  <si>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</si>
  <si>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</si>
  <si>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</si>
  <si>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</si>
  <si>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</si>
  <si>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</si>
  <si>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</si>
  <si>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</si>
  <si>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</si>
  <si>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</si>
  <si>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</si>
  <si>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</si>
  <si>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</si>
  <si>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</si>
  <si>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</si>
  <si>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</si>
  <si>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</si>
  <si>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</si>
  <si>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</si>
  <si>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</si>
  <si>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</si>
  <si>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</si>
  <si>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</si>
  <si>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</si>
  <si>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</si>
  <si>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</si>
  <si>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</si>
  <si>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</si>
  <si>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</si>
  <si>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</si>
  <si>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</si>
  <si>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</si>
  <si>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</si>
  <si>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</si>
  <si>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</si>
  <si>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</si>
  <si>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</si>
  <si>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</si>
  <si>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</si>
  <si>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</si>
  <si>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</si>
  <si>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</si>
  <si>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</si>
  <si>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</si>
  <si>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</si>
  <si>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</si>
  <si>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</si>
  <si>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</si>
  <si>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</si>
  <si>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</si>
  <si>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</si>
  <si>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</si>
  <si>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</si>
  <si>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</si>
  <si>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</si>
  <si>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</si>
  <si>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</si>
  <si>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</si>
  <si>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</si>
  <si>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</si>
  <si>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</si>
  <si>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</si>
  <si>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</si>
  <si>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</si>
  <si>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</si>
  <si>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</si>
  <si>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</si>
  <si>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</si>
  <si>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</si>
  <si>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</si>
  <si>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</si>
  <si>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</si>
  <si>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</si>
  <si>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</si>
  <si>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</si>
  <si>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</si>
  <si>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</si>
  <si>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</si>
  <si>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</si>
  <si>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</si>
  <si>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</si>
  <si>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</si>
  <si>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</si>
  <si>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</si>
  <si>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</si>
  <si>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</si>
  <si>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</si>
  <si>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</si>
  <si>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</si>
  <si>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</si>
  <si>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</si>
  <si>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</si>
  <si>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</si>
  <si>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</si>
  <si>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</si>
  <si>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</si>
  <si>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</si>
  <si>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</si>
  <si>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</si>
  <si>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</si>
  <si>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</si>
  <si>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</si>
  <si>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</si>
  <si>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</si>
  <si>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</si>
  <si>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</si>
  <si>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</si>
  <si>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</si>
  <si>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</si>
  <si>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</si>
  <si>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</si>
  <si>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</si>
  <si>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</si>
  <si>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</si>
  <si>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</si>
  <si>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</si>
  <si>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</si>
  <si>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</si>
  <si>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</si>
  <si>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</si>
  <si>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</si>
  <si>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</si>
  <si>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</si>
  <si>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</si>
  <si>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</si>
  <si>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</si>
  <si>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</si>
  <si>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</si>
  <si>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</si>
  <si>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</si>
  <si>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</si>
  <si>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</si>
  <si>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</si>
  <si>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</si>
  <si>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</si>
  <si>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</si>
  <si>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</si>
  <si>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</si>
  <si>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</si>
  <si>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</si>
  <si>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</si>
  <si>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</si>
  <si>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</si>
  <si>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</si>
  <si>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</si>
  <si>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</si>
  <si>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</si>
  <si>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</si>
  <si>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</si>
  <si>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</si>
  <si>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</si>
  <si>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</si>
  <si>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</si>
  <si>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</si>
  <si>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</si>
  <si>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</si>
  <si>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</si>
  <si>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</si>
  <si>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</si>
  <si>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</si>
  <si>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</si>
  <si>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</si>
  <si>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</si>
  <si>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</si>
  <si>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</si>
  <si>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</si>
  <si>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</si>
  <si>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</si>
  <si>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</si>
  <si>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</si>
  <si>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</si>
  <si>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</si>
  <si>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</si>
  <si>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</si>
  <si>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</si>
  <si>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</si>
  <si>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</si>
  <si>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</si>
  <si>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</si>
  <si>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</si>
  <si>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</si>
  <si>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</si>
  <si>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</si>
  <si>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</si>
  <si>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</si>
  <si>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</si>
  <si>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</si>
  <si>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</si>
  <si>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</si>
  <si>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</si>
  <si>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</si>
  <si>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</si>
  <si>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</si>
  <si>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</si>
  <si>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</si>
  <si>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</si>
  <si>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</si>
  <si>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</si>
  <si>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</si>
  <si>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</si>
  <si>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</si>
  <si>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</si>
  <si>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</si>
  <si>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</si>
  <si>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</si>
  <si>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</si>
  <si>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</si>
  <si>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</si>
  <si>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</si>
  <si>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</si>
  <si>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</si>
  <si>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</si>
  <si>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</si>
  <si>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</si>
  <si>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</si>
  <si>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</si>
  <si>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</si>
  <si>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</si>
  <si>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</si>
  <si>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</si>
  <si>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</si>
  <si>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</si>
  <si>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</si>
  <si>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</si>
  <si>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</si>
  <si>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</si>
  <si>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</si>
  <si>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</si>
  <si>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</si>
  <si>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</si>
  <si>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</si>
  <si>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</si>
  <si>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</si>
  <si>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</si>
  <si>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</si>
  <si>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</si>
  <si>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</si>
  <si>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</si>
  <si>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</si>
  <si>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</si>
  <si>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</si>
  <si>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</si>
  <si>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</si>
  <si>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</si>
  <si>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</si>
  <si>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</si>
  <si>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</si>
  <si>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</si>
  <si>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</si>
  <si>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</si>
  <si>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</si>
  <si>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</si>
  <si>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</si>
  <si>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</si>
  <si>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</si>
  <si>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</si>
  <si>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</si>
  <si>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</si>
  <si>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</si>
  <si>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</si>
  <si>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</si>
  <si>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</si>
  <si>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</si>
  <si>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</si>
  <si>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</si>
  <si>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</si>
  <si>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</si>
  <si>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</si>
  <si>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</si>
  <si>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</si>
  <si>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</si>
  <si>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</si>
  <si>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</si>
  <si>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</si>
  <si>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</si>
  <si>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</si>
  <si>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</si>
  <si>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</si>
  <si>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</si>
  <si>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</si>
  <si>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</si>
  <si>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</si>
  <si>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</si>
  <si>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</si>
  <si>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</si>
  <si>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</si>
  <si>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</si>
  <si>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</si>
  <si>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</si>
  <si>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</si>
  <si>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</si>
  <si>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</si>
  <si>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</si>
  <si>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</si>
  <si>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</si>
  <si>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</si>
  <si>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</si>
  <si>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</si>
  <si>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</si>
  <si>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</si>
  <si>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</si>
  <si>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</si>
  <si>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</si>
  <si>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</si>
  <si>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</si>
  <si>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</si>
  <si>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</si>
  <si>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</si>
  <si>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</si>
  <si>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</si>
  <si>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</si>
  <si>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</si>
  <si>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</si>
  <si>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</si>
  <si>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</si>
  <si>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</si>
  <si>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</si>
  <si>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</si>
  <si>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</si>
  <si>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</si>
  <si>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</si>
  <si>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</si>
  <si>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</si>
  <si>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</si>
  <si>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</si>
  <si>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</si>
  <si>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</si>
  <si>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</si>
  <si>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</si>
  <si>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</si>
  <si>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</si>
  <si>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</si>
  <si>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</si>
  <si>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</si>
  <si>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</si>
  <si>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</si>
  <si>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</si>
  <si>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</si>
  <si>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</si>
  <si>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</si>
  <si>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</si>
  <si>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</si>
  <si>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</si>
  <si>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</si>
  <si>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</si>
  <si>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</si>
  <si>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</si>
  <si>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</si>
  <si>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</si>
  <si>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</si>
  <si>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</si>
  <si>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</si>
  <si>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</si>
  <si>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</si>
  <si>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</si>
  <si>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</si>
  <si>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</si>
  <si>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</si>
  <si>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</si>
  <si>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</si>
  <si>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</si>
  <si>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</si>
  <si>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</si>
  <si>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</si>
  <si>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</si>
  <si>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</si>
  <si>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</si>
  <si>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</si>
  <si>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</si>
  <si>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</si>
  <si>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</si>
  <si>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</si>
  <si>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</si>
  <si>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</si>
  <si>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</si>
  <si>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</si>
  <si>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</si>
  <si>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</si>
  <si>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</si>
  <si>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</si>
  <si>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</si>
  <si>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</si>
  <si>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</si>
  <si>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</si>
  <si>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</si>
  <si>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</si>
  <si>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</si>
  <si>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</si>
  <si>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</si>
  <si>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</si>
  <si>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</si>
  <si>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</si>
  <si>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</si>
  <si>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</si>
  <si>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</si>
  <si>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</si>
  <si>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</si>
  <si>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</si>
  <si>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</si>
  <si>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</si>
  <si>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</si>
  <si>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</si>
  <si>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</si>
  <si>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</si>
  <si>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</si>
  <si>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</si>
  <si>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</si>
  <si>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</si>
  <si>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</si>
  <si>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</si>
  <si>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</si>
  <si>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</si>
  <si>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</si>
  <si>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</si>
  <si>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</si>
  <si>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</si>
  <si>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</si>
  <si>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</si>
  <si>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</si>
  <si>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</si>
  <si>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</si>
  <si>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</si>
  <si>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</si>
  <si>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</si>
  <si>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</si>
  <si>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</si>
  <si>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</si>
  <si>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</si>
  <si>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</si>
  <si>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</si>
  <si>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</si>
  <si>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</si>
  <si>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</si>
  <si>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</si>
  <si>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</si>
  <si>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</si>
  <si>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</si>
  <si>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</si>
  <si>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</si>
  <si>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</si>
  <si>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</si>
  <si>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</si>
  <si>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</si>
  <si>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</si>
  <si>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</si>
  <si>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</si>
  <si>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</si>
  <si>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</si>
  <si>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</si>
  <si>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</si>
  <si>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</si>
  <si>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</si>
  <si>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</si>
  <si>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</si>
  <si>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</si>
  <si>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</si>
  <si>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</si>
  <si>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</si>
  <si>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</si>
  <si>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</si>
  <si>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</si>
  <si>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</si>
  <si>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</si>
  <si>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</si>
  <si>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</si>
  <si>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</si>
  <si>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</si>
  <si>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</si>
  <si>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</si>
  <si>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</si>
  <si>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</si>
  <si>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</si>
  <si>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</si>
  <si>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</si>
  <si>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</si>
  <si>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</si>
  <si>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</si>
  <si>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</si>
  <si>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</si>
  <si>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</si>
  <si>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</si>
  <si>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</si>
  <si>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</si>
  <si>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</si>
  <si>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</si>
  <si>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</si>
  <si>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</si>
  <si>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</si>
  <si>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</si>
  <si>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</si>
  <si>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</si>
  <si>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</si>
  <si>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</si>
  <si>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</si>
  <si>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</si>
  <si>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</si>
  <si>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</si>
  <si>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</si>
  <si>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</si>
  <si>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</si>
  <si>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</si>
  <si>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</si>
  <si>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</si>
  <si>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</si>
  <si>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</si>
  <si>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</si>
  <si>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</si>
  <si>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</si>
  <si>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</si>
  <si>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</si>
  <si>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</si>
  <si>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</si>
  <si>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</si>
  <si>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</si>
  <si>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</si>
  <si>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</si>
  <si>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</si>
  <si>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</si>
  <si>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</si>
  <si>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</si>
  <si>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</si>
  <si>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</si>
  <si>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</si>
  <si>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</si>
  <si>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</si>
  <si>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</si>
  <si>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</si>
  <si>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</si>
  <si>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</si>
  <si>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</si>
  <si>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</si>
  <si>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</si>
  <si>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</si>
  <si>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</si>
  <si>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</si>
  <si>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</si>
  <si>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</si>
  <si>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</si>
  <si>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</si>
  <si>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</si>
  <si>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</si>
  <si>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</si>
  <si>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</si>
  <si>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</si>
  <si>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</si>
  <si>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</si>
  <si>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</si>
  <si>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</si>
  <si>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</si>
  <si>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</si>
  <si>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</si>
  <si>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</si>
  <si>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</si>
  <si>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</si>
  <si>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</si>
  <si>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</si>
  <si>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</si>
  <si>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</si>
  <si>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</si>
  <si>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</si>
  <si>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</si>
  <si>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</si>
  <si>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</si>
  <si>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</si>
  <si>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</si>
  <si>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</si>
  <si>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</si>
  <si>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</si>
  <si>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</si>
  <si>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</si>
  <si>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</si>
  <si>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</si>
  <si>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</si>
  <si>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</si>
  <si>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</si>
  <si>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</si>
  <si>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</si>
  <si>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</si>
  <si>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</si>
  <si>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</si>
  <si>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</si>
  <si>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</si>
  <si>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</si>
  <si>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</si>
  <si>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</si>
  <si>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</si>
  <si>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</si>
  <si>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</si>
  <si>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</si>
  <si>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</si>
  <si>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</si>
  <si>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</si>
  <si>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</si>
  <si>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</si>
  <si>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</si>
  <si>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</si>
  <si>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</si>
  <si>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</si>
  <si>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</si>
  <si>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</si>
  <si>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</si>
  <si>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</si>
  <si>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</si>
  <si>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</si>
  <si>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</si>
  <si>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</si>
  <si>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</si>
  <si>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</si>
  <si>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</si>
  <si>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</si>
  <si>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</si>
  <si>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</si>
  <si>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</si>
  <si>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</si>
  <si>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</si>
  <si>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</si>
  <si>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</si>
  <si>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</si>
  <si>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</si>
  <si>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</si>
  <si>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</si>
  <si>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</si>
  <si>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</si>
  <si>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</si>
  <si>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</si>
  <si>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</si>
  <si>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</si>
  <si>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</si>
  <si>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</si>
  <si>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</si>
  <si>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</si>
  <si>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</si>
  <si>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</si>
  <si>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</si>
  <si>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</si>
  <si>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</si>
  <si>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</si>
  <si>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</si>
  <si>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</si>
  <si>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</si>
  <si>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</si>
  <si>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</si>
  <si>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</si>
  <si>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</si>
  <si>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</si>
  <si>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</si>
  <si>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</si>
  <si>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</si>
  <si>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</si>
  <si>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</si>
  <si>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</si>
  <si>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</si>
  <si>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</si>
  <si>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</si>
  <si>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</si>
  <si>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</si>
  <si>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</si>
  <si>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</si>
  <si>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</si>
  <si>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</si>
  <si>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</si>
  <si>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</si>
  <si>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</si>
  <si>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</si>
  <si>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</si>
  <si>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</si>
  <si>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</si>
  <si>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</si>
  <si>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</si>
  <si>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</si>
  <si>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</si>
  <si>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</si>
  <si>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</si>
  <si>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</si>
  <si>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</si>
  <si>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</si>
  <si>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</si>
  <si>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</si>
  <si>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</si>
  <si>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</si>
  <si>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</si>
  <si>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</si>
  <si>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</si>
  <si>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</si>
  <si>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</si>
  <si>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</si>
  <si>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</si>
  <si>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</si>
  <si>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</si>
  <si>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</si>
  <si>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</si>
  <si>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</si>
  <si>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</si>
  <si>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</si>
  <si>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</si>
  <si>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</si>
  <si>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</si>
  <si>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</si>
  <si>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</si>
  <si>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</si>
  <si>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</si>
  <si>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</si>
  <si>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</si>
  <si>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</si>
  <si>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</si>
  <si>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</si>
  <si>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</si>
  <si>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</si>
  <si>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</si>
  <si>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</si>
  <si>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</si>
  <si>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</si>
  <si>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</si>
  <si>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</si>
  <si>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</si>
  <si>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</si>
  <si>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</si>
  <si>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</si>
  <si>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</si>
  <si>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</si>
  <si>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</si>
  <si>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</si>
  <si>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</si>
  <si>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</si>
  <si>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</si>
  <si>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</si>
  <si>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</si>
  <si>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</si>
  <si>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</si>
  <si>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</si>
  <si>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</si>
  <si>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</si>
  <si>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</si>
  <si>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</si>
  <si>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</si>
  <si>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</si>
  <si>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</si>
  <si>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</si>
  <si>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</si>
  <si>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</si>
  <si>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</si>
  <si>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</si>
  <si>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</si>
  <si>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</si>
  <si>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</si>
  <si>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</si>
  <si>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</si>
  <si>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</si>
  <si>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</si>
  <si>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</si>
  <si>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</si>
  <si>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</si>
  <si>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</si>
  <si>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</si>
  <si>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</si>
  <si>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</si>
  <si>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</si>
  <si>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</si>
  <si>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</si>
  <si>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</si>
  <si>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</si>
  <si>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</si>
  <si>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</si>
  <si>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</si>
  <si>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</si>
  <si>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</si>
  <si>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</si>
  <si>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</si>
  <si>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</si>
  <si>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</si>
  <si>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</si>
  <si>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</si>
  <si>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</si>
  <si>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</si>
  <si>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</si>
  <si>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</si>
  <si>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</si>
  <si>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</si>
  <si>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</si>
  <si>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</si>
  <si>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</si>
  <si>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</si>
  <si>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</si>
  <si>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</si>
  <si>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</si>
  <si>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</si>
  <si>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</si>
  <si>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</si>
  <si>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</si>
  <si>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</si>
  <si>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</si>
  <si>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</si>
  <si>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</si>
  <si>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</si>
  <si>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</si>
  <si>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</si>
  <si>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</si>
  <si>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</si>
  <si>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</si>
  <si>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</si>
  <si>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</si>
  <si>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</si>
  <si>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</si>
  <si>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</si>
  <si>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</si>
  <si>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</si>
  <si>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</si>
  <si>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</si>
  <si>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</si>
  <si>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</si>
  <si>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</si>
  <si>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</si>
  <si>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</si>
  <si>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</si>
  <si>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</si>
  <si>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</si>
  <si>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</si>
  <si>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</si>
  <si>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</si>
  <si>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</si>
  <si>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</si>
  <si>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</si>
  <si>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</si>
  <si>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</si>
  <si>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</si>
  <si>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</si>
  <si>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</si>
  <si>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</si>
  <si>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</si>
  <si>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</si>
  <si>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</si>
  <si>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</si>
  <si>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</si>
  <si>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</si>
  <si>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</si>
  <si>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</si>
  <si>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</si>
  <si>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</si>
  <si>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</si>
  <si>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</si>
  <si>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</si>
  <si>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</si>
  <si>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</si>
  <si>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</si>
  <si>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</si>
  <si>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</si>
  <si>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</si>
  <si>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</si>
  <si>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</si>
  <si>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</si>
  <si>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</si>
  <si>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</si>
  <si>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</si>
  <si>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</si>
  <si>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</si>
  <si>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</si>
  <si>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</si>
  <si>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</si>
  <si>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</si>
  <si>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</si>
  <si>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</si>
  <si>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</si>
  <si>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</si>
  <si>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</si>
  <si>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</si>
  <si>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</si>
  <si>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</si>
  <si>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</si>
  <si>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</si>
  <si>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</si>
  <si>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</si>
  <si>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</si>
  <si>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</si>
  <si>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</si>
  <si>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</si>
  <si>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</si>
  <si>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</si>
  <si>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</si>
  <si>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</si>
  <si>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</si>
  <si>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</si>
  <si>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</si>
  <si>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</si>
  <si>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</si>
  <si>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</si>
  <si>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</si>
  <si>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</si>
  <si>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</si>
  <si>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</si>
  <si>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</si>
  <si>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</si>
  <si>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</si>
  <si>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</si>
  <si>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</si>
  <si>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</si>
  <si>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</si>
  <si>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</si>
  <si>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</si>
  <si>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</si>
  <si>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</si>
  <si>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</si>
  <si>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</si>
  <si>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</si>
  <si>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</si>
  <si>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</si>
  <si>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</si>
  <si>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</si>
  <si>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</si>
  <si>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</si>
  <si>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</si>
  <si>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</si>
  <si>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</si>
  <si>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</si>
  <si>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</si>
  <si>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</si>
  <si>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</si>
  <si>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</si>
  <si>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</si>
  <si>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</si>
  <si>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</si>
  <si>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</si>
  <si>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</si>
  <si>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</si>
  <si>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</si>
  <si>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</si>
  <si>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</si>
  <si>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</si>
  <si>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</si>
  <si>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</si>
  <si>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</si>
  <si>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</si>
  <si>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</si>
  <si>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</si>
  <si>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</si>
  <si>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</si>
  <si>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</si>
  <si>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</si>
  <si>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</si>
  <si>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</si>
  <si>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</si>
  <si>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</si>
  <si>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</si>
  <si>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</si>
  <si>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</si>
  <si>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</si>
  <si>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</si>
  <si>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</si>
  <si>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</si>
  <si>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</si>
  <si>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</si>
  <si>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</si>
  <si>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</si>
  <si>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</si>
  <si>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</si>
  <si>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</si>
  <si>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</si>
  <si>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</si>
  <si>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</si>
  <si>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</si>
  <si>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</si>
  <si>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</si>
  <si>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</si>
  <si>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</si>
  <si>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</si>
  <si>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</si>
  <si>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</si>
  <si>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</si>
  <si>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</si>
  <si>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</si>
  <si>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</si>
  <si>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</si>
  <si>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</si>
  <si>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</si>
  <si>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</si>
  <si>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</si>
  <si>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</si>
  <si>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</si>
  <si>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</si>
  <si>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</si>
  <si>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</si>
  <si>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</si>
  <si>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</si>
  <si>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</si>
  <si>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</si>
  <si>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</si>
  <si>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</si>
  <si>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</si>
  <si>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</si>
  <si>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</si>
  <si>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</si>
  <si>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</si>
  <si>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</si>
  <si>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</si>
  <si>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</si>
  <si>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</si>
  <si>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</si>
  <si>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</si>
  <si>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</si>
  <si>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</si>
  <si>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</si>
  <si>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</si>
  <si>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</si>
  <si>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</si>
  <si>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</si>
  <si>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</si>
  <si>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</si>
  <si>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</si>
  <si>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</si>
  <si>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</si>
  <si>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</si>
  <si>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</si>
  <si>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</si>
  <si>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</si>
  <si>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</si>
  <si>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</si>
  <si>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</si>
  <si>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</si>
  <si>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</si>
  <si>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</si>
  <si>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</si>
  <si>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</si>
  <si>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</si>
  <si>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</si>
  <si>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</si>
  <si>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</si>
  <si>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</si>
  <si>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</si>
  <si>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</si>
  <si>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</si>
  <si>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</si>
  <si>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</si>
  <si>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</si>
  <si>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</si>
  <si>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</si>
  <si>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</si>
  <si>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</si>
  <si>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</si>
  <si>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</si>
  <si>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</si>
  <si>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</si>
  <si>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</si>
  <si>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</si>
  <si>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</si>
  <si>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</si>
  <si>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</si>
  <si>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</si>
  <si>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</si>
  <si>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</si>
  <si>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</si>
  <si>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</si>
  <si>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</si>
  <si>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</si>
  <si>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</si>
  <si>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</si>
  <si>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</si>
  <si>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</si>
  <si>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</si>
  <si>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</si>
  <si>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</si>
  <si>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</si>
  <si>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</si>
  <si>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</si>
  <si>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</si>
  <si>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</si>
  <si>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</si>
  <si>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</si>
  <si>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</si>
  <si>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</si>
  <si>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</si>
  <si>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</si>
  <si>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</si>
  <si>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</si>
  <si>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</si>
  <si>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</si>
  <si>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</si>
  <si>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</si>
  <si>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</si>
  <si>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</si>
  <si>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</si>
  <si>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</si>
  <si>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</si>
  <si>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</si>
  <si>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</si>
  <si>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</si>
  <si>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</si>
  <si>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</si>
  <si>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</si>
  <si>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</si>
  <si>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</si>
  <si>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</si>
  <si>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</si>
  <si>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</si>
  <si>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</si>
  <si>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</si>
  <si>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</si>
  <si>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</si>
  <si>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</si>
  <si>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</si>
  <si>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</si>
  <si>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</si>
  <si>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</si>
  <si>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</si>
  <si>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</si>
  <si>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</si>
  <si>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</si>
  <si>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</si>
  <si>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</si>
  <si>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</si>
  <si>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</si>
  <si>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</si>
  <si>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</si>
  <si>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</si>
  <si>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</si>
  <si>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</si>
  <si>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</si>
  <si>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</si>
  <si>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</si>
  <si>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</si>
  <si>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</si>
  <si>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</si>
  <si>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</si>
  <si>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</si>
  <si>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</si>
  <si>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</si>
  <si>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</si>
  <si>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</si>
  <si>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</si>
  <si>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</si>
  <si>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</si>
  <si>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</si>
  <si>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</si>
  <si>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</si>
  <si>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</si>
  <si>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</si>
  <si>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</si>
  <si>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</si>
  <si>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</si>
  <si>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</si>
  <si>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</si>
  <si>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</si>
  <si>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</si>
  <si>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</si>
  <si>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</si>
  <si>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</si>
  <si>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</si>
  <si>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</si>
  <si>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</si>
  <si>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</si>
  <si>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</si>
  <si>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</si>
  <si>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</si>
  <si>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</si>
  <si>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</si>
  <si>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</si>
  <si>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</si>
  <si>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</si>
  <si>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</si>
  <si>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</si>
  <si>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</si>
  <si>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</si>
  <si>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</si>
  <si>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</si>
  <si>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</si>
  <si>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</si>
  <si>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</si>
  <si>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</si>
  <si>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</si>
  <si>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</si>
  <si>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</si>
  <si>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</si>
  <si>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</si>
  <si>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</si>
  <si>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</si>
  <si>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</si>
  <si>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</si>
  <si>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</si>
  <si>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</si>
  <si>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</si>
  <si>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</si>
  <si>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</si>
  <si>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</si>
  <si>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</si>
  <si>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</si>
  <si>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</si>
  <si>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</si>
  <si>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</si>
  <si>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</si>
  <si>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</si>
  <si>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</si>
  <si>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</si>
  <si>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</si>
  <si>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</si>
  <si>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</si>
  <si>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</si>
  <si>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</si>
  <si>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</si>
  <si>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</si>
  <si>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</si>
  <si>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</si>
  <si>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</si>
  <si>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</si>
  <si>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</si>
  <si>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</si>
  <si>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</si>
  <si>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</si>
  <si>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</si>
  <si>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</si>
  <si>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</si>
  <si>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</si>
  <si>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</si>
  <si>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</si>
  <si>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</si>
  <si>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</si>
  <si>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</si>
  <si>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</si>
  <si>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</si>
  <si>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</si>
  <si>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</si>
  <si>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</si>
  <si>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</si>
  <si>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</si>
  <si>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</si>
  <si>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</si>
  <si>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</si>
  <si>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</si>
  <si>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</si>
  <si>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</si>
  <si>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</si>
  <si>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</si>
  <si>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</si>
  <si>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</si>
  <si>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</si>
  <si>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</si>
  <si>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</si>
  <si>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</si>
  <si>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</si>
  <si>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</si>
  <si>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</si>
  <si>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</si>
  <si>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</si>
  <si>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</si>
  <si>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</si>
  <si>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</si>
  <si>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</si>
  <si>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</si>
  <si>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</si>
  <si>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</si>
  <si>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</si>
  <si>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</si>
  <si>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</si>
  <si>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</si>
  <si>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</si>
  <si>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</si>
  <si>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</si>
  <si>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</si>
  <si>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</si>
  <si>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</si>
  <si>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</si>
  <si>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</si>
  <si>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</si>
  <si>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</si>
  <si>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</si>
  <si>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</si>
  <si>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</si>
  <si>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</si>
  <si>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</si>
  <si>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</si>
  <si>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</si>
  <si>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</si>
  <si>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</si>
  <si>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</si>
  <si>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</si>
  <si>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</si>
  <si>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</si>
  <si>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</si>
  <si>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</si>
  <si>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</si>
  <si>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</si>
  <si>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</si>
  <si>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</si>
  <si>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</si>
  <si>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</si>
  <si>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</si>
  <si>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</si>
  <si>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</si>
  <si>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</si>
  <si>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</si>
  <si>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</si>
  <si>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</si>
  <si>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</si>
  <si>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</si>
  <si>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</si>
  <si>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</si>
  <si>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</si>
  <si>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</si>
  <si>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</si>
  <si>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</si>
  <si>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</si>
  <si>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</si>
  <si>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</si>
  <si>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</si>
  <si>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</si>
  <si>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</si>
  <si>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</si>
  <si>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</si>
  <si>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</si>
  <si>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</si>
  <si>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</si>
  <si>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</si>
  <si>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</si>
  <si>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</si>
  <si>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</si>
  <si>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</si>
  <si>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</si>
  <si>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</si>
  <si>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</si>
  <si>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</si>
  <si>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</si>
  <si>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</si>
  <si>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</si>
  <si>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</si>
  <si>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</si>
  <si>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</si>
  <si>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</si>
  <si>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</si>
  <si>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</si>
  <si>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</si>
  <si>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</si>
  <si>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</si>
  <si>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</si>
  <si>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</si>
  <si>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</si>
  <si>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</si>
  <si>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</si>
  <si>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</si>
  <si>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</si>
  <si>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</si>
  <si>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</si>
  <si>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</si>
  <si>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</si>
  <si>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</si>
  <si>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</si>
  <si>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</si>
  <si>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</si>
  <si>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</si>
  <si>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</si>
  <si>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</si>
  <si>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</si>
  <si>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</si>
  <si>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</si>
  <si>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</si>
  <si>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</si>
  <si>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</si>
  <si>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</si>
  <si>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</si>
  <si>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</si>
  <si>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</si>
  <si>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</si>
  <si>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</si>
  <si>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</si>
  <si>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</si>
  <si>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</si>
  <si>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</si>
  <si>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</si>
  <si>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</si>
  <si>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</si>
  <si>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</si>
  <si>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</si>
  <si>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</si>
  <si>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</si>
  <si>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</si>
  <si>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</si>
  <si>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</si>
  <si>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</si>
  <si>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</si>
  <si>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</si>
  <si>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</si>
  <si>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</si>
  <si>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</si>
  <si>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</si>
  <si>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</si>
  <si>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</si>
  <si>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</si>
  <si>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</si>
  <si>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</si>
  <si>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</si>
  <si>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</si>
  <si>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</si>
  <si>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</si>
  <si>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</si>
  <si>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</si>
  <si>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</si>
  <si>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</si>
  <si>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</si>
  <si>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</si>
  <si>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</si>
  <si>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</si>
  <si>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</si>
  <si>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</si>
  <si>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</si>
  <si>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</si>
  <si>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</si>
  <si>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</si>
  <si>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</si>
  <si>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</si>
  <si>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</si>
  <si>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</si>
  <si>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</si>
  <si>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</si>
  <si>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</si>
  <si>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</si>
  <si>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</si>
  <si>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</si>
  <si>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</si>
  <si>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</si>
  <si>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</si>
  <si>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</si>
  <si>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</si>
  <si>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</si>
  <si>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</si>
  <si>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</si>
  <si>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</si>
  <si>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</si>
  <si>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</si>
  <si>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</si>
  <si>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</si>
  <si>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</si>
  <si>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</si>
  <si>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</si>
  <si>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</si>
  <si>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</si>
  <si>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</si>
  <si>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</si>
  <si>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</si>
  <si>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</si>
  <si>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</si>
  <si>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</si>
  <si>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</si>
  <si>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</si>
  <si>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</si>
  <si>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</si>
  <si>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</si>
  <si>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</si>
  <si>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</si>
  <si>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</si>
  <si>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</si>
  <si>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</si>
  <si>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</si>
  <si>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</si>
  <si>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</si>
  <si>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</si>
  <si>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</si>
  <si>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</si>
  <si>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</si>
  <si>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</si>
  <si>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</si>
  <si>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</si>
  <si>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</si>
  <si>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</si>
  <si>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</si>
  <si>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</si>
  <si>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</si>
  <si>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</si>
  <si>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</si>
  <si>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</si>
  <si>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</si>
  <si>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</si>
  <si>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</si>
  <si>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</si>
  <si>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</si>
  <si>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</si>
  <si>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</si>
  <si>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</si>
  <si>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</si>
  <si>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</si>
  <si>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</si>
  <si>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</si>
  <si>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</si>
  <si>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</si>
  <si>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</si>
  <si>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</si>
  <si>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</si>
  <si>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</si>
  <si>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</si>
  <si>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</si>
  <si>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</si>
  <si>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</si>
  <si>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</si>
  <si>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</si>
  <si>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</si>
  <si>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</si>
  <si>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</si>
  <si>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</si>
  <si>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</si>
  <si>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</si>
  <si>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</si>
  <si>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</si>
  <si>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</si>
  <si>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</si>
  <si>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</si>
  <si>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</si>
  <si>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</si>
  <si>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</si>
  <si>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</si>
  <si>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</si>
  <si>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</si>
  <si>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</si>
  <si>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</si>
  <si>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</si>
  <si>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</si>
  <si>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</si>
  <si>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</si>
  <si>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</si>
  <si>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</si>
  <si>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</si>
  <si>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</si>
  <si>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</si>
  <si>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</si>
  <si>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</si>
  <si>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</si>
  <si>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</si>
  <si>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</si>
  <si>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</si>
  <si>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</si>
  <si>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</si>
  <si>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</si>
  <si>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</si>
  <si>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</si>
  <si>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</si>
  <si>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</si>
  <si>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</si>
  <si>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</si>
  <si>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</si>
  <si>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</si>
  <si>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</si>
  <si>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</si>
  <si>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</si>
  <si>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</si>
  <si>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</si>
  <si>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</si>
  <si>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</si>
  <si>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</si>
  <si>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</si>
  <si>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</si>
  <si>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</si>
  <si>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</si>
  <si>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</si>
  <si>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</si>
  <si>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</si>
  <si>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</si>
  <si>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</si>
  <si>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</si>
  <si>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</si>
  <si>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</si>
  <si>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</si>
  <si>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</si>
  <si>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</si>
  <si>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</si>
  <si>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</si>
  <si>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</si>
  <si>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</si>
  <si>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</si>
  <si>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</si>
  <si>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</si>
  <si>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</si>
  <si>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</si>
  <si>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</si>
  <si>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</si>
  <si>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</si>
  <si>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</si>
  <si>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</si>
  <si>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</si>
  <si>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</si>
  <si>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</si>
  <si>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</si>
  <si>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</si>
  <si>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</si>
  <si>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</si>
  <si>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</si>
  <si>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</si>
  <si>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</si>
  <si>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</si>
  <si>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</si>
  <si>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</si>
  <si>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</si>
  <si>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</si>
  <si>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</si>
  <si>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</si>
  <si>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</si>
  <si>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</si>
  <si>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</si>
  <si>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</si>
  <si>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</si>
  <si>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</si>
  <si>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</si>
  <si>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</si>
  <si>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</si>
  <si>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</si>
  <si>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</si>
  <si>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</si>
  <si>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</si>
  <si>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</si>
  <si>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</si>
  <si>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</si>
  <si>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</si>
  <si>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</si>
  <si>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</si>
  <si>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</si>
  <si>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</si>
  <si>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</si>
  <si>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</si>
  <si>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</si>
  <si>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</si>
  <si>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</si>
  <si>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</si>
  <si>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</si>
  <si>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</si>
  <si>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</si>
  <si>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</si>
  <si>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</si>
  <si>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</si>
  <si>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</si>
  <si>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</si>
  <si>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</si>
  <si>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</si>
  <si>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</si>
  <si>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</si>
  <si>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</si>
  <si>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</si>
  <si>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</si>
  <si>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</si>
  <si>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</si>
  <si>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</si>
  <si>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</si>
  <si>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</si>
  <si>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</si>
  <si>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</si>
  <si>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</si>
  <si>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</si>
  <si>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</si>
  <si>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</si>
  <si>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</si>
  <si>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</si>
  <si>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</si>
  <si>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</si>
  <si>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</si>
  <si>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</si>
  <si>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</si>
  <si>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</si>
  <si>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</si>
  <si>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</si>
  <si>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</si>
  <si>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</si>
  <si>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</si>
  <si>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</si>
  <si>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</si>
  <si>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</si>
  <si>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</si>
  <si>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</si>
  <si>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</si>
  <si>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</si>
  <si>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</si>
  <si>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</si>
  <si>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</si>
  <si>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</si>
  <si>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</si>
  <si>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</si>
  <si>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</si>
  <si>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</si>
  <si>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</si>
  <si>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</si>
  <si>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</si>
  <si>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</si>
  <si>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</si>
  <si>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</si>
  <si>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</si>
  <si>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</si>
  <si>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</si>
  <si>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</si>
  <si>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</si>
  <si>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</si>
  <si>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</si>
  <si>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</si>
  <si>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</si>
  <si>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</si>
  <si>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</si>
  <si>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</si>
  <si>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</si>
  <si>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</si>
  <si>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</si>
  <si>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</si>
  <si>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</si>
  <si>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</si>
  <si>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</si>
  <si>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</si>
  <si>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</si>
  <si>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</si>
  <si>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</si>
  <si>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</si>
  <si>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</si>
  <si>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</si>
  <si>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</si>
  <si>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</si>
  <si>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</si>
  <si>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</si>
  <si>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</si>
  <si>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</si>
  <si>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</si>
  <si>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</si>
  <si>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</si>
  <si>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</si>
  <si>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</si>
  <si>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</si>
  <si>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</si>
  <si>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</si>
  <si>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</si>
  <si>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</si>
  <si>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</si>
  <si>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</si>
  <si>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</si>
  <si>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</si>
  <si>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</si>
  <si>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</si>
  <si>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</si>
  <si>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</si>
  <si>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</si>
  <si>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</si>
  <si>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</si>
  <si>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</si>
  <si>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</si>
  <si>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</si>
  <si>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</si>
  <si>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</si>
  <si>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</si>
  <si>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</si>
  <si>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</si>
  <si>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</si>
  <si>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</si>
  <si>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</si>
  <si>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</si>
  <si>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</si>
  <si>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</si>
  <si>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</si>
  <si>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</si>
  <si>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</si>
  <si>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</si>
  <si>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</si>
  <si>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</si>
  <si>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</si>
  <si>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</si>
  <si>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</si>
  <si>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</si>
  <si>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</si>
  <si>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</si>
  <si>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</si>
  <si>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</si>
  <si>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</si>
  <si>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</si>
  <si>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</si>
  <si>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</si>
  <si>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</si>
  <si>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</si>
  <si>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</si>
  <si>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</si>
  <si>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</si>
  <si>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</si>
  <si>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</si>
  <si>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</si>
  <si>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</si>
  <si>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</si>
  <si>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</si>
  <si>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</si>
  <si>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</si>
  <si>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</si>
  <si>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</si>
  <si>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</si>
  <si>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</si>
  <si>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</si>
  <si>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</si>
  <si>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</si>
  <si>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</si>
  <si>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</si>
  <si>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</si>
  <si>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</si>
  <si>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</si>
  <si>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</si>
  <si>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</si>
  <si>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</si>
  <si>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</si>
  <si>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</si>
  <si>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</si>
  <si>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</si>
  <si>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</si>
  <si>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</si>
  <si>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</si>
  <si>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</si>
  <si>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</si>
  <si>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</si>
  <si>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</si>
  <si>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</si>
  <si>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</si>
  <si>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</si>
  <si>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</si>
  <si>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</si>
  <si>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</si>
  <si>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</si>
  <si>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</si>
  <si>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</si>
  <si>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</si>
  <si>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</si>
  <si>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</si>
  <si>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</si>
  <si>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</si>
  <si>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</si>
  <si>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</si>
  <si>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</si>
  <si>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</si>
  <si>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</si>
  <si>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</si>
  <si>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</si>
  <si>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</si>
  <si>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</si>
  <si>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</si>
  <si>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</si>
  <si>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</si>
  <si>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</si>
  <si>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</si>
  <si>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</si>
  <si>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</si>
  <si>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</si>
  <si>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</si>
  <si>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</si>
  <si>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</si>
  <si>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</si>
  <si>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</si>
  <si>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</si>
  <si>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</si>
  <si>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</si>
  <si>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</si>
  <si>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</si>
  <si>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</si>
  <si>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</si>
  <si>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</si>
  <si>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</si>
  <si>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</si>
  <si>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</si>
  <si>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</si>
  <si>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</si>
  <si>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</si>
  <si>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</si>
  <si>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</si>
  <si>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</si>
  <si>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</si>
  <si>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</si>
  <si>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</si>
  <si>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</si>
  <si>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</si>
  <si>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</si>
  <si>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</si>
  <si>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</si>
  <si>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</si>
  <si>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</si>
  <si>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</si>
  <si>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</si>
  <si>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</si>
  <si>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</si>
  <si>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</si>
  <si>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</si>
  <si>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</si>
  <si>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</si>
  <si>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</si>
  <si>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</si>
  <si>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</si>
  <si>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</si>
  <si>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</si>
  <si>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</si>
  <si>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</si>
  <si>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</si>
  <si>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</si>
  <si>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</si>
  <si>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</si>
  <si>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</si>
  <si>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</si>
  <si>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</si>
  <si>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</si>
  <si>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</si>
  <si>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</si>
  <si>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</si>
  <si>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</si>
  <si>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</si>
  <si>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</si>
  <si>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</si>
  <si>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</si>
  <si>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</si>
  <si>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</si>
  <si>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</si>
  <si>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</si>
  <si>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</si>
  <si>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</si>
  <si>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</si>
  <si>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</si>
  <si>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</si>
  <si>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</si>
  <si>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</si>
  <si>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</si>
  <si>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</si>
  <si>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</si>
  <si>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</si>
  <si>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</si>
  <si>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</si>
  <si>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</si>
  <si>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</si>
  <si>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</si>
  <si>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</si>
  <si>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</si>
  <si>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</si>
  <si>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</si>
  <si>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</si>
  <si>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</si>
  <si>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</si>
  <si>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</si>
  <si>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</si>
  <si>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</si>
  <si>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</si>
  <si>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</si>
  <si>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</si>
  <si>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</si>
  <si>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</si>
  <si>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</si>
  <si>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</si>
  <si>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</si>
  <si>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</si>
  <si>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</si>
  <si>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</si>
  <si>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</si>
  <si>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</si>
  <si>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</si>
  <si>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</si>
  <si>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</si>
  <si>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</si>
  <si>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</si>
  <si>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</si>
  <si>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</si>
  <si>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</si>
  <si>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</si>
  <si>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</si>
  <si>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</si>
  <si>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</si>
  <si>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</si>
  <si>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</si>
  <si>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</si>
  <si>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</si>
  <si>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</si>
  <si>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</si>
  <si>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</si>
  <si>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</si>
  <si>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</si>
  <si>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</si>
  <si>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</si>
  <si>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</si>
  <si>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</si>
  <si>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</si>
  <si>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</si>
  <si>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</si>
  <si>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</si>
  <si>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</si>
  <si>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</si>
  <si>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</si>
  <si>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</si>
  <si>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</si>
  <si>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</si>
  <si>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</si>
  <si>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</si>
  <si>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</si>
  <si>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</si>
  <si>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</si>
  <si>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</si>
  <si>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</si>
  <si>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</si>
  <si>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</si>
  <si>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</si>
  <si>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</si>
  <si>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</si>
  <si>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</si>
  <si>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</si>
  <si>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</si>
  <si>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</si>
  <si>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</si>
  <si>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</si>
  <si>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</si>
  <si>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</si>
  <si>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</si>
  <si>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</si>
  <si>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</si>
  <si>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</si>
  <si>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</si>
  <si>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</si>
  <si>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</si>
  <si>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</si>
  <si>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</si>
  <si>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</si>
  <si>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</si>
  <si>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</si>
  <si>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</si>
  <si>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</si>
  <si>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</si>
  <si>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</si>
  <si>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</si>
  <si>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</si>
  <si>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</si>
  <si>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</si>
  <si>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</si>
  <si>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</si>
  <si>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</si>
  <si>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</si>
  <si>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</si>
  <si>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</si>
  <si>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</si>
  <si>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</si>
  <si>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</si>
  <si>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</si>
  <si>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</si>
  <si>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</si>
  <si>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</si>
  <si>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</si>
  <si>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</si>
  <si>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</si>
  <si>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</si>
  <si>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</si>
  <si>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</si>
  <si>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</si>
  <si>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</si>
  <si>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</si>
  <si>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</si>
  <si>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</si>
  <si>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</si>
  <si>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</si>
  <si>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</si>
  <si>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</si>
  <si>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</si>
  <si>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</si>
  <si>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</si>
  <si>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</si>
  <si>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</si>
  <si>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</si>
  <si>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</si>
  <si>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</si>
  <si>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</si>
  <si>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</si>
  <si>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</si>
  <si>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</si>
  <si>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</si>
  <si>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</si>
  <si>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</si>
  <si>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</si>
  <si>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</si>
  <si>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</si>
  <si>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</si>
  <si>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</si>
  <si>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</si>
  <si>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</si>
  <si>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</si>
  <si>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</si>
  <si>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</si>
  <si>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</si>
  <si>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</si>
  <si>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</si>
  <si>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</si>
  <si>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</si>
  <si>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</si>
  <si>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</si>
  <si>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</si>
  <si>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</si>
  <si>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</si>
  <si>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</si>
  <si>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</si>
  <si>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</si>
  <si>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</si>
  <si>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</si>
  <si>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</si>
  <si>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</si>
  <si>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</si>
  <si>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</si>
  <si>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</si>
  <si>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</si>
  <si>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</si>
  <si>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</si>
  <si>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</si>
  <si>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</si>
  <si>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</si>
  <si>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</si>
  <si>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</si>
  <si>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</si>
  <si>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</si>
  <si>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</si>
  <si>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</si>
  <si>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</si>
  <si>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</si>
  <si>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</si>
  <si>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</si>
  <si>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</si>
  <si>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</si>
  <si>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</si>
  <si>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</si>
  <si>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</si>
  <si>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</si>
  <si>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</si>
  <si>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</si>
  <si>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</si>
  <si>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</si>
  <si>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</si>
  <si>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</si>
  <si>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</si>
  <si>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</si>
  <si>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</si>
  <si>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</si>
  <si>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</si>
  <si>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</si>
  <si>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</si>
  <si>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</si>
  <si>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</si>
  <si>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</si>
  <si>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</si>
  <si>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</si>
  <si>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</si>
  <si>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</si>
  <si>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</si>
  <si>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</si>
  <si>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</si>
  <si>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</si>
  <si>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</si>
  <si>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</si>
  <si>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</si>
  <si>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</si>
  <si>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</si>
  <si>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</si>
  <si>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</si>
  <si>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</si>
  <si>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</si>
  <si>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</si>
  <si>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</si>
  <si>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</si>
  <si>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</si>
  <si>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</si>
  <si>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</si>
  <si>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</si>
  <si>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</si>
  <si>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</si>
  <si>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</si>
  <si>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</si>
  <si>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</si>
  <si>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</si>
  <si>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</si>
  <si>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</si>
  <si>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</si>
  <si>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</si>
  <si>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</si>
  <si>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</si>
  <si>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</si>
  <si>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</si>
  <si>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</si>
  <si>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</si>
  <si>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</si>
  <si>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</si>
  <si>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</si>
  <si>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</si>
  <si>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</si>
  <si>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</si>
  <si>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</si>
  <si>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</si>
  <si>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</si>
  <si>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</si>
  <si>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</si>
  <si>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</si>
  <si>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</si>
  <si>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</si>
  <si>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</si>
  <si>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</si>
  <si>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</si>
  <si>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</si>
  <si>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</si>
  <si>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</si>
  <si>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</si>
  <si>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</si>
  <si>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</si>
  <si>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</si>
  <si>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</si>
  <si>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</si>
  <si>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</si>
  <si>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</si>
  <si>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</si>
  <si>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</si>
  <si>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</si>
  <si>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</si>
  <si>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</si>
  <si>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</si>
  <si>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</si>
  <si>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</si>
  <si>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</si>
  <si>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</si>
  <si>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</si>
  <si>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</si>
  <si>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</si>
  <si>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</si>
  <si>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</si>
  <si>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</si>
  <si>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</si>
  <si>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</si>
  <si>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</si>
  <si>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</si>
  <si>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</si>
  <si>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</si>
  <si>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</si>
  <si>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</si>
  <si>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</si>
  <si>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</si>
  <si>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</si>
  <si>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</si>
  <si>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</si>
  <si>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</si>
  <si>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</si>
  <si>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</si>
  <si>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</si>
  <si>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</si>
  <si>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</si>
  <si>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</si>
  <si>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</si>
  <si>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</si>
  <si>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</si>
  <si>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</si>
  <si>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</si>
  <si>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</si>
  <si>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</si>
  <si>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</si>
  <si>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</si>
  <si>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</si>
  <si>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</si>
  <si>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</si>
  <si>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</si>
  <si>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</si>
  <si>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</si>
  <si>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</si>
  <si>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</si>
  <si>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</si>
  <si>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</si>
  <si>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</si>
  <si>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</si>
  <si>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</si>
  <si>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</si>
  <si>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</si>
  <si>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</si>
  <si>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</si>
  <si>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</si>
  <si>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</si>
  <si>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</si>
  <si>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</si>
  <si>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</si>
  <si>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</si>
  <si>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</si>
  <si>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</si>
  <si>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</si>
  <si>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</si>
  <si>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</si>
  <si>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</si>
  <si>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</si>
  <si>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</si>
  <si>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</si>
  <si>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</si>
  <si>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</si>
  <si>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</si>
  <si>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</si>
  <si>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</si>
  <si>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</si>
  <si>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</si>
  <si>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</si>
  <si>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</si>
  <si>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</si>
  <si>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</si>
  <si>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</si>
  <si>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</si>
  <si>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</si>
  <si>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</si>
  <si>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</si>
  <si>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</si>
  <si>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</si>
  <si>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</si>
  <si>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</si>
  <si>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</si>
  <si>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</si>
  <si>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</si>
  <si>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</si>
  <si>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</si>
  <si>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</si>
  <si>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</si>
  <si>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</si>
  <si>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</si>
  <si>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</si>
  <si>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</si>
  <si>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</si>
  <si>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</si>
  <si>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</si>
  <si>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</si>
  <si>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</si>
  <si>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</si>
  <si>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</si>
  <si>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</si>
  <si>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</si>
  <si>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</si>
  <si>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</si>
  <si>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</si>
  <si>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</si>
  <si>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</si>
  <si>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</si>
  <si>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</si>
  <si>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</si>
  <si>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</si>
  <si>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</si>
  <si>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</si>
  <si>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</si>
  <si>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</si>
  <si>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</si>
  <si>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</si>
  <si>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</si>
  <si>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</si>
  <si>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</si>
  <si>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</si>
  <si>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</si>
  <si>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</si>
  <si>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</si>
  <si>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</si>
  <si>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</si>
  <si>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</si>
  <si>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</si>
  <si>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</si>
  <si>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</si>
  <si>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</si>
  <si>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</si>
  <si>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</si>
  <si>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</si>
  <si>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</si>
  <si>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</si>
  <si>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</si>
  <si>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</si>
  <si>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</si>
  <si>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</si>
  <si>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</si>
  <si>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</si>
  <si>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</si>
  <si>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</si>
  <si>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</si>
  <si>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</si>
  <si>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</si>
  <si>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</si>
  <si>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</si>
  <si>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</si>
  <si>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</si>
  <si>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</si>
  <si>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</si>
  <si>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</si>
  <si>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</si>
  <si>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</si>
  <si>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</si>
  <si>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</si>
  <si>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</si>
  <si>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</si>
  <si>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</si>
  <si>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</si>
  <si>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</si>
  <si>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</si>
  <si>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</si>
  <si>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</si>
  <si>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</si>
  <si>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</si>
  <si>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</si>
  <si>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</si>
  <si>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</si>
  <si>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</si>
  <si>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</si>
  <si>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</si>
  <si>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</si>
  <si>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</si>
  <si>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</si>
  <si>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</si>
  <si>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</si>
  <si>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</si>
  <si>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</si>
  <si>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</si>
  <si>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</si>
  <si>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</si>
  <si>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</si>
  <si>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</si>
  <si>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</si>
  <si>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</si>
  <si>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</si>
  <si>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</si>
  <si>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</si>
  <si>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</si>
  <si>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</si>
  <si>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</si>
  <si>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</si>
  <si>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</si>
  <si>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</si>
  <si>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</si>
  <si>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</si>
  <si>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</si>
  <si>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</si>
  <si>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</si>
  <si>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</si>
  <si>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</si>
  <si>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</si>
  <si>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</si>
  <si>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</si>
  <si>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</si>
  <si>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</si>
  <si>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</si>
  <si>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</si>
  <si>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</si>
  <si>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</si>
  <si>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</si>
  <si>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</si>
  <si>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</si>
  <si>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</si>
  <si>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</si>
  <si>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</si>
  <si>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</si>
  <si>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</si>
  <si>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</si>
  <si>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</si>
  <si>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</si>
  <si>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</si>
  <si>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</si>
  <si>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</si>
  <si>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</si>
  <si>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</si>
  <si>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</si>
  <si>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</si>
  <si>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</si>
  <si>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</si>
  <si>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</si>
  <si>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</si>
  <si>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</si>
  <si>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</si>
  <si>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</si>
  <si>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</si>
  <si>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</si>
  <si>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</si>
  <si>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</si>
  <si>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</si>
  <si>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</si>
  <si>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</si>
  <si>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</si>
  <si>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</si>
  <si>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</si>
  <si>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</si>
  <si>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</si>
  <si>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</si>
  <si>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</si>
  <si>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</si>
  <si>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</si>
  <si>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</si>
  <si>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</si>
  <si>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</si>
  <si>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</si>
  <si>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</si>
  <si>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</si>
  <si>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</si>
  <si>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</si>
  <si>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</si>
  <si>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</si>
  <si>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</si>
  <si>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</si>
  <si>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</si>
  <si>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</si>
  <si>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</si>
  <si>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</si>
  <si>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</si>
  <si>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</si>
  <si>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</si>
  <si>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</si>
  <si>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</si>
  <si>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</si>
  <si>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</si>
  <si>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</si>
  <si>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</si>
  <si>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</si>
  <si>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</si>
  <si>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</si>
  <si>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</si>
  <si>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</si>
  <si>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</si>
  <si>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</si>
  <si>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</si>
  <si>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</si>
  <si>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</si>
  <si>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</si>
  <si>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</si>
  <si>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</si>
  <si>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</si>
  <si>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</si>
  <si>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</si>
  <si>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</si>
  <si>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</si>
  <si>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</si>
  <si>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</si>
  <si>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</si>
  <si>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</si>
  <si>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</si>
  <si>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</si>
  <si>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</si>
  <si>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</si>
  <si>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</si>
  <si>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</si>
  <si>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</si>
  <si>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</si>
  <si>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</si>
  <si>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</si>
  <si>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</si>
  <si>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</si>
  <si>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</si>
  <si>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</si>
  <si>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</si>
  <si>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</si>
  <si>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</si>
  <si>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</si>
  <si>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</si>
  <si>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</si>
  <si>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</si>
  <si>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</si>
  <si>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</si>
  <si>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</si>
  <si>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</si>
  <si>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</si>
  <si>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</si>
  <si>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</si>
  <si>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</si>
  <si>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</si>
  <si>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</si>
  <si>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</si>
  <si>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</si>
  <si>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</si>
  <si>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</si>
  <si>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</si>
  <si>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</si>
  <si>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</si>
  <si>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</si>
  <si>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</si>
  <si>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</si>
  <si>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</si>
  <si>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</si>
  <si>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</si>
  <si>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</si>
  <si>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</si>
  <si>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</si>
  <si>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</si>
  <si>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</si>
  <si>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</si>
  <si>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</si>
  <si>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</si>
  <si>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</si>
  <si>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</si>
  <si>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</si>
  <si>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</si>
  <si>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</si>
  <si>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</si>
  <si>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</si>
  <si>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</si>
  <si>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</si>
  <si>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</si>
  <si>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</si>
  <si>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</si>
  <si>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</si>
  <si>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</si>
  <si>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</si>
  <si>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</si>
  <si>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</si>
  <si>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</si>
  <si>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</si>
  <si>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</si>
  <si>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</si>
  <si>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</si>
  <si>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</si>
  <si>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</si>
  <si>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</si>
  <si>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</si>
  <si>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</si>
  <si>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</si>
  <si>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</si>
  <si>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</si>
  <si>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</si>
  <si>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</si>
  <si>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</si>
  <si>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</si>
  <si>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</si>
  <si>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</si>
  <si>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</si>
  <si>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</si>
  <si>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</si>
  <si>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</si>
  <si>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</si>
  <si>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</si>
  <si>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</si>
  <si>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</si>
  <si>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</si>
  <si>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</si>
  <si>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</si>
  <si>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</si>
  <si>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</si>
  <si>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</si>
  <si>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</si>
  <si>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</si>
  <si>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</si>
  <si>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</si>
  <si>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</si>
  <si>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</si>
  <si>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</si>
  <si>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</si>
  <si>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</si>
  <si>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</si>
  <si>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</si>
  <si>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</si>
  <si>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</si>
  <si>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</si>
  <si>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</si>
  <si>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</si>
  <si>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</si>
  <si>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</si>
  <si>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</si>
  <si>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</si>
  <si>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</si>
  <si>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</si>
  <si>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</si>
  <si>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</si>
  <si>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</si>
  <si>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</si>
  <si>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</si>
  <si>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</si>
  <si>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</si>
  <si>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</si>
  <si>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</si>
  <si>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</si>
  <si>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</si>
  <si>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</si>
  <si>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</si>
  <si>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</si>
  <si>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</si>
  <si>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</si>
  <si>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</si>
  <si>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</si>
  <si>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</si>
  <si>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</si>
  <si>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</si>
  <si>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</si>
  <si>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</si>
  <si>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</si>
  <si>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</si>
  <si>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</si>
  <si>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</si>
  <si>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</si>
  <si>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</si>
  <si>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</si>
  <si>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</si>
  <si>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</si>
  <si>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</si>
  <si>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</si>
  <si>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</si>
  <si>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</si>
  <si>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</si>
  <si>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</si>
  <si>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</si>
  <si>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</si>
  <si>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</si>
  <si>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</si>
  <si>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</si>
  <si>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</si>
  <si>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</si>
  <si>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</si>
  <si>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</si>
  <si>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</si>
  <si>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</si>
  <si>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</si>
  <si>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</si>
  <si>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</si>
  <si>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</si>
  <si>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</si>
  <si>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</si>
  <si>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</si>
  <si>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</si>
  <si>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</si>
  <si>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</si>
  <si>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</si>
  <si>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</si>
  <si>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</si>
  <si>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</si>
  <si>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</si>
  <si>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</si>
  <si>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</si>
  <si>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</si>
  <si>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</si>
  <si>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</si>
  <si>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</si>
  <si>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</si>
  <si>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</si>
  <si>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</si>
  <si>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</si>
  <si>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</si>
  <si>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</si>
  <si>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</si>
  <si>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</si>
  <si>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</si>
  <si>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</si>
  <si>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</si>
  <si>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</si>
  <si>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</si>
  <si>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</si>
  <si>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</si>
  <si>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</si>
  <si>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</si>
  <si>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</si>
  <si>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</si>
  <si>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</si>
  <si>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</si>
  <si>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</si>
  <si>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</si>
  <si>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</si>
  <si>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</si>
  <si>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</si>
  <si>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</si>
  <si>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</si>
  <si>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</si>
  <si>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</si>
  <si>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</si>
  <si>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</si>
  <si>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</si>
  <si>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</si>
  <si>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</si>
  <si>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</si>
  <si>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</si>
  <si>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</si>
  <si>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</si>
  <si>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</si>
  <si>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</si>
  <si>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</si>
  <si>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</si>
  <si>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</si>
  <si>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</si>
  <si>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</si>
  <si>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</si>
  <si>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</si>
  <si>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</si>
  <si>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</si>
  <si>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</si>
  <si>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</si>
  <si>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</si>
  <si>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</si>
  <si>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</si>
  <si>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</si>
  <si>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</si>
  <si>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</si>
  <si>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</si>
  <si>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</si>
  <si>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</si>
  <si>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</si>
  <si>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</si>
  <si>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</si>
  <si>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</si>
  <si>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</si>
  <si>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</si>
  <si>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</si>
  <si>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</si>
  <si>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</si>
  <si>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</si>
  <si>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</si>
  <si>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</si>
  <si>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</si>
  <si>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</si>
  <si>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</si>
  <si>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</si>
  <si>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</si>
  <si>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</si>
  <si>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</si>
  <si>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</si>
  <si>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</si>
  <si>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</si>
  <si>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</si>
  <si>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</si>
  <si>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</si>
  <si>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</si>
  <si>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</si>
  <si>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</si>
  <si>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</si>
  <si>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</si>
  <si>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</si>
  <si>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</si>
  <si>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</si>
  <si>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</si>
  <si>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</si>
  <si>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</si>
  <si>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</si>
  <si>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</si>
  <si>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</si>
  <si>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</si>
  <si>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</si>
  <si>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</si>
  <si>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</si>
  <si>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</si>
  <si>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</si>
  <si>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</si>
  <si>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</si>
  <si>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</si>
  <si>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</si>
  <si>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</si>
  <si>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</si>
  <si>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</si>
  <si>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</si>
  <si>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</si>
  <si>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</si>
  <si>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</si>
  <si>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</si>
  <si>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</si>
  <si>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</si>
  <si>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</si>
  <si>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</si>
  <si>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</si>
  <si>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</si>
  <si>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</si>
  <si>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</si>
  <si>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</si>
  <si>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</si>
  <si>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</si>
  <si>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</si>
  <si>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</si>
  <si>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</si>
  <si>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</si>
  <si>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</si>
  <si>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</si>
  <si>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</si>
  <si>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</si>
  <si>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</si>
  <si>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</si>
  <si>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</si>
  <si>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</si>
  <si>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</si>
  <si>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</si>
  <si>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</si>
  <si>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</si>
  <si>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</si>
  <si>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</si>
  <si>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</si>
  <si>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</si>
  <si>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</si>
  <si>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</si>
  <si>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</si>
  <si>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</si>
  <si>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</si>
  <si>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</si>
  <si>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</si>
  <si>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</si>
  <si>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</si>
  <si>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</si>
  <si>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</si>
  <si>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</si>
  <si>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</si>
  <si>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</si>
  <si>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</si>
  <si>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</si>
  <si>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</si>
  <si>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</si>
  <si>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</si>
  <si>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</si>
  <si>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</si>
  <si>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</si>
  <si>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</si>
  <si>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</si>
  <si>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</si>
  <si>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</si>
  <si>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</si>
  <si>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</si>
  <si>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</si>
  <si>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</si>
  <si>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</si>
  <si>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</si>
  <si>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</si>
  <si>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</si>
  <si>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</si>
  <si>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</si>
  <si>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</si>
  <si>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</si>
  <si>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</si>
  <si>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</si>
  <si>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</si>
  <si>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</si>
  <si>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</si>
  <si>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</si>
  <si>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</si>
  <si>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</si>
  <si>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</si>
  <si>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</si>
  <si>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</si>
  <si>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</si>
  <si>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</si>
  <si>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</si>
  <si>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</si>
  <si>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</si>
  <si>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</si>
  <si>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</si>
  <si>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</si>
  <si>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</si>
  <si>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</si>
  <si>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</si>
  <si>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</si>
  <si>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</si>
  <si>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</si>
  <si>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</si>
  <si>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</si>
  <si>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</si>
  <si>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</si>
  <si>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</si>
  <si>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</si>
  <si>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</si>
  <si>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</si>
  <si>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</si>
  <si>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</si>
  <si>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</si>
  <si>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</si>
  <si>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</si>
  <si>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</si>
  <si>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</si>
  <si>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</si>
  <si>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</si>
  <si>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</si>
  <si>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</si>
  <si>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</si>
  <si>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</si>
  <si>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</si>
  <si>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</si>
  <si>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</si>
  <si>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</si>
  <si>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</si>
  <si>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</si>
  <si>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</si>
  <si>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</si>
  <si>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</si>
  <si>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</si>
  <si>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</si>
  <si>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</si>
  <si>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</si>
  <si>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</si>
  <si>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</si>
  <si>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</si>
  <si>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</si>
  <si>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</si>
  <si>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</si>
  <si>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</si>
  <si>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</si>
  <si>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</si>
  <si>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</si>
  <si>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</si>
  <si>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</si>
  <si>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</si>
  <si>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</si>
  <si>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</si>
  <si>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</si>
  <si>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</si>
  <si>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</si>
  <si>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</si>
  <si>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</si>
  <si>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</si>
  <si>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</si>
  <si>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</si>
  <si>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</si>
  <si>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</si>
  <si>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</si>
  <si>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</si>
  <si>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</si>
  <si>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</si>
  <si>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</si>
  <si>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</si>
  <si>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</si>
  <si>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</si>
  <si>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</si>
  <si>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</si>
  <si>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</si>
  <si>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</si>
  <si>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</si>
  <si>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</si>
  <si>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</si>
  <si>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</si>
  <si>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</si>
  <si>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</si>
  <si>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</si>
  <si>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</si>
  <si>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</si>
  <si>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</si>
  <si>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</si>
  <si>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</si>
  <si>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</si>
  <si>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</si>
  <si>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</si>
  <si>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</si>
  <si>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</si>
  <si>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</si>
  <si>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</si>
  <si>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</si>
  <si>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</si>
  <si>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</si>
  <si>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</si>
  <si>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</si>
  <si>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</si>
  <si>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</si>
  <si>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</si>
  <si>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</si>
  <si>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</si>
  <si>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</si>
  <si>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</si>
  <si>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</si>
  <si>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</si>
  <si>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</si>
  <si>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</si>
  <si>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</si>
  <si>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</si>
  <si>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</si>
  <si>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</si>
  <si>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</si>
  <si>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</si>
  <si>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</si>
  <si>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</si>
  <si>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</si>
  <si>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</si>
  <si>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</si>
  <si>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</si>
  <si>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</si>
  <si>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</si>
  <si>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</si>
  <si>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</si>
  <si>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</si>
  <si>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</si>
  <si>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</si>
  <si>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</si>
  <si>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</si>
  <si>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</si>
  <si>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</si>
  <si>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</si>
  <si>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</si>
  <si>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</si>
  <si>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</si>
  <si>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</si>
  <si>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</si>
  <si>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</si>
  <si>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</si>
  <si>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</si>
  <si>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</si>
  <si>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</si>
  <si>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</si>
  <si>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</si>
  <si>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</si>
  <si>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</si>
  <si>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</si>
  <si>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</si>
  <si>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</si>
  <si>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</si>
  <si>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</si>
  <si>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</si>
  <si>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</si>
  <si>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</si>
  <si>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</si>
  <si>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</si>
  <si>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</si>
  <si>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</si>
  <si>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</si>
  <si>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</si>
  <si>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</si>
  <si>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</si>
  <si>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</si>
  <si>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</si>
  <si>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</si>
  <si>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</si>
  <si>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</si>
  <si>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</si>
  <si>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</si>
  <si>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</si>
  <si>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</si>
  <si>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</si>
  <si>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</si>
  <si>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</si>
  <si>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</si>
  <si>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</si>
  <si>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</si>
  <si>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</si>
  <si>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</si>
  <si>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</si>
  <si>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</si>
  <si>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</si>
  <si>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</si>
  <si>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</si>
  <si>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</si>
  <si>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</si>
  <si>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</si>
  <si>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</si>
  <si>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</si>
  <si>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</si>
  <si>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</si>
  <si>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</si>
  <si>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</si>
  <si>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</si>
  <si>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</si>
  <si>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</si>
  <si>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</si>
  <si>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</si>
  <si>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</si>
  <si>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</si>
  <si>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</si>
  <si>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</si>
  <si>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</si>
  <si>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</si>
  <si>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</si>
  <si>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</si>
  <si>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</si>
  <si>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</si>
  <si>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</si>
  <si>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</si>
  <si>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</si>
  <si>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</si>
  <si>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</si>
  <si>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</si>
  <si>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</si>
  <si>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</si>
  <si>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</si>
  <si>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</si>
  <si>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</si>
  <si>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</si>
  <si>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</si>
  <si>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</si>
  <si>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</si>
  <si>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</si>
  <si>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</si>
  <si>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</si>
  <si>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</si>
  <si>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</si>
  <si>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</si>
  <si>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</si>
  <si>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</si>
  <si>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</si>
  <si>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</si>
  <si>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</si>
  <si>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</si>
  <si>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</si>
  <si>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</si>
  <si>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</si>
  <si>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</si>
  <si>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</si>
  <si>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</si>
  <si>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</si>
  <si>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</si>
  <si>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</si>
  <si>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</si>
  <si>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</si>
  <si>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</si>
  <si>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</si>
  <si>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</si>
  <si>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</si>
  <si>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</si>
  <si>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</si>
  <si>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</si>
  <si>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</si>
  <si>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</si>
  <si>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</si>
  <si>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</si>
  <si>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</si>
  <si>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</si>
  <si>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</si>
  <si>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</si>
  <si>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</si>
  <si>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</si>
  <si>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</si>
  <si>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</si>
  <si>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</si>
  <si>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</si>
  <si>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</si>
  <si>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</si>
  <si>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</si>
  <si>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</si>
  <si>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</si>
  <si>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</si>
  <si>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</si>
  <si>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</si>
  <si>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</si>
  <si>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</si>
  <si>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</si>
  <si>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</si>
  <si>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</si>
  <si>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</si>
  <si>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</si>
  <si>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</si>
  <si>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</si>
  <si>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</si>
  <si>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</si>
  <si>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</si>
  <si>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</si>
  <si>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</si>
  <si>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</si>
  <si>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</si>
  <si>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</si>
  <si>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</si>
  <si>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</si>
  <si>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</si>
  <si>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</si>
  <si>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</si>
  <si>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</si>
  <si>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</si>
  <si>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</si>
  <si>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</si>
  <si>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</si>
  <si>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</si>
  <si>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</si>
  <si>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</si>
  <si>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</si>
  <si>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</si>
  <si>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</si>
  <si>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</si>
  <si>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</si>
  <si>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</si>
  <si>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</si>
  <si>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</si>
  <si>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</si>
  <si>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</si>
  <si>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</si>
  <si>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</si>
  <si>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</si>
  <si>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</si>
  <si>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</si>
  <si>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</si>
  <si>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</si>
  <si>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</si>
  <si>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</si>
  <si>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</si>
  <si>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</si>
  <si>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</si>
  <si>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</si>
  <si>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</si>
  <si>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</si>
  <si>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</si>
  <si>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</si>
  <si>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</si>
  <si>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</si>
  <si>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</si>
  <si>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</si>
  <si>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</si>
  <si>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</si>
  <si>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</si>
  <si>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</si>
  <si>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</si>
  <si>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</si>
  <si>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</si>
  <si>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</si>
  <si>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</si>
  <si>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</si>
  <si>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</si>
  <si>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</si>
  <si>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</si>
  <si>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</si>
  <si>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</si>
  <si>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</si>
  <si>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</si>
  <si>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</si>
  <si>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</si>
  <si>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</si>
  <si>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</si>
  <si>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</si>
  <si>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</si>
  <si>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</si>
  <si>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</si>
  <si>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</si>
  <si>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</si>
  <si>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</si>
  <si>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</si>
  <si>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</si>
  <si>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</si>
  <si>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</si>
  <si>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</si>
  <si>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</si>
  <si>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</si>
  <si>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</si>
  <si>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</si>
  <si>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</si>
  <si>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</si>
  <si>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</si>
  <si>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</si>
  <si>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</si>
  <si>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</si>
  <si>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</si>
  <si>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</si>
  <si>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</si>
  <si>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</si>
  <si>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</si>
  <si>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</si>
  <si>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</si>
  <si>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</si>
  <si>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</si>
  <si>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</si>
  <si>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</si>
  <si>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</si>
  <si>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</si>
  <si>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</si>
  <si>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</si>
  <si>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</si>
  <si>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</si>
  <si>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</si>
  <si>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</si>
  <si>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</si>
  <si>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</si>
  <si>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</si>
  <si>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</si>
  <si>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</si>
  <si>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</si>
  <si>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</si>
  <si>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</si>
  <si>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</si>
  <si>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</si>
  <si>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</si>
  <si>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</si>
  <si>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</si>
  <si>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</si>
  <si>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</si>
  <si>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</si>
  <si>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</si>
  <si>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</si>
  <si>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</si>
  <si>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</si>
  <si>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</si>
  <si>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</si>
  <si>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</si>
  <si>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</si>
  <si>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</si>
  <si>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</si>
  <si>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</si>
  <si>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</si>
  <si>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</si>
  <si>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</si>
  <si>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</si>
  <si>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</si>
  <si>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</si>
  <si>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</si>
  <si>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</si>
  <si>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</si>
  <si>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</si>
  <si>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</si>
  <si>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</si>
  <si>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</si>
  <si>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</si>
  <si>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</si>
  <si>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</si>
  <si>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</si>
  <si>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</si>
  <si>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</si>
  <si>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</si>
  <si>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</si>
  <si>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</si>
  <si>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</si>
  <si>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</si>
  <si>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</si>
  <si>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</si>
  <si>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</si>
  <si>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</si>
  <si>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</si>
  <si>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</si>
  <si>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</si>
  <si>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</si>
  <si>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</si>
  <si>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</si>
  <si>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</si>
  <si>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</si>
  <si>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</si>
  <si>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</si>
  <si>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</si>
  <si>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</si>
  <si>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</si>
  <si>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</si>
  <si>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</si>
  <si>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</si>
  <si>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</si>
  <si>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</si>
  <si>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</si>
  <si>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</si>
  <si>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</si>
  <si>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</si>
  <si>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</si>
  <si>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</si>
  <si>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</si>
  <si>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</si>
  <si>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</si>
  <si>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</si>
  <si>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</si>
  <si>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</si>
  <si>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</si>
  <si>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</si>
  <si>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</si>
  <si>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</si>
  <si>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</si>
  <si>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</si>
  <si>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</si>
  <si>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</si>
  <si>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</si>
  <si>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</si>
  <si>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</si>
  <si>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</si>
  <si>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</si>
  <si>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</si>
  <si>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</si>
  <si>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</si>
  <si>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</si>
  <si>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</si>
  <si>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</si>
  <si>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</si>
  <si>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</si>
  <si>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</si>
  <si>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</si>
  <si>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</si>
  <si>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</si>
  <si>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</si>
  <si>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</si>
  <si>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</si>
  <si>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</si>
  <si>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</si>
  <si>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</si>
  <si>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</si>
  <si>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</si>
  <si>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</si>
  <si>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</si>
  <si>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</si>
  <si>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</si>
  <si>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</si>
  <si>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</si>
  <si>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</si>
  <si>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</si>
  <si>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</si>
  <si>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</si>
  <si>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</si>
  <si>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</si>
  <si>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</si>
  <si>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</si>
  <si>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</si>
  <si>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</si>
  <si>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</si>
  <si>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</si>
  <si>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</si>
  <si>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</si>
  <si>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</si>
  <si>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</si>
  <si>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</si>
  <si>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</si>
  <si>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</si>
  <si>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</si>
  <si>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</si>
  <si>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</si>
  <si>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</si>
  <si>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</si>
  <si>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</si>
  <si>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</si>
  <si>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</si>
  <si>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</si>
  <si>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</si>
  <si>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</si>
  <si>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</si>
  <si>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</si>
  <si>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</si>
  <si>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</si>
  <si>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</si>
  <si>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</si>
  <si>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</si>
  <si>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</si>
  <si>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</si>
  <si>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</si>
  <si>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</si>
  <si>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</si>
  <si>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</si>
  <si>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</si>
  <si>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</si>
  <si>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</si>
  <si>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</si>
  <si>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</si>
  <si>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</si>
  <si>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</si>
  <si>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</si>
  <si>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</si>
  <si>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</si>
  <si>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</si>
  <si>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</si>
  <si>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</si>
  <si>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</si>
  <si>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</si>
  <si>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</si>
  <si>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</si>
  <si>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</si>
  <si>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</si>
  <si>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</si>
  <si>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</si>
  <si>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</si>
  <si>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</si>
  <si>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</si>
  <si>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</si>
  <si>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</si>
  <si>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</si>
  <si>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</si>
  <si>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</si>
  <si>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</si>
  <si>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</si>
  <si>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</si>
  <si>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</si>
  <si>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</si>
  <si>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</si>
  <si>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</si>
  <si>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</si>
  <si>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</si>
  <si>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</si>
  <si>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</si>
  <si>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</si>
  <si>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</si>
  <si>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</si>
  <si>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</si>
  <si>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</si>
  <si>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</si>
  <si>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</si>
  <si>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</si>
  <si>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</si>
  <si>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</si>
  <si>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</si>
  <si>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</si>
  <si>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</si>
  <si>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</si>
  <si>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</si>
  <si>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</si>
  <si>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</si>
  <si>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</si>
  <si>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</si>
  <si>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</si>
  <si>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</si>
  <si>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</si>
  <si>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</si>
  <si>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</si>
  <si>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</si>
  <si>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</si>
  <si>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</si>
  <si>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</si>
  <si>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</si>
  <si>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</si>
  <si>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</si>
  <si>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</si>
  <si>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</si>
  <si>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</si>
  <si>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</si>
  <si>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</si>
  <si>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</si>
  <si>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</si>
  <si>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</si>
  <si>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</si>
  <si>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</si>
  <si>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</si>
  <si>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</si>
  <si>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</si>
  <si>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</si>
  <si>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</si>
  <si>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</si>
  <si>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</si>
  <si>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</si>
  <si>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</si>
  <si>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</si>
  <si>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</si>
  <si>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</si>
  <si>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</si>
  <si>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</si>
  <si>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</si>
  <si>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</si>
  <si>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</si>
  <si>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</si>
  <si>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</si>
  <si>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</si>
  <si>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</si>
  <si>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</si>
  <si>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</si>
  <si>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</si>
  <si>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</si>
  <si>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</si>
  <si>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</si>
  <si>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</si>
  <si>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</si>
  <si>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</si>
  <si>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</si>
  <si>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</si>
  <si>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</si>
  <si>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</si>
  <si>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</si>
  <si>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</si>
  <si>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</si>
  <si>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</si>
  <si>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</si>
  <si>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</si>
  <si>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</si>
  <si>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</si>
  <si>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</si>
  <si>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</si>
  <si>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</si>
  <si>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</si>
  <si>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</si>
  <si>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</si>
  <si>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</si>
  <si>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</si>
  <si>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</si>
  <si>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</si>
  <si>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</si>
  <si>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</si>
  <si>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</si>
  <si>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</si>
  <si>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</si>
  <si>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</si>
  <si>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</si>
  <si>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</si>
  <si>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</si>
  <si>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</si>
  <si>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</si>
  <si>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</si>
  <si>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</si>
  <si>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</si>
  <si>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</si>
  <si>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</si>
  <si>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</si>
  <si>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</si>
  <si>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</si>
  <si>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</si>
  <si>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</si>
  <si>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</si>
  <si>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</si>
  <si>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</si>
  <si>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</si>
  <si>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</si>
  <si>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</si>
  <si>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</si>
  <si>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</si>
  <si>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</si>
  <si>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</si>
  <si>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</si>
  <si>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</si>
  <si>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</si>
  <si>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</si>
  <si>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</si>
  <si>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</si>
  <si>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</si>
  <si>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</si>
  <si>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</si>
  <si>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</si>
  <si>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</si>
  <si>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</si>
  <si>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</si>
  <si>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</si>
  <si>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</si>
  <si>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</si>
  <si>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</si>
  <si>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</si>
  <si>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</si>
  <si>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</si>
  <si>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</si>
  <si>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</si>
  <si>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</si>
  <si>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</si>
  <si>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</si>
  <si>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</si>
  <si>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</si>
  <si>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</si>
  <si>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</si>
  <si>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</si>
  <si>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</si>
  <si>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</si>
  <si>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</si>
  <si>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</si>
  <si>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</si>
  <si>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</si>
  <si>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</si>
  <si>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</si>
  <si>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</si>
  <si>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</si>
  <si>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</si>
  <si>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</si>
  <si>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</si>
  <si>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</si>
  <si>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</si>
  <si>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</si>
  <si>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</si>
  <si>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</si>
  <si>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</si>
  <si>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</si>
  <si>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</si>
  <si>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</si>
  <si>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</si>
  <si>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</si>
  <si>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</si>
  <si>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</si>
  <si>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</si>
  <si>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</si>
  <si>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</si>
  <si>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</si>
  <si>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</si>
  <si>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</si>
  <si>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</si>
  <si>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</si>
  <si>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</si>
  <si>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</si>
  <si>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</si>
  <si>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</si>
  <si>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</si>
  <si>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</si>
  <si>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</si>
  <si>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</si>
  <si>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</si>
  <si>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</si>
  <si>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</si>
  <si>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</si>
  <si>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</si>
  <si>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</si>
  <si>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</si>
  <si>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</si>
  <si>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</si>
  <si>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</si>
  <si>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</si>
  <si>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</si>
  <si>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</si>
  <si>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</si>
  <si>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</si>
  <si>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</si>
  <si>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</si>
  <si>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</si>
  <si>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</si>
  <si>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</si>
  <si>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</si>
  <si>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</si>
  <si>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</si>
  <si>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</si>
  <si>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</si>
  <si>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</si>
  <si>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</si>
  <si>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</si>
  <si>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</si>
  <si>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</si>
  <si>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</si>
  <si>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</si>
  <si>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</si>
  <si>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</si>
  <si>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</si>
  <si>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</si>
  <si>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</si>
  <si>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</si>
  <si>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</si>
  <si>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</si>
  <si>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</si>
  <si>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</si>
  <si>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</si>
  <si>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</si>
  <si>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</si>
  <si>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</si>
  <si>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</si>
  <si>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</si>
  <si>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</si>
  <si>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</si>
  <si>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</si>
  <si>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</si>
  <si>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</si>
  <si>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</si>
  <si>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</si>
  <si>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</si>
  <si>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</si>
  <si>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</si>
  <si>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</si>
  <si>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</si>
  <si>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</si>
  <si>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</si>
  <si>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</si>
  <si>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</si>
  <si>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</si>
  <si>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</si>
  <si>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</si>
  <si>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</si>
  <si>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</si>
  <si>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</si>
  <si>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</si>
  <si>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</si>
  <si>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</si>
  <si>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</si>
  <si>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</si>
  <si>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</si>
  <si>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</si>
  <si>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</si>
  <si>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</si>
  <si>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</si>
  <si>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</si>
  <si>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</si>
  <si>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</si>
  <si>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</si>
  <si>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</si>
  <si>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</si>
  <si>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</si>
  <si>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</si>
  <si>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</si>
  <si>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</si>
  <si>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</si>
  <si>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</si>
  <si>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</si>
  <si>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</si>
  <si>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</si>
  <si>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</si>
  <si>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</si>
  <si>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</si>
  <si>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</si>
  <si>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</si>
  <si>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</si>
  <si>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</si>
  <si>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</si>
  <si>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</si>
  <si>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</si>
  <si>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</si>
  <si>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</si>
  <si>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</si>
  <si>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</si>
  <si>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</si>
  <si>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</si>
  <si>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</si>
  <si>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</si>
  <si>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</si>
  <si>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</si>
  <si>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</si>
  <si>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</si>
  <si>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</si>
  <si>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</si>
  <si>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</si>
  <si>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</si>
  <si>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</si>
  <si>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</si>
  <si>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</si>
  <si>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</si>
  <si>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</si>
  <si>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</si>
  <si>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</si>
  <si>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</si>
  <si>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</si>
  <si>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</si>
  <si>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</si>
  <si>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</si>
  <si>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</si>
  <si>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</si>
  <si>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</si>
  <si>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</si>
  <si>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</si>
  <si>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</si>
  <si>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</si>
  <si>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</si>
  <si>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</si>
  <si>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</si>
  <si>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</si>
  <si>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</si>
  <si>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</si>
  <si>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</si>
  <si>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</si>
  <si>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</si>
  <si>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</si>
  <si>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</si>
  <si>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</si>
  <si>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</si>
  <si>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</si>
  <si>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</si>
  <si>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</si>
  <si>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</si>
  <si>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</si>
  <si>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</si>
  <si>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</si>
  <si>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</si>
  <si>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</si>
  <si>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</si>
  <si>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</si>
  <si>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</si>
  <si>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</si>
  <si>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</si>
  <si>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</si>
  <si>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</si>
  <si>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</si>
  <si>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</si>
  <si>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</si>
  <si>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</si>
  <si>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</si>
  <si>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</si>
  <si>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</si>
  <si>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</si>
  <si>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</si>
  <si>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</si>
  <si>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</si>
  <si>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</si>
  <si>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</si>
  <si>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</si>
  <si>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</si>
  <si>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</si>
  <si>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</si>
  <si>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</si>
  <si>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</si>
  <si>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</si>
  <si>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</si>
  <si>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</si>
  <si>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</si>
  <si>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</si>
  <si>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</si>
  <si>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</si>
  <si>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</si>
  <si>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</si>
  <si>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</si>
  <si>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</si>
  <si>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</si>
  <si>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</si>
  <si>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</si>
  <si>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</si>
  <si>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</si>
  <si>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</si>
  <si>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</si>
  <si>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</si>
  <si>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</si>
  <si>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</si>
  <si>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</si>
  <si>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</si>
  <si>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</si>
  <si>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</si>
  <si>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</si>
  <si>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</si>
  <si>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</si>
  <si>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</si>
  <si>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</si>
  <si>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</si>
  <si>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</si>
  <si>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</si>
  <si>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</si>
  <si>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</si>
  <si>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</si>
  <si>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</si>
  <si>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</si>
  <si>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</si>
  <si>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</si>
  <si>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</si>
  <si>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</si>
  <si>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</si>
  <si>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</si>
  <si>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</si>
  <si>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</si>
  <si>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</si>
  <si>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</si>
  <si>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</si>
  <si>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</si>
  <si>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</si>
  <si>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</si>
  <si>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</si>
  <si>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</si>
  <si>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</si>
  <si>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</si>
  <si>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</si>
  <si>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</si>
  <si>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</si>
  <si>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</si>
  <si>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</si>
  <si>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</si>
  <si>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</si>
  <si>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</si>
  <si>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</si>
  <si>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</si>
  <si>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</si>
  <si>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</si>
  <si>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</si>
  <si>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</si>
  <si>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</si>
  <si>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</si>
  <si>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</si>
  <si>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</si>
  <si>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</si>
  <si>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</si>
  <si>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</si>
  <si>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</si>
  <si>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</si>
  <si>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</si>
  <si>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</si>
  <si>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</si>
  <si>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</si>
  <si>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</si>
  <si>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</si>
  <si>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</si>
  <si>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</si>
  <si>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</si>
  <si>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</si>
  <si>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</si>
  <si>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</si>
  <si>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</si>
  <si>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</si>
  <si>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</si>
  <si>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</si>
  <si>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</si>
  <si>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</si>
  <si>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</si>
  <si>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</si>
  <si>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</si>
  <si>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</si>
  <si>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</si>
  <si>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</si>
  <si>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</si>
  <si>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</si>
  <si>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</si>
  <si>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</si>
  <si>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</si>
  <si>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</si>
  <si>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</si>
  <si>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</si>
  <si>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</si>
  <si>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</si>
  <si>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</si>
  <si>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</si>
  <si>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</si>
  <si>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</si>
  <si>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</si>
  <si>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</si>
  <si>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</si>
  <si>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</si>
  <si>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</si>
  <si>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</si>
  <si>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</si>
  <si>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</si>
  <si>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</si>
  <si>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</si>
  <si>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</si>
  <si>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</si>
  <si>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</si>
  <si>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</si>
  <si>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</si>
  <si>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</si>
  <si>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</si>
  <si>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</si>
  <si>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</si>
  <si>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</si>
  <si>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</si>
  <si>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</si>
  <si>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</si>
  <si>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</si>
  <si>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</si>
  <si>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</si>
  <si>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</si>
  <si>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</si>
  <si>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</si>
  <si>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</si>
  <si>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</si>
  <si>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</si>
  <si>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</si>
  <si>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</si>
  <si>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</si>
  <si>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</si>
  <si>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</si>
  <si>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</si>
  <si>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</si>
  <si>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</si>
  <si>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</si>
  <si>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</si>
  <si>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</si>
  <si>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</si>
  <si>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</si>
  <si>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</si>
  <si>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</si>
  <si>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</si>
  <si>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</si>
  <si>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</si>
  <si>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</si>
  <si>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</si>
  <si>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</si>
  <si>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</si>
  <si>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</si>
  <si>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</si>
  <si>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</si>
  <si>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</si>
  <si>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</si>
  <si>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</si>
  <si>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</si>
  <si>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</si>
  <si>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</si>
  <si>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</si>
  <si>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</si>
  <si>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</si>
  <si>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</si>
  <si>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</si>
  <si>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</si>
  <si>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</si>
  <si>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</si>
  <si>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</si>
  <si>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</si>
  <si>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</si>
  <si>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</si>
  <si>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</si>
  <si>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</si>
  <si>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</si>
  <si>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</si>
  <si>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</si>
  <si>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</si>
  <si>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</si>
  <si>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</si>
  <si>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</si>
  <si>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</si>
  <si>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</si>
  <si>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</si>
  <si>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</si>
  <si>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</si>
  <si>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</si>
  <si>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</si>
  <si>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</si>
  <si>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</si>
  <si>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</si>
  <si>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</si>
  <si>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</si>
  <si>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</si>
  <si>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</si>
  <si>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</si>
  <si>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</si>
  <si>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</si>
  <si>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</si>
  <si>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</si>
  <si>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</si>
  <si>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</si>
  <si>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</si>
  <si>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</si>
  <si>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</si>
  <si>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</si>
  <si>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</si>
  <si>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</si>
  <si>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</si>
  <si>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</si>
  <si>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</si>
  <si>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</si>
  <si>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</si>
  <si>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</si>
  <si>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</si>
  <si>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</si>
  <si>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</si>
  <si>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</si>
  <si>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</si>
  <si>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</si>
  <si>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</si>
  <si>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</si>
  <si>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</si>
  <si>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</si>
  <si>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</si>
  <si>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</si>
  <si>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</si>
  <si>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</si>
  <si>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</si>
  <si>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</si>
  <si>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</si>
  <si>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</si>
  <si>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</si>
  <si>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</si>
  <si>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</si>
  <si>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</si>
  <si>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</si>
  <si>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</si>
  <si>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</si>
  <si>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</si>
  <si>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</si>
  <si>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</si>
  <si>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</si>
  <si>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</si>
  <si>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</si>
  <si>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</si>
  <si>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</si>
  <si>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</si>
  <si>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</si>
  <si>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</si>
  <si>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</si>
  <si>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</si>
  <si>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</si>
  <si>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</si>
  <si>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</si>
  <si>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</si>
  <si>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</si>
  <si>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</si>
  <si>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</si>
  <si>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</si>
  <si>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</si>
  <si>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</si>
  <si>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</si>
  <si>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</si>
  <si>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</si>
  <si>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</si>
  <si>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</si>
  <si>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</si>
  <si>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</si>
  <si>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</si>
  <si>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</si>
  <si>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</si>
  <si>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</si>
  <si>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</si>
  <si>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</si>
  <si>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</si>
  <si>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</si>
  <si>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</si>
  <si>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</si>
  <si>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</si>
  <si>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</si>
  <si>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</si>
  <si>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</si>
  <si>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</si>
  <si>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</si>
  <si>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</si>
  <si>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</si>
  <si>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</si>
  <si>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</si>
  <si>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</si>
  <si>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</si>
  <si>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</si>
  <si>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</si>
  <si>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</si>
  <si>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</si>
  <si>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</si>
  <si>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</si>
  <si>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</si>
  <si>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</si>
  <si>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</si>
  <si>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</si>
  <si>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</si>
  <si>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</si>
  <si>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</si>
  <si>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</si>
  <si>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</si>
  <si>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</si>
  <si>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</si>
  <si>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</si>
  <si>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</si>
  <si>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</si>
  <si>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</si>
  <si>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</si>
  <si>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</si>
  <si>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</si>
  <si>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</si>
  <si>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</si>
  <si>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</si>
  <si>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</si>
  <si>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</si>
  <si>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</si>
  <si>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</si>
  <si>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</si>
  <si>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</si>
  <si>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</si>
  <si>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</si>
  <si>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</si>
  <si>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</si>
  <si>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</si>
  <si>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</si>
  <si>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</si>
  <si>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</si>
  <si>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</si>
  <si>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</si>
  <si>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</si>
  <si>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</si>
  <si>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</si>
  <si>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</si>
  <si>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</si>
  <si>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</si>
  <si>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</si>
  <si>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</si>
  <si>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</si>
  <si>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</si>
  <si>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</si>
  <si>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</si>
  <si>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</si>
  <si>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</si>
  <si>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</si>
  <si>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</si>
  <si>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</si>
  <si>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</si>
  <si>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</si>
  <si>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</si>
  <si>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</si>
  <si>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</si>
  <si>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</si>
  <si>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</si>
  <si>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</si>
  <si>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</si>
  <si>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</si>
  <si>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</si>
  <si>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</si>
  <si>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</si>
  <si>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</si>
  <si>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</si>
  <si>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</si>
  <si>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</si>
  <si>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</si>
  <si>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</si>
  <si>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</si>
  <si>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</si>
  <si>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</si>
  <si>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</si>
  <si>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</si>
  <si>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</si>
  <si>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</si>
  <si>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</si>
  <si>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</si>
  <si>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</si>
  <si>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</si>
  <si>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</si>
  <si>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</si>
  <si>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</si>
  <si>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</si>
  <si>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</si>
  <si>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</si>
  <si>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</si>
  <si>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</si>
  <si>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</si>
  <si>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</si>
  <si>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</si>
  <si>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</si>
  <si>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</si>
  <si>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</si>
  <si>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</si>
  <si>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</si>
  <si>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</si>
  <si>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</si>
  <si>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</si>
  <si>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</si>
  <si>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</si>
  <si>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</si>
  <si>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</si>
  <si>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</si>
  <si>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</si>
  <si>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</si>
  <si>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</si>
  <si>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</si>
  <si>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</si>
  <si>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</si>
  <si>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</si>
  <si>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</si>
  <si>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</si>
  <si>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</si>
  <si>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</si>
  <si>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</si>
  <si>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</si>
  <si>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</si>
  <si>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</si>
  <si>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</si>
  <si>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</si>
  <si>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</si>
  <si>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</si>
  <si>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</si>
  <si>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</si>
  <si>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</si>
  <si>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</si>
  <si>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</si>
  <si>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</si>
  <si>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</si>
  <si>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</si>
  <si>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</si>
  <si>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</si>
  <si>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</si>
  <si>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</si>
  <si>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</si>
  <si>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</si>
  <si>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</si>
  <si>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</si>
  <si>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</si>
  <si>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</si>
  <si>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</si>
  <si>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</si>
  <si>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</si>
  <si>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</si>
  <si>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</si>
  <si>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</si>
  <si>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</si>
  <si>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</si>
  <si>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</si>
  <si>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</si>
  <si>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</si>
  <si>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</si>
  <si>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</si>
  <si>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</si>
  <si>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</si>
  <si>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</si>
  <si>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</si>
  <si>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</si>
  <si>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</si>
  <si>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</si>
  <si>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</si>
  <si>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</si>
  <si>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</si>
  <si>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</si>
  <si>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</si>
  <si>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</si>
  <si>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</si>
  <si>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</si>
  <si>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</si>
  <si>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</si>
  <si>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</si>
  <si>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</si>
  <si>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</si>
  <si>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</si>
  <si>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</si>
  <si>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</si>
  <si>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</si>
  <si>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</si>
  <si>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</si>
  <si>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</si>
  <si>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</si>
  <si>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</si>
  <si>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</si>
  <si>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</si>
  <si>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</si>
  <si>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</si>
  <si>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</si>
  <si>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</si>
  <si>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</si>
  <si>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</si>
  <si>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</si>
  <si>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</si>
  <si>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</si>
  <si>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</si>
  <si>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</si>
  <si>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</si>
  <si>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</si>
  <si>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</si>
  <si>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</si>
  <si>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</si>
  <si>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</si>
  <si>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</si>
  <si>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</si>
  <si>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</si>
  <si>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</si>
  <si>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</si>
  <si>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</si>
  <si>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</si>
  <si>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</si>
  <si>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</si>
  <si>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</si>
  <si>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</si>
  <si>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</si>
  <si>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</si>
  <si>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</si>
  <si>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</si>
  <si>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</si>
  <si>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</si>
  <si>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</si>
  <si>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</si>
  <si>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</si>
  <si>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</si>
  <si>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</si>
  <si>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</si>
  <si>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</si>
  <si>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</si>
  <si>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</si>
  <si>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</si>
  <si>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</si>
  <si>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</si>
  <si>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</si>
  <si>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</si>
  <si>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</si>
  <si>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</si>
  <si>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</si>
  <si>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</si>
  <si>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</si>
  <si>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</si>
  <si>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</si>
  <si>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</si>
  <si>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</si>
  <si>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</si>
  <si>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</si>
  <si>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</si>
  <si>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</si>
  <si>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</si>
  <si>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</si>
  <si>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</si>
  <si>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</si>
  <si>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</si>
  <si>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</si>
  <si>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</si>
  <si>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</si>
  <si>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</si>
  <si>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</si>
  <si>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</si>
  <si>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</si>
  <si>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</si>
  <si>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</si>
  <si>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</si>
  <si>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</si>
  <si>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</si>
  <si>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</si>
  <si>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</si>
  <si>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</si>
  <si>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</si>
  <si>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</si>
  <si>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</si>
  <si>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</si>
  <si>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</si>
  <si>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</si>
  <si>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</si>
  <si>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</si>
  <si>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</si>
  <si>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</si>
  <si>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</si>
  <si>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</si>
  <si>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</si>
  <si>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</si>
  <si>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</si>
  <si>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</si>
  <si>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</si>
  <si>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</si>
  <si>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</si>
  <si>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</si>
  <si>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</si>
  <si>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</si>
  <si>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</si>
  <si>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</si>
  <si>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</si>
  <si>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</si>
  <si>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</si>
  <si>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</si>
  <si>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</si>
  <si>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</si>
  <si>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</si>
  <si>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</si>
  <si>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</si>
  <si>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</si>
  <si>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</si>
  <si>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</si>
  <si>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</si>
  <si>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</si>
  <si>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</si>
  <si>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</si>
  <si>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</si>
  <si>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</si>
  <si>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</si>
  <si>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</si>
  <si>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</si>
  <si>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</si>
  <si>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</si>
  <si>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</si>
  <si>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</si>
  <si>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</si>
  <si>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</si>
  <si>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</si>
  <si>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</si>
  <si>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</si>
  <si>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</si>
  <si>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</si>
  <si>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</si>
  <si>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</si>
  <si>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</si>
  <si>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</si>
  <si>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</si>
  <si>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</si>
  <si>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</si>
  <si>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</si>
  <si>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</si>
  <si>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</si>
  <si>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</si>
  <si>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</si>
  <si>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</si>
  <si>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</si>
  <si>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</si>
  <si>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</si>
  <si>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</si>
  <si>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</si>
  <si>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</si>
  <si>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</si>
  <si>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</si>
  <si>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</si>
  <si>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</si>
  <si>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</si>
  <si>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</si>
  <si>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</si>
  <si>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</si>
  <si>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</si>
  <si>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</si>
  <si>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</si>
  <si>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</si>
  <si>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</si>
  <si>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</si>
  <si>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</si>
  <si>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</si>
  <si>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</si>
  <si>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</si>
  <si>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</si>
  <si>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</si>
  <si>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</si>
  <si>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</si>
  <si>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</si>
  <si>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</si>
  <si>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</si>
  <si>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</si>
  <si>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</si>
  <si>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</si>
  <si>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</si>
  <si>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</si>
  <si>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</si>
  <si>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</si>
  <si>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</si>
  <si>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</si>
  <si>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</si>
  <si>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</si>
  <si>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</si>
  <si>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</si>
  <si>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</si>
  <si>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</si>
  <si>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</si>
  <si>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</si>
  <si>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</si>
  <si>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</si>
  <si>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</si>
  <si>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</si>
  <si>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</si>
  <si>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</si>
  <si>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</si>
  <si>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</si>
  <si>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</si>
  <si>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</si>
  <si>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</si>
  <si>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</si>
  <si>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</si>
  <si>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</si>
  <si>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</si>
  <si>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</si>
  <si>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</si>
  <si>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</si>
  <si>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</si>
  <si>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</si>
  <si>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</si>
  <si>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</si>
  <si>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</si>
  <si>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</si>
  <si>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</si>
  <si>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</si>
  <si>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</si>
  <si>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</si>
  <si>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</si>
  <si>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</si>
  <si>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</si>
  <si>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</si>
  <si>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</si>
  <si>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</si>
  <si>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</si>
  <si>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</si>
  <si>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</si>
  <si>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</si>
  <si>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</si>
  <si>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</si>
  <si>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</si>
  <si>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</si>
  <si>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</si>
  <si>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</si>
  <si>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</si>
  <si>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</si>
  <si>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</si>
  <si>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</si>
  <si>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</si>
  <si>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</si>
  <si>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</si>
  <si>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</si>
  <si>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</si>
  <si>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</si>
  <si>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</si>
  <si>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</si>
  <si>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</si>
  <si>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</si>
  <si>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</si>
  <si>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</si>
  <si>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</si>
  <si>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</si>
  <si>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</si>
  <si>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</si>
  <si>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</si>
  <si>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</si>
  <si>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</si>
  <si>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</si>
  <si>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</si>
  <si>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</si>
  <si>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</si>
  <si>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</si>
  <si>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</si>
  <si>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</si>
  <si>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</si>
  <si>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</si>
  <si>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</si>
  <si>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</si>
  <si>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</si>
  <si>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</si>
  <si>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</si>
  <si>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</si>
  <si>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</si>
  <si>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</si>
  <si>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</si>
  <si>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</si>
  <si>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</si>
  <si>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</si>
  <si>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</si>
  <si>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</si>
  <si>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</si>
  <si>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</si>
  <si>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</si>
  <si>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</si>
  <si>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</si>
  <si>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</si>
  <si>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</si>
  <si>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</si>
  <si>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</si>
  <si>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</si>
  <si>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</si>
  <si>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</si>
  <si>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</si>
  <si>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</si>
  <si>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</si>
  <si>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</si>
  <si>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</si>
  <si>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</si>
  <si>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</si>
  <si>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</si>
  <si>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</si>
  <si>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</si>
  <si>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</si>
  <si>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</si>
  <si>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</si>
  <si>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</si>
  <si>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</si>
  <si>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</si>
  <si>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</si>
  <si>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</si>
  <si>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</si>
  <si>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</si>
  <si>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</si>
  <si>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</si>
  <si>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</si>
  <si>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</si>
  <si>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</si>
  <si>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</si>
  <si>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</si>
  <si>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</si>
  <si>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</si>
  <si>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</si>
  <si>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</si>
  <si>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</si>
  <si>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</si>
  <si>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</si>
  <si>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</si>
  <si>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</si>
  <si>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</si>
  <si>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</si>
  <si>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</si>
  <si>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</si>
  <si>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</si>
  <si>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</si>
  <si>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</si>
  <si>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</si>
  <si>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</si>
  <si>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</si>
  <si>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</si>
  <si>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</si>
  <si>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</si>
  <si>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</si>
  <si>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</si>
  <si>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</si>
  <si>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</si>
  <si>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</si>
  <si>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</si>
  <si>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</si>
  <si>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</si>
  <si>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</si>
  <si>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</si>
  <si>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</si>
  <si>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</si>
  <si>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</si>
  <si>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</si>
  <si>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</si>
  <si>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</si>
  <si>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</si>
  <si>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</si>
  <si>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</si>
  <si>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</si>
  <si>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</si>
  <si>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</si>
  <si>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</si>
  <si>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</si>
  <si>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</si>
  <si>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</si>
  <si>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</si>
  <si>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</si>
  <si>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</si>
  <si>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</si>
  <si>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</si>
  <si>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</si>
  <si>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</si>
  <si>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</si>
  <si>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</si>
  <si>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</si>
  <si>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</si>
  <si>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</si>
  <si>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</si>
  <si>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</si>
  <si>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</si>
  <si>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</si>
  <si>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</si>
  <si>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</si>
  <si>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</si>
  <si>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</si>
  <si>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</si>
  <si>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</si>
  <si>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</si>
  <si>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</si>
  <si>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</si>
  <si>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</si>
  <si>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</si>
  <si>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</si>
  <si>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</si>
  <si>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</si>
  <si>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</si>
  <si>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</si>
  <si>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</si>
  <si>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</si>
  <si>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</si>
  <si>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</si>
  <si>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</si>
  <si>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</si>
  <si>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</si>
  <si>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</si>
  <si>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</si>
  <si>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</si>
  <si>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</si>
  <si>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</si>
  <si>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</si>
  <si>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</si>
  <si>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</si>
  <si>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</si>
  <si>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</si>
  <si>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</si>
  <si>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</si>
  <si>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</si>
  <si>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</si>
  <si>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</si>
  <si>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</si>
  <si>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</si>
  <si>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</si>
  <si>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</si>
  <si>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</si>
  <si>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</si>
  <si>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</si>
  <si>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</si>
  <si>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</si>
  <si>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</si>
  <si>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</si>
  <si>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</si>
  <si>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</si>
  <si>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</si>
  <si>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</si>
  <si>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</si>
  <si>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</si>
  <si>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</si>
  <si>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</si>
  <si>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</si>
  <si>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</si>
  <si>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</si>
  <si>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</si>
  <si>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</si>
  <si>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</si>
  <si>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</si>
  <si>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</si>
  <si>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</si>
  <si>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</si>
  <si>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</si>
  <si>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</si>
  <si>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</si>
  <si>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</si>
  <si>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</si>
  <si>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</si>
  <si>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</si>
  <si>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</si>
  <si>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</si>
  <si>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</si>
  <si>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</si>
  <si>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</si>
  <si>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</si>
  <si>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</si>
  <si>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</si>
  <si>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</si>
  <si>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</si>
  <si>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</si>
  <si>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</si>
  <si>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</si>
  <si>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</si>
  <si>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</si>
  <si>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</si>
  <si>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</si>
  <si>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</si>
  <si>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</si>
  <si>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</si>
  <si>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</si>
  <si>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</si>
  <si>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</si>
  <si>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</si>
  <si>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</si>
  <si>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</si>
  <si>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</si>
  <si>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</si>
  <si>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</si>
  <si>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</si>
  <si>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</si>
  <si>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</si>
  <si>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</si>
  <si>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</si>
  <si>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</si>
  <si>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</si>
  <si>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</si>
  <si>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</si>
  <si>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</si>
  <si>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</si>
  <si>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</si>
  <si>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</si>
  <si>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</si>
  <si>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</si>
  <si>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</si>
  <si>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</si>
  <si>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</si>
  <si>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</si>
  <si>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</si>
  <si>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</si>
  <si>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</si>
  <si>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</si>
  <si>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</si>
  <si>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</si>
  <si>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</si>
  <si>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</si>
  <si>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</si>
  <si>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</si>
  <si>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</si>
  <si>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</si>
  <si>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</si>
  <si>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</si>
  <si>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</si>
  <si>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</si>
  <si>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</si>
  <si>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</si>
  <si>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</si>
  <si>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</si>
  <si>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</si>
  <si>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</si>
  <si>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</si>
  <si>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</si>
  <si>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</si>
  <si>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</si>
  <si>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</si>
  <si>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</si>
  <si>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</si>
  <si>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</si>
  <si>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</si>
  <si>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</si>
  <si>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</si>
  <si>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</si>
  <si>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</si>
  <si>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</si>
  <si>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</si>
  <si>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</si>
  <si>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</si>
  <si>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</si>
  <si>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</si>
  <si>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</si>
  <si>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</si>
  <si>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</si>
  <si>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</si>
  <si>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</si>
  <si>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</si>
  <si>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</si>
  <si>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</si>
  <si>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</si>
  <si>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</si>
  <si>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</si>
  <si>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</si>
  <si>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</si>
  <si>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</si>
  <si>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</si>
  <si>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</si>
  <si>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</si>
  <si>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</si>
  <si>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</si>
  <si>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</si>
  <si>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</si>
  <si>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</si>
  <si>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</si>
  <si>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</si>
  <si>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</si>
  <si>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</si>
  <si>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</si>
  <si>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</si>
  <si>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</si>
  <si>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</si>
  <si>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</si>
  <si>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</si>
  <si>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</si>
  <si>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</si>
  <si>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</si>
  <si>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</si>
  <si>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</si>
  <si>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</si>
  <si>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</si>
  <si>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</si>
  <si>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</si>
  <si>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</si>
  <si>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</si>
  <si>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</si>
  <si>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</si>
  <si>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</si>
  <si>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</si>
  <si>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</si>
  <si>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</si>
  <si>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</si>
  <si>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</si>
  <si>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</si>
  <si>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</si>
  <si>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</si>
  <si>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</si>
  <si>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</si>
  <si>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</si>
  <si>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</si>
  <si>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</si>
  <si>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</si>
  <si>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</si>
  <si>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</si>
  <si>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</si>
  <si>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</si>
  <si>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</si>
  <si>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</si>
  <si>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</si>
  <si>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</si>
  <si>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</si>
  <si>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</si>
  <si>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</si>
  <si>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</si>
  <si>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</si>
  <si>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</si>
  <si>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</si>
  <si>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</si>
  <si>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</si>
  <si>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</si>
  <si>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</si>
  <si>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</si>
  <si>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</si>
  <si>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</si>
  <si>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</si>
  <si>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</si>
  <si>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</si>
  <si>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</si>
  <si>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</si>
  <si>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</si>
  <si>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</si>
  <si>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</si>
  <si>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</si>
  <si>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</si>
  <si>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</si>
  <si>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</si>
  <si>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</si>
  <si>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</si>
  <si>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</si>
  <si>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</si>
  <si>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</si>
  <si>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</si>
  <si>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</si>
  <si>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</si>
  <si>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</si>
  <si>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</si>
  <si>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</si>
  <si>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</si>
  <si>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</si>
  <si>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</si>
  <si>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</si>
  <si>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</si>
  <si>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</si>
  <si>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</si>
  <si>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</si>
  <si>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</si>
  <si>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</si>
  <si>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</si>
  <si>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</si>
  <si>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</si>
  <si>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</si>
  <si>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</si>
  <si>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</si>
  <si>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</si>
  <si>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</si>
  <si>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</si>
  <si>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</si>
  <si>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</si>
  <si>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</si>
  <si>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</si>
  <si>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</si>
  <si>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</si>
  <si>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</si>
  <si>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</si>
  <si>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</si>
  <si>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</si>
  <si>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</si>
  <si>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</si>
  <si>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</si>
  <si>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</si>
  <si>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</si>
  <si>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</si>
  <si>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</si>
  <si>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</si>
  <si>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</si>
  <si>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</si>
  <si>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</si>
  <si>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</si>
  <si>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</si>
  <si>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</si>
  <si>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</si>
  <si>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</si>
  <si>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</si>
  <si>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</si>
  <si>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</si>
  <si>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</si>
  <si>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</si>
  <si>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</si>
  <si>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</si>
  <si>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</si>
  <si>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</si>
  <si>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</si>
  <si>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</si>
  <si>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</si>
  <si>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</si>
  <si>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</si>
  <si>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</si>
  <si>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</si>
  <si>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</si>
  <si>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</si>
  <si>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</si>
  <si>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</si>
  <si>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</si>
  <si>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</si>
  <si>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</si>
  <si>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</si>
  <si>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</si>
  <si>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</si>
  <si>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</si>
  <si>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</si>
  <si>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</si>
  <si>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</si>
  <si>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</si>
  <si>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</si>
  <si>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</si>
  <si>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</si>
  <si>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</si>
  <si>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</si>
  <si>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</si>
  <si>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</si>
  <si>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</si>
  <si>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</si>
  <si>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</si>
  <si>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</si>
  <si>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</si>
  <si>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</si>
  <si>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</si>
  <si>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</si>
  <si>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</si>
  <si>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</si>
  <si>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</si>
  <si>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</si>
  <si>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</si>
  <si>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</si>
  <si>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</si>
  <si>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</si>
  <si>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</si>
  <si>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</si>
  <si>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</si>
  <si>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</si>
  <si>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</si>
  <si>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</si>
  <si>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</si>
  <si>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</si>
  <si>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</si>
  <si>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</si>
  <si>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</si>
  <si>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</si>
  <si>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</si>
  <si>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</si>
  <si>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</si>
  <si>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</si>
  <si>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</si>
  <si>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</si>
  <si>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</si>
  <si>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</si>
  <si>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</si>
  <si>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</si>
  <si>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</si>
  <si>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</si>
  <si>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</si>
  <si>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</si>
  <si>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</si>
  <si>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</si>
  <si>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</si>
  <si>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</si>
  <si>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</si>
  <si>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</si>
  <si>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</si>
  <si>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</si>
  <si>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</si>
  <si>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</si>
  <si>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</si>
  <si>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</si>
  <si>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</si>
  <si>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</si>
  <si>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</si>
  <si>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</si>
  <si>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</si>
  <si>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</si>
  <si>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</si>
  <si>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</si>
  <si>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</si>
  <si>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</si>
  <si>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</si>
  <si>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</si>
  <si>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</si>
  <si>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</si>
  <si>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</si>
  <si>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</si>
  <si>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</si>
  <si>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</si>
  <si>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</si>
  <si>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</si>
  <si>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</si>
  <si>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</si>
  <si>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</si>
  <si>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</si>
  <si>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</si>
  <si>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</si>
  <si>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</si>
  <si>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</si>
  <si>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</si>
  <si>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</si>
  <si>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</si>
  <si>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</si>
  <si>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</si>
  <si>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</si>
  <si>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</si>
  <si>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</si>
  <si>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</si>
  <si>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</si>
  <si>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</si>
  <si>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</si>
  <si>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</si>
  <si>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</si>
  <si>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</si>
  <si>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</si>
  <si>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</si>
  <si>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</si>
  <si>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</si>
  <si>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</si>
  <si>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</si>
  <si>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</si>
  <si>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</si>
  <si>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</si>
  <si>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</si>
  <si>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</si>
  <si>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</si>
  <si>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</si>
  <si>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</si>
  <si>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</si>
  <si>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</si>
  <si>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</si>
  <si>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</si>
  <si>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</si>
  <si>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</si>
  <si>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</si>
  <si>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</si>
  <si>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</si>
  <si>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</si>
  <si>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</si>
  <si>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</si>
  <si>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</si>
  <si>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</si>
  <si>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</si>
  <si>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</si>
  <si>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</si>
  <si>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</si>
  <si>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</si>
  <si>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</si>
  <si>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</si>
  <si>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</si>
  <si>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</si>
  <si>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</si>
  <si>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</si>
  <si>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</si>
  <si>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</si>
  <si>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</si>
  <si>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</si>
  <si>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</si>
  <si>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</si>
  <si>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</si>
  <si>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</si>
  <si>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</si>
  <si>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</si>
  <si>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</si>
  <si>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</si>
  <si>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</si>
  <si>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</si>
  <si>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</si>
  <si>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</si>
  <si>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</si>
  <si>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</si>
  <si>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</si>
  <si>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</si>
  <si>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</si>
  <si>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</si>
  <si>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</si>
  <si>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</si>
  <si>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</si>
  <si>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</si>
  <si>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</si>
  <si>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</si>
  <si>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</si>
  <si>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</si>
  <si>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</si>
  <si>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</si>
  <si>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</si>
  <si>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</si>
  <si>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</si>
  <si>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</si>
  <si>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</si>
  <si>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</si>
  <si>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</si>
  <si>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</si>
  <si>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</si>
  <si>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</si>
  <si>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</si>
  <si>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</si>
  <si>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</si>
  <si>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</si>
  <si>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</si>
  <si>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</si>
  <si>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</si>
  <si>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</si>
  <si>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</si>
  <si>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</si>
  <si>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</si>
  <si>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</si>
  <si>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</si>
  <si>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</si>
  <si>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</si>
  <si>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</si>
  <si>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</si>
  <si>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</si>
  <si>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</si>
  <si>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</si>
  <si>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</si>
  <si>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</si>
  <si>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</si>
  <si>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</si>
  <si>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</si>
  <si>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</si>
  <si>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</si>
  <si>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</si>
  <si>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</si>
  <si>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</si>
  <si>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</si>
  <si>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</si>
  <si>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</si>
  <si>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</si>
  <si>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</si>
  <si>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</si>
  <si>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</si>
  <si>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</si>
  <si>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</si>
  <si>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</si>
  <si>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</si>
  <si>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</si>
  <si>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</si>
  <si>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</si>
  <si>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</si>
  <si>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</si>
  <si>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</si>
  <si>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</si>
  <si>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</si>
  <si>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</si>
  <si>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</si>
  <si>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</si>
  <si>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</si>
  <si>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</si>
  <si>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</si>
  <si>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</si>
  <si>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</si>
  <si>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</si>
  <si>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</si>
  <si>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</si>
  <si>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</si>
  <si>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</si>
  <si>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</si>
  <si>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</si>
  <si>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</si>
  <si>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</si>
  <si>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</si>
  <si>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</si>
  <si>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</si>
  <si>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</si>
  <si>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</si>
  <si>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</si>
  <si>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</si>
  <si>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</si>
  <si>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</si>
  <si>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</si>
  <si>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</si>
  <si>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</si>
  <si>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</si>
  <si>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</si>
  <si>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</si>
  <si>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</si>
  <si>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</si>
  <si>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</si>
  <si>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</si>
  <si>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</si>
  <si>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</si>
  <si>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</si>
  <si>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</si>
  <si>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</si>
  <si>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</si>
  <si>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</si>
  <si>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</si>
  <si>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</si>
  <si>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</si>
  <si>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</si>
  <si>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</si>
  <si>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</si>
  <si>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</si>
  <si>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</si>
  <si>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</si>
  <si>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</si>
  <si>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</si>
  <si>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</si>
  <si>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</si>
  <si>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</si>
  <si>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</si>
  <si>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</si>
  <si>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</si>
  <si>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</si>
  <si>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</si>
  <si>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</si>
  <si>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</si>
  <si>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</si>
  <si>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</si>
  <si>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</si>
  <si>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</si>
  <si>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</si>
  <si>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</si>
  <si>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</si>
  <si>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</si>
  <si>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</si>
  <si>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</si>
  <si>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</si>
  <si>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</si>
  <si>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</si>
  <si>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</si>
  <si>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</si>
  <si>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</si>
  <si>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</si>
  <si>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</si>
  <si>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</si>
  <si>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</si>
  <si>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</si>
  <si>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</si>
  <si>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</si>
  <si>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</si>
  <si>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</si>
  <si>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</si>
  <si>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</si>
  <si>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</si>
  <si>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</si>
  <si>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</si>
  <si>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</si>
  <si>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</si>
  <si>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</si>
  <si>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</si>
  <si>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</si>
  <si>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</si>
  <si>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</si>
  <si>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</si>
  <si>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</si>
  <si>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</si>
  <si>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</si>
  <si>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</si>
  <si>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</si>
  <si>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</si>
  <si>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</si>
  <si>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</si>
  <si>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</si>
  <si>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</si>
  <si>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</si>
  <si>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</si>
  <si>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</si>
  <si>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</si>
  <si>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</si>
  <si>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</si>
  <si>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</si>
  <si>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</si>
  <si>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</si>
  <si>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</si>
  <si>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</si>
  <si>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</si>
  <si>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</si>
  <si>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</si>
  <si>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</si>
  <si>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</si>
  <si>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</si>
  <si>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</si>
  <si>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</si>
  <si>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</si>
  <si>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</si>
  <si>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</si>
  <si>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</si>
  <si>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</si>
  <si>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</si>
  <si>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</si>
  <si>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</si>
  <si>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</si>
  <si>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</si>
  <si>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</si>
  <si>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</si>
  <si>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</si>
  <si>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</si>
  <si>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</si>
  <si>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</si>
  <si>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</si>
  <si>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</si>
  <si>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</si>
  <si>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</si>
  <si>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</si>
  <si>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</si>
  <si>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</si>
  <si>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</si>
  <si>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</si>
  <si>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</si>
  <si>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</si>
  <si>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</si>
  <si>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</si>
  <si>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</si>
  <si>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</si>
  <si>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</si>
  <si>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</si>
  <si>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</si>
  <si>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</si>
  <si>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</si>
  <si>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</si>
  <si>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</si>
  <si>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</si>
  <si>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</si>
  <si>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</si>
  <si>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</si>
  <si>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</si>
  <si>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</si>
  <si>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</si>
  <si>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</si>
  <si>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</si>
  <si>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</si>
  <si>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</si>
  <si>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</si>
  <si>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</si>
  <si>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</si>
  <si>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</si>
  <si>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</si>
  <si>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</si>
  <si>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</si>
  <si>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</si>
  <si>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</si>
  <si>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</si>
  <si>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</si>
  <si>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</si>
  <si>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</si>
  <si>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</si>
  <si>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</si>
  <si>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</si>
  <si>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</si>
  <si>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</si>
  <si>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</si>
  <si>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</si>
  <si>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</si>
  <si>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</si>
  <si>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</si>
  <si>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</si>
  <si>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</si>
  <si>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</si>
  <si>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</si>
  <si>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</si>
  <si>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</si>
  <si>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</si>
  <si>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</si>
  <si>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</si>
  <si>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</si>
  <si>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</si>
  <si>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</si>
  <si>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</si>
  <si>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</si>
  <si>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</si>
  <si>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</si>
  <si>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</si>
  <si>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</si>
  <si>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</si>
  <si>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</si>
  <si>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</si>
  <si>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</si>
  <si>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</si>
  <si>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</si>
  <si>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</si>
  <si>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</si>
  <si>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</si>
  <si>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</si>
  <si>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</si>
  <si>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</si>
  <si>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</si>
  <si>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</si>
  <si>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</si>
  <si>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</si>
  <si>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</si>
  <si>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</si>
  <si>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</si>
  <si>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</si>
  <si>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</si>
  <si>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</si>
  <si>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</si>
  <si>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</si>
  <si>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</si>
  <si>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</si>
  <si>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</si>
  <si>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</si>
  <si>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</si>
  <si>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</si>
  <si>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</si>
  <si>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</si>
  <si>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</si>
  <si>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</si>
  <si>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</si>
  <si>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</si>
  <si>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</si>
  <si>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</si>
  <si>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</si>
  <si>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</si>
  <si>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</si>
  <si>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</si>
  <si>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</si>
  <si>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</si>
  <si>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</si>
  <si>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</si>
  <si>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</si>
  <si>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</si>
  <si>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</si>
  <si>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</si>
  <si>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</si>
  <si>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</si>
  <si>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</si>
  <si>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</si>
  <si>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</si>
  <si>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</si>
  <si>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</si>
  <si>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</si>
  <si>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</si>
  <si>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</si>
  <si>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</si>
  <si>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</si>
  <si>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</si>
  <si>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</si>
  <si>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</si>
  <si>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</si>
  <si>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</si>
  <si>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</si>
  <si>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</si>
  <si>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</si>
  <si>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</si>
  <si>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</si>
  <si>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</si>
  <si>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</si>
  <si>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</si>
  <si>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</si>
  <si>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</si>
  <si>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</si>
  <si>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</si>
  <si>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</si>
  <si>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</si>
  <si>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</si>
  <si>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</si>
  <si>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</si>
  <si>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</si>
  <si>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</si>
  <si>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</si>
  <si>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</si>
  <si>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</si>
  <si>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</si>
  <si>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</si>
  <si>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</si>
  <si>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</si>
  <si>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</si>
  <si>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</si>
  <si>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</si>
  <si>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</si>
  <si>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</si>
  <si>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</si>
  <si>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</si>
  <si>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</si>
  <si>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</si>
  <si>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</si>
  <si>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</si>
  <si>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</si>
  <si>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</si>
  <si>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</si>
  <si>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</si>
  <si>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</si>
  <si>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</si>
  <si>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</si>
  <si>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</si>
  <si>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</si>
  <si>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</si>
  <si>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</si>
  <si>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</si>
  <si>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</si>
  <si>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</si>
  <si>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</si>
  <si>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</si>
  <si>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</si>
  <si>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</si>
  <si>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</si>
  <si>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</si>
  <si>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</si>
  <si>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</si>
  <si>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</si>
  <si>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</si>
  <si>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</si>
  <si>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</si>
  <si>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</si>
  <si>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</si>
  <si>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</si>
  <si>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</si>
  <si>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</si>
  <si>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</si>
  <si>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</si>
  <si>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</si>
  <si>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</si>
  <si>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</si>
  <si>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</si>
  <si>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</si>
  <si>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</si>
  <si>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</si>
  <si>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</si>
  <si>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</si>
  <si>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</si>
  <si>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</si>
  <si>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</si>
  <si>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</si>
  <si>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</si>
  <si>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</si>
  <si>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</si>
  <si>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</si>
  <si>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</si>
  <si>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</si>
  <si>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</si>
  <si>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</si>
  <si>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</si>
  <si>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</si>
  <si>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</si>
  <si>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</si>
  <si>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</si>
  <si>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</si>
  <si>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</si>
  <si>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</si>
  <si>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</si>
  <si>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</si>
  <si>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</si>
  <si>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</si>
  <si>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</si>
  <si>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</si>
  <si>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</si>
  <si>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</si>
  <si>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</si>
  <si>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</si>
  <si>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</si>
  <si>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</si>
  <si>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</si>
  <si>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</si>
  <si>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</si>
  <si>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</si>
  <si>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</si>
  <si>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</si>
  <si>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</si>
  <si>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</si>
  <si>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</si>
  <si>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</si>
  <si>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</si>
  <si>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</si>
  <si>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</si>
  <si>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</si>
  <si>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</si>
  <si>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</si>
  <si>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</si>
  <si>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</si>
  <si>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</si>
  <si>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</si>
  <si>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</si>
  <si>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</si>
  <si>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</si>
  <si>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</si>
  <si>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</si>
  <si>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</si>
  <si>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</si>
  <si>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</si>
  <si>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</si>
  <si>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</si>
  <si>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</si>
  <si>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</si>
  <si>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</si>
  <si>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</si>
  <si>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</si>
  <si>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</si>
  <si>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</si>
  <si>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</si>
  <si>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</si>
  <si>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</si>
  <si>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</si>
  <si>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</si>
  <si>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</si>
  <si>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</si>
  <si>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</si>
  <si>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</si>
  <si>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</si>
  <si>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</si>
  <si>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</si>
  <si>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</si>
  <si>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</si>
  <si>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</si>
  <si>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</si>
  <si>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</si>
  <si>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</si>
  <si>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</si>
  <si>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</si>
  <si>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</si>
  <si>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</si>
  <si>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</si>
  <si>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</si>
  <si>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</si>
  <si>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</si>
  <si>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</si>
  <si>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</si>
  <si>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</si>
  <si>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</si>
  <si>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</si>
  <si>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</si>
  <si>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</si>
  <si>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</si>
  <si>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</si>
  <si>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</si>
  <si>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</si>
  <si>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</si>
  <si>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</si>
  <si>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</si>
  <si>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</si>
  <si>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</si>
  <si>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</si>
  <si>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</si>
  <si>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</si>
  <si>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</si>
  <si>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</si>
  <si>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</si>
  <si>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</si>
  <si>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</si>
  <si>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</si>
  <si>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</si>
  <si>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</si>
  <si>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</si>
  <si>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</si>
  <si>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</si>
  <si>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</si>
  <si>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</si>
  <si>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</si>
  <si>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</si>
  <si>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</si>
  <si>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</si>
  <si>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</si>
  <si>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</si>
  <si>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</si>
  <si>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</si>
  <si>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</si>
  <si>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</si>
  <si>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</si>
  <si>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</si>
  <si>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</si>
  <si>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</si>
  <si>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</si>
  <si>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</si>
  <si>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</si>
  <si>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</si>
  <si>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</si>
  <si>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</si>
  <si>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</si>
  <si>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</si>
  <si>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</si>
  <si>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</si>
  <si>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</si>
  <si>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</si>
  <si>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</si>
  <si>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</si>
  <si>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</si>
  <si>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</si>
  <si>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</si>
  <si>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</si>
  <si>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</si>
  <si>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</si>
  <si>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</si>
  <si>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</si>
  <si>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</si>
  <si>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</si>
  <si>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</si>
  <si>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</si>
  <si>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</si>
  <si>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</si>
  <si>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</si>
  <si>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</si>
  <si>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</si>
  <si>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</si>
  <si>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</si>
  <si>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</si>
  <si>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</si>
  <si>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</si>
  <si>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</si>
  <si>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</si>
  <si>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</si>
  <si>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</si>
  <si>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</si>
  <si>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</si>
  <si>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</si>
  <si>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</si>
  <si>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</si>
  <si>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</si>
  <si>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</si>
  <si>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</si>
  <si>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</si>
  <si>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</si>
  <si>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</si>
  <si>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</si>
  <si>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</si>
  <si>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</si>
  <si>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</si>
  <si>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</si>
  <si>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</si>
  <si>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</si>
  <si>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</si>
  <si>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</si>
  <si>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</si>
  <si>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</si>
  <si>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</si>
  <si>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</si>
  <si>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</si>
  <si>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</si>
  <si>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</si>
  <si>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</si>
  <si>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</si>
  <si>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</si>
  <si>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</si>
  <si>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</si>
  <si>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</si>
  <si>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</si>
  <si>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</si>
  <si>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</si>
  <si>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</si>
  <si>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</si>
  <si>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</si>
  <si>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</si>
  <si>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</si>
  <si>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</si>
  <si>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</si>
  <si>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</si>
  <si>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</si>
  <si>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</si>
  <si>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</si>
  <si>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</si>
  <si>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</si>
  <si>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</si>
  <si>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</si>
  <si>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</si>
  <si>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</si>
  <si>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</si>
  <si>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</si>
  <si>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</si>
  <si>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</si>
  <si>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</si>
  <si>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</si>
  <si>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</si>
  <si>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</si>
  <si>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</si>
  <si>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</si>
  <si>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</si>
  <si>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</si>
  <si>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</si>
  <si>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</si>
  <si>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</si>
  <si>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</si>
  <si>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</si>
  <si>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</si>
  <si>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</si>
  <si>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</si>
  <si>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</si>
  <si>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</si>
  <si>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</si>
  <si>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</si>
  <si>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</si>
  <si>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</si>
  <si>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</si>
  <si>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</si>
  <si>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</si>
  <si>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</si>
  <si>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</si>
  <si>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</si>
  <si>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</si>
  <si>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</si>
  <si>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</si>
  <si>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</si>
  <si>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</si>
  <si>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</si>
  <si>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</si>
  <si>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</si>
  <si>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</si>
  <si>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</si>
  <si>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</si>
  <si>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</si>
  <si>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</si>
  <si>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</si>
  <si>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</si>
  <si>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</si>
  <si>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</si>
  <si>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</si>
  <si>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</si>
  <si>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</si>
  <si>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</si>
  <si>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</si>
  <si>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</si>
  <si>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</si>
  <si>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</si>
  <si>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</si>
  <si>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</si>
  <si>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</si>
  <si>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</si>
  <si>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</si>
  <si>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</si>
  <si>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</si>
  <si>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</si>
  <si>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</si>
  <si>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</si>
  <si>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</si>
  <si>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</si>
  <si>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</si>
  <si>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</si>
  <si>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</si>
  <si>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</si>
  <si>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</si>
  <si>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</si>
  <si>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</si>
  <si>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</si>
  <si>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</si>
  <si>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</si>
  <si>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</si>
  <si>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</si>
  <si>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</si>
  <si>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</si>
  <si>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</si>
  <si>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</si>
  <si>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</si>
  <si>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</si>
  <si>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</si>
  <si>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</si>
  <si>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</si>
  <si>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</si>
  <si>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</si>
  <si>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</si>
  <si>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</si>
  <si>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</si>
  <si>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</si>
  <si>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</si>
  <si>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</si>
  <si>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</si>
  <si>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</si>
  <si>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</si>
  <si>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</si>
  <si>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</si>
  <si>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</si>
  <si>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</si>
  <si>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</si>
  <si>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</si>
  <si>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</si>
  <si>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</si>
  <si>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</si>
  <si>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</si>
  <si>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</si>
  <si>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</si>
  <si>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</si>
  <si>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</si>
  <si>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</si>
  <si>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</si>
  <si>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</si>
  <si>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</si>
  <si>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</si>
  <si>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</si>
  <si>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</si>
  <si>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</si>
  <si>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</si>
  <si>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</si>
  <si>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</si>
  <si>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</si>
  <si>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</si>
  <si>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</si>
  <si>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</si>
  <si>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</si>
  <si>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</si>
  <si>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</si>
  <si>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</si>
  <si>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</si>
  <si>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</si>
  <si>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</si>
  <si>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</si>
  <si>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</si>
  <si>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</si>
  <si>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</si>
  <si>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</si>
  <si>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</si>
  <si>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</si>
  <si>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</si>
  <si>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</si>
  <si>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</si>
  <si>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</si>
  <si>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</si>
  <si>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</si>
  <si>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</si>
  <si>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</si>
  <si>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</si>
  <si>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</si>
  <si>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</si>
  <si>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</si>
  <si>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</si>
  <si>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</si>
  <si>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</si>
  <si>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</si>
  <si>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</si>
  <si>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</si>
  <si>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</si>
  <si>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</si>
  <si>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</si>
  <si>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</si>
  <si>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</si>
  <si>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</si>
  <si>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</si>
  <si>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</si>
  <si>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</si>
  <si>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</si>
  <si>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</si>
  <si>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</si>
  <si>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</si>
  <si>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</si>
  <si>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</si>
  <si>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</si>
  <si>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</si>
  <si>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</si>
  <si>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</si>
  <si>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</si>
  <si>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</si>
  <si>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</si>
  <si>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</si>
  <si>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</si>
  <si>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</si>
  <si>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</si>
  <si>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</si>
  <si>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</si>
  <si>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</si>
  <si>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</si>
  <si>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</si>
  <si>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</si>
  <si>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</si>
  <si>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</si>
  <si>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</si>
  <si>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</si>
  <si>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</si>
  <si>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</si>
  <si>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</si>
  <si>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</si>
  <si>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</si>
  <si>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</si>
  <si>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</si>
  <si>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</si>
  <si>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</si>
  <si>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</si>
  <si>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</si>
  <si>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</si>
  <si>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</si>
  <si>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</si>
  <si>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</si>
  <si>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</si>
  <si>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</si>
  <si>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</si>
  <si>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</si>
  <si>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</si>
  <si>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</si>
  <si>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</si>
  <si>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</si>
  <si>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</si>
  <si>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</si>
  <si>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</si>
  <si>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</si>
  <si>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</si>
  <si>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</si>
  <si>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</si>
  <si>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</si>
  <si>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</si>
  <si>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</si>
  <si>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</si>
  <si>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</si>
  <si>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</si>
  <si>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</si>
  <si>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</si>
  <si>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</si>
  <si>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</si>
  <si>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</si>
  <si>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</si>
  <si>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</si>
  <si>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</si>
  <si>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</si>
  <si>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</si>
  <si>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</si>
  <si>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</si>
  <si>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</si>
  <si>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</si>
  <si>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</si>
  <si>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</si>
  <si>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</si>
  <si>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</si>
  <si>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</si>
  <si>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</si>
  <si>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</si>
  <si>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</si>
  <si>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</si>
  <si>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</si>
  <si>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</si>
  <si>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</si>
  <si>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</si>
  <si>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</si>
  <si>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</si>
  <si>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</si>
  <si>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</si>
  <si>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</si>
  <si>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</si>
  <si>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</si>
  <si>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</si>
  <si>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</si>
  <si>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</si>
  <si>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</si>
  <si>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</si>
  <si>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</si>
  <si>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</si>
  <si>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</si>
  <si>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</si>
  <si>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</si>
  <si>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</si>
  <si>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</si>
  <si>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</si>
  <si>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</si>
  <si>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</si>
  <si>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</si>
  <si>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</si>
  <si>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</si>
  <si>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</si>
  <si>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</si>
  <si>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</si>
  <si>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</si>
  <si>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</si>
  <si>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</si>
  <si>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</si>
  <si>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</si>
  <si>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</si>
  <si>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</si>
  <si>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</si>
  <si>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</si>
  <si>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</si>
  <si>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</si>
  <si>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</si>
  <si>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</si>
  <si>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</si>
  <si>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</si>
  <si>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</si>
  <si>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</si>
  <si>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</si>
  <si>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</si>
  <si>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</si>
  <si>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</si>
  <si>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</si>
  <si>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</si>
  <si>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</si>
  <si>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</si>
  <si>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</si>
  <si>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</si>
  <si>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</si>
  <si>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</si>
  <si>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</si>
  <si>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</si>
  <si>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</si>
  <si>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</si>
  <si>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</si>
  <si>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</si>
  <si>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</si>
  <si>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</si>
  <si>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</si>
  <si>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</si>
  <si>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</si>
  <si>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</si>
  <si>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</si>
  <si>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</si>
  <si>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</si>
  <si>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</si>
  <si>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</si>
  <si>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</si>
  <si>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</si>
  <si>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</si>
  <si>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</si>
  <si>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</si>
  <si>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</si>
  <si>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</si>
  <si>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</si>
  <si>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</si>
  <si>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</si>
  <si>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</si>
  <si>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</si>
  <si>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</si>
  <si>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</si>
  <si>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</si>
  <si>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</si>
  <si>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</si>
  <si>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</si>
  <si>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</si>
  <si>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</si>
  <si>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</si>
  <si>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</si>
  <si>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</si>
  <si>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</si>
  <si>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</si>
  <si>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</si>
  <si>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</si>
  <si>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</si>
  <si>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</si>
  <si>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</si>
  <si>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</si>
  <si>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</si>
  <si>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</si>
  <si>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</si>
  <si>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</si>
  <si>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</si>
  <si>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</si>
  <si>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</si>
  <si>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</si>
  <si>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</si>
  <si>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</si>
  <si>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</si>
  <si>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</si>
  <si>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</si>
  <si>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</si>
  <si>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</si>
  <si>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</si>
  <si>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</si>
  <si>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</si>
  <si>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</si>
  <si>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</si>
  <si>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</si>
  <si>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</si>
  <si>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</si>
  <si>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</si>
  <si>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</si>
  <si>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</si>
  <si>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</si>
  <si>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</si>
  <si>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</si>
  <si>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</si>
  <si>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</si>
  <si>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</si>
  <si>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</si>
  <si>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</si>
  <si>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</si>
  <si>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</si>
  <si>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</si>
  <si>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</si>
  <si>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</si>
  <si>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</si>
  <si>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</si>
  <si>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</si>
  <si>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</si>
  <si>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</si>
  <si>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</si>
  <si>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</si>
  <si>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</si>
  <si>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</si>
  <si>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</si>
  <si>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</si>
  <si>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</si>
  <si>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</si>
  <si>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</si>
  <si>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</si>
  <si>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</si>
  <si>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</si>
  <si>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</si>
  <si>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</si>
  <si>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</si>
  <si>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</si>
  <si>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</si>
  <si>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</si>
  <si>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</si>
  <si>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</si>
  <si>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</si>
  <si>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</si>
  <si>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</si>
  <si>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</si>
  <si>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</si>
  <si>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</si>
  <si>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</si>
  <si>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</si>
  <si>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</si>
  <si>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</si>
  <si>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</si>
  <si>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</si>
  <si>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</si>
  <si>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</si>
  <si>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</si>
  <si>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</si>
  <si>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</si>
  <si>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</si>
  <si>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</si>
  <si>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</si>
  <si>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</si>
  <si>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</si>
  <si>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</si>
  <si>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</si>
  <si>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</si>
  <si>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</si>
  <si>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</si>
  <si>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</si>
  <si>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</si>
  <si>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</si>
  <si>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</si>
  <si>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</si>
  <si>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</si>
  <si>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</si>
  <si>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</si>
  <si>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</si>
  <si>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</si>
  <si>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</si>
  <si>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</si>
  <si>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</si>
  <si>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</si>
  <si>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</si>
  <si>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</si>
  <si>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</si>
  <si>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</si>
  <si>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</si>
  <si>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</si>
  <si>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</si>
  <si>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</si>
  <si>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</si>
  <si>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</si>
  <si>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</si>
  <si>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</si>
  <si>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</si>
  <si>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</si>
  <si>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</si>
  <si>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</si>
  <si>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</si>
  <si>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</si>
  <si>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</si>
  <si>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</si>
  <si>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</si>
  <si>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</si>
  <si>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</si>
  <si>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</si>
  <si>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</si>
  <si>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</si>
  <si>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</si>
  <si>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</si>
  <si>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</si>
  <si>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</si>
  <si>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</si>
  <si>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</si>
  <si>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</si>
  <si>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</si>
  <si>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</si>
  <si>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</si>
  <si>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</si>
  <si>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</si>
  <si>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</si>
  <si>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</si>
  <si>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</si>
  <si>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</si>
  <si>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</si>
  <si>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</si>
  <si>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</si>
  <si>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</si>
  <si>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</si>
  <si>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</si>
  <si>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</si>
  <si>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</si>
  <si>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</si>
  <si>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</si>
  <si>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</si>
  <si>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</si>
  <si>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</si>
  <si>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</si>
  <si>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</si>
  <si>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</si>
  <si>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</si>
  <si>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</si>
  <si>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</si>
  <si>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</si>
  <si>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</si>
  <si>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</si>
  <si>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</si>
  <si>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</si>
  <si>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</si>
  <si>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</si>
  <si>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</si>
  <si>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</si>
  <si>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</si>
  <si>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</si>
  <si>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</si>
  <si>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</si>
  <si>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</si>
  <si>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</si>
  <si>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</si>
  <si>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</si>
  <si>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</si>
  <si>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</si>
  <si>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</si>
  <si>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</si>
  <si>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</si>
  <si>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</si>
  <si>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</si>
  <si>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</si>
  <si>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</si>
  <si>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</si>
  <si>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</si>
  <si>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</si>
  <si>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</si>
  <si>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</si>
  <si>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</si>
  <si>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</si>
  <si>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</si>
  <si>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</si>
  <si>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</si>
  <si>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</si>
  <si>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</si>
  <si>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</si>
  <si>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</si>
  <si>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</si>
  <si>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</si>
  <si>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</si>
  <si>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</si>
  <si>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</si>
  <si>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</si>
  <si>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</si>
  <si>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</si>
  <si>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</si>
  <si>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</si>
  <si>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</si>
  <si>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</si>
  <si>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</si>
  <si>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</si>
  <si>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</si>
  <si>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</si>
  <si>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</si>
  <si>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</si>
  <si>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</si>
  <si>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</si>
  <si>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</si>
  <si>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</si>
  <si>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</si>
  <si>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</si>
  <si>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</si>
  <si>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</si>
  <si>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</si>
  <si>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</si>
  <si>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</si>
  <si>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</si>
  <si>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</si>
  <si>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</si>
  <si>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</si>
  <si>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</si>
  <si>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</si>
  <si>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</si>
  <si>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</si>
  <si>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</si>
  <si>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</si>
  <si>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</si>
  <si>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</si>
  <si>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</si>
  <si>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</si>
  <si>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</si>
  <si>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</si>
  <si>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</si>
  <si>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</si>
  <si>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</si>
  <si>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</si>
  <si>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</si>
  <si>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</si>
  <si>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</si>
  <si>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</si>
  <si>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</si>
  <si>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</si>
  <si>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</si>
  <si>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</si>
  <si>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</si>
  <si>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</si>
  <si>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</si>
  <si>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</si>
  <si>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</si>
  <si>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</si>
  <si>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</si>
  <si>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</si>
  <si>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</si>
  <si>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</si>
  <si>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</si>
  <si>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</si>
  <si>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</si>
  <si>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</si>
  <si>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</si>
  <si>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</si>
  <si>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</si>
  <si>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</si>
  <si>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</si>
  <si>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</si>
  <si>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</si>
  <si>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</si>
  <si>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</si>
  <si>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</si>
  <si>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</si>
  <si>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</si>
  <si>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</si>
  <si>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</si>
  <si>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</si>
  <si>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</si>
  <si>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</si>
  <si>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</si>
  <si>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</si>
  <si>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</si>
  <si>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</si>
  <si>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</si>
  <si>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</si>
  <si>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</si>
  <si>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</si>
  <si>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</si>
  <si>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</si>
  <si>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</si>
  <si>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</si>
  <si>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</si>
  <si>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</si>
  <si>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</si>
  <si>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</si>
  <si>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</si>
  <si>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</si>
  <si>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</si>
  <si>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</si>
  <si>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</si>
  <si>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</si>
  <si>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</si>
  <si>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</si>
  <si>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</si>
  <si>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</si>
  <si>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</si>
  <si>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</si>
  <si>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</si>
  <si>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</si>
  <si>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</si>
  <si>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</si>
  <si>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</si>
  <si>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</si>
  <si>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</si>
  <si>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</si>
  <si>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</si>
  <si>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</si>
  <si>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</si>
  <si>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</si>
  <si>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</si>
  <si>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</si>
  <si>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</si>
  <si>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</si>
  <si>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</si>
  <si>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</si>
  <si>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</si>
  <si>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</si>
  <si>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</si>
  <si>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</si>
  <si>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</si>
  <si>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</si>
  <si>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</si>
  <si>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</si>
  <si>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</si>
  <si>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</si>
  <si>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</si>
  <si>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</si>
  <si>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</si>
  <si>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</si>
  <si>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</si>
  <si>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</si>
  <si>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</si>
  <si>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</si>
  <si>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</si>
  <si>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</si>
  <si>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</si>
  <si>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</si>
  <si>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</si>
  <si>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</si>
  <si>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</si>
  <si>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</si>
  <si>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</si>
  <si>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</si>
  <si>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</si>
  <si>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</si>
  <si>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</si>
  <si>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</si>
  <si>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</si>
  <si>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</si>
  <si>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</si>
  <si>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</si>
  <si>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</si>
  <si>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</si>
  <si>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</si>
  <si>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</si>
  <si>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</si>
  <si>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</si>
  <si>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</si>
  <si>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</si>
  <si>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</si>
  <si>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</si>
  <si>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</si>
  <si>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</si>
  <si>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</si>
  <si>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</si>
  <si>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</si>
  <si>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</si>
  <si>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</si>
  <si>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</si>
  <si>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</si>
  <si>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</si>
  <si>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</si>
  <si>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</si>
  <si>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</si>
  <si>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</si>
  <si>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</si>
  <si>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</si>
  <si>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</si>
  <si>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</si>
  <si>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</si>
  <si>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</si>
  <si>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</si>
  <si>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</si>
  <si>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</si>
  <si>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</si>
  <si>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</si>
  <si>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</si>
  <si>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</si>
  <si>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</si>
  <si>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</si>
  <si>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</si>
  <si>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</si>
  <si>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</si>
  <si>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</si>
  <si>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</si>
  <si>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</si>
  <si>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</si>
  <si>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</si>
  <si>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</si>
  <si>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</si>
  <si>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</si>
  <si>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</si>
  <si>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</si>
  <si>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</si>
  <si>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</si>
  <si>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</si>
  <si>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</si>
  <si>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</si>
  <si>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</si>
  <si>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</si>
  <si>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</si>
  <si>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</si>
  <si>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</si>
  <si>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</si>
  <si>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</si>
  <si>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</si>
  <si>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</si>
  <si>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</si>
  <si>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</si>
  <si>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</si>
  <si>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</si>
  <si>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</si>
  <si>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</si>
  <si>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</si>
  <si>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</si>
  <si>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</si>
  <si>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</si>
  <si>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</si>
  <si>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</si>
  <si>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</si>
  <si>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</si>
  <si>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</si>
  <si>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</si>
  <si>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</si>
  <si>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</si>
  <si>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</si>
  <si>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</si>
  <si>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</si>
  <si>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</si>
  <si>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</si>
  <si>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</si>
  <si>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</si>
  <si>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</si>
  <si>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</si>
  <si>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</si>
  <si>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</si>
  <si>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</si>
  <si>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</si>
  <si>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</si>
  <si>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</si>
  <si>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</si>
  <si>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</si>
  <si>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</si>
  <si>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</si>
  <si>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</si>
  <si>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</si>
  <si>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</si>
  <si>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</si>
  <si>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</si>
  <si>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</si>
  <si>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</si>
  <si>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</si>
  <si>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</si>
  <si>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</si>
  <si>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</si>
  <si>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</si>
  <si>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</si>
  <si>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</si>
  <si>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</si>
  <si>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</si>
  <si>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</si>
  <si>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</si>
  <si>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</si>
  <si>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</si>
  <si>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</si>
  <si>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</si>
  <si>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</si>
  <si>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</si>
  <si>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</si>
  <si>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</si>
  <si>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</si>
  <si>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</si>
  <si>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</si>
  <si>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</si>
  <si>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</si>
  <si>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</si>
  <si>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</si>
  <si>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</si>
  <si>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</si>
  <si>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</si>
  <si>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</si>
  <si>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</si>
  <si>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</si>
  <si>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</si>
  <si>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</si>
  <si>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</si>
  <si>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</si>
  <si>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</si>
  <si>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</si>
  <si>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</si>
  <si>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</si>
  <si>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</si>
  <si>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</si>
  <si>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</si>
  <si>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</si>
  <si>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</si>
  <si>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</si>
  <si>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</si>
  <si>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</si>
  <si>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</si>
  <si>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</si>
  <si>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</si>
  <si>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</si>
  <si>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</si>
  <si>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</si>
  <si>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</si>
  <si>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</si>
  <si>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</si>
  <si>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</si>
  <si>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</si>
  <si>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</si>
  <si>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</si>
  <si>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</si>
  <si>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</si>
  <si>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</si>
  <si>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</si>
  <si>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</si>
  <si>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</si>
  <si>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</si>
  <si>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</si>
  <si>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</si>
  <si>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</si>
  <si>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</si>
  <si>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</si>
  <si>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</si>
  <si>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</si>
  <si>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</si>
  <si>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</si>
  <si>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</si>
  <si>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</si>
  <si>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</si>
  <si>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</si>
  <si>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</si>
  <si>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</si>
  <si>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</si>
  <si>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</si>
  <si>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</si>
  <si>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</si>
  <si>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</si>
  <si>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</si>
  <si>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</si>
  <si>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</si>
  <si>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</si>
  <si>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</si>
  <si>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</si>
  <si>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</si>
  <si>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</si>
  <si>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</si>
  <si>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</si>
  <si>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</si>
  <si>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</si>
  <si>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</si>
  <si>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</si>
  <si>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</si>
  <si>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</si>
  <si>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</si>
  <si>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</si>
  <si>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</si>
  <si>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</si>
  <si>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</si>
  <si>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</si>
  <si>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</si>
  <si>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</si>
  <si>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</si>
  <si>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</si>
  <si>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</si>
  <si>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</si>
  <si>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</si>
  <si>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</si>
  <si>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</si>
  <si>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</si>
  <si>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</si>
  <si>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</si>
  <si>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</si>
  <si>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</si>
  <si>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</si>
  <si>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</si>
  <si>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</si>
  <si>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</si>
  <si>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</si>
  <si>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</si>
  <si>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</si>
  <si>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</si>
  <si>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</si>
  <si>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</si>
  <si>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</si>
  <si>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</si>
  <si>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</si>
  <si>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</si>
  <si>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</si>
  <si>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</si>
  <si>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</si>
  <si>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</si>
  <si>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</si>
  <si>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</si>
  <si>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</si>
  <si>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</si>
  <si>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</si>
  <si>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</si>
  <si>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</si>
  <si>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</si>
  <si>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</si>
  <si>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</si>
  <si>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</si>
  <si>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</si>
  <si>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</si>
  <si>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</si>
  <si>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</si>
  <si>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</si>
  <si>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</si>
  <si>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</si>
  <si>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</si>
  <si>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</si>
  <si>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</si>
  <si>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</si>
  <si>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</si>
  <si>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</si>
  <si>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</si>
  <si>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</si>
  <si>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</si>
  <si>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</si>
  <si>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</si>
  <si>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</si>
  <si>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</si>
  <si>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</si>
  <si>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</si>
  <si>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</si>
  <si>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</si>
  <si>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</si>
  <si>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</si>
  <si>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</si>
  <si>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</si>
  <si>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</si>
  <si>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</si>
  <si>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</si>
  <si>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</si>
  <si>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</si>
  <si>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</si>
  <si>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</si>
  <si>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</si>
  <si>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</si>
  <si>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</si>
  <si>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</si>
  <si>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</si>
  <si>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</si>
  <si>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</si>
  <si>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</si>
  <si>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</si>
  <si>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</si>
  <si>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</si>
  <si>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</si>
  <si>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</si>
  <si>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</si>
  <si>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</si>
  <si>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</si>
  <si>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</si>
  <si>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</si>
  <si>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</si>
  <si>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</si>
  <si>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</si>
  <si>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</si>
  <si>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</si>
  <si>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</si>
  <si>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</si>
  <si>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</si>
  <si>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</si>
  <si>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</si>
  <si>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</si>
  <si>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</si>
  <si>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</si>
  <si>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</si>
  <si>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</si>
  <si>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</si>
  <si>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</si>
  <si>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</si>
  <si>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</si>
  <si>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</si>
  <si>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</si>
  <si>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</si>
  <si>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</si>
  <si>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</si>
  <si>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</si>
  <si>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</si>
  <si>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</si>
  <si>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</si>
  <si>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</si>
  <si>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</si>
  <si>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</si>
  <si>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</si>
  <si>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</si>
  <si>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</si>
  <si>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</si>
  <si>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</si>
  <si>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</si>
  <si>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</si>
  <si>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</si>
  <si>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</si>
  <si>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</si>
  <si>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</si>
  <si>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</si>
  <si>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</si>
  <si>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</si>
  <si>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</si>
  <si>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</si>
  <si>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</si>
  <si>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</si>
  <si>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</si>
  <si>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</si>
  <si>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</si>
  <si>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</si>
  <si>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</si>
  <si>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</si>
  <si>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</si>
  <si>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</si>
  <si>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</si>
  <si>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</si>
  <si>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</si>
  <si>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</si>
  <si>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</si>
  <si>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</si>
  <si>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</si>
  <si>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</si>
  <si>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</si>
  <si>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</si>
  <si>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</si>
  <si>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</si>
  <si>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</si>
  <si>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</si>
  <si>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</si>
  <si>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</si>
  <si>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</si>
  <si>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</si>
  <si>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</si>
  <si>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</si>
  <si>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</si>
  <si>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</si>
  <si>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</si>
  <si>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</si>
  <si>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</si>
  <si>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</si>
  <si>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</si>
  <si>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</si>
  <si>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</si>
  <si>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</si>
  <si>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</si>
  <si>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</si>
  <si>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</si>
  <si>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</si>
  <si>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</si>
  <si>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</si>
  <si>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</si>
  <si>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</si>
  <si>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</si>
  <si>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</si>
  <si>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</si>
  <si>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</si>
  <si>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</si>
  <si>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</si>
  <si>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</si>
  <si>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</si>
  <si>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</si>
  <si>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</si>
  <si>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</si>
  <si>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</si>
  <si>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</si>
  <si>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</si>
  <si>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</si>
  <si>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</si>
  <si>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</si>
  <si>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</si>
  <si>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</si>
  <si>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</si>
  <si>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</si>
  <si>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</si>
  <si>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</si>
  <si>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</si>
  <si>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</si>
  <si>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</si>
  <si>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</si>
  <si>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</si>
  <si>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</si>
  <si>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</si>
  <si>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</si>
  <si>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</si>
  <si>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</si>
  <si>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</si>
  <si>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</si>
  <si>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</si>
  <si>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</si>
  <si>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</si>
  <si>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</si>
  <si>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</si>
  <si>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</si>
  <si>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</si>
  <si>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</si>
  <si>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</si>
  <si>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</si>
  <si>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</si>
  <si>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</si>
  <si>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</si>
  <si>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</si>
  <si>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</si>
  <si>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</si>
  <si>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</si>
  <si>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</si>
  <si>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</si>
  <si>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</si>
  <si>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</si>
  <si>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</si>
  <si>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</si>
  <si>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</si>
  <si>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</si>
  <si>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</si>
  <si>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</si>
  <si>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</si>
  <si>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</si>
  <si>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</si>
  <si>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</si>
  <si>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</si>
  <si>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</si>
  <si>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</si>
  <si>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</si>
  <si>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</si>
  <si>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</si>
  <si>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</si>
  <si>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</si>
  <si>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</si>
  <si>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</si>
  <si>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</si>
  <si>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</si>
  <si>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</si>
  <si>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</si>
  <si>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</si>
  <si>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</si>
  <si>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</si>
  <si>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</si>
  <si>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</si>
  <si>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</si>
  <si>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</si>
  <si>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</si>
  <si>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</si>
  <si>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</si>
  <si>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</si>
  <si>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</si>
  <si>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</si>
  <si>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</si>
  <si>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</si>
  <si>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</si>
  <si>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</si>
  <si>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</si>
  <si>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</si>
  <si>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</si>
  <si>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</si>
  <si>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</si>
  <si>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</si>
  <si>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</si>
  <si>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</si>
  <si>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</si>
  <si>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</si>
  <si>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</si>
  <si>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</si>
  <si>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</si>
  <si>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</si>
  <si>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</si>
  <si>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</si>
  <si>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</si>
  <si>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</si>
  <si>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</si>
  <si>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</si>
  <si>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</si>
  <si>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</si>
  <si>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</si>
  <si>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</si>
  <si>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</si>
  <si>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</si>
  <si>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</si>
  <si>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</si>
  <si>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</si>
  <si>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</si>
  <si>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</si>
  <si>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</si>
  <si>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</si>
  <si>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</si>
  <si>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</si>
  <si>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</si>
  <si>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</si>
  <si>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</si>
  <si>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</si>
  <si>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</si>
  <si>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</si>
  <si>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</si>
  <si>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</si>
  <si>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</si>
  <si>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</si>
  <si>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</si>
  <si>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</si>
  <si>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</si>
  <si>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</si>
  <si>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</si>
  <si>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</si>
  <si>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</si>
  <si>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</si>
  <si>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</si>
  <si>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</si>
  <si>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</si>
  <si>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</si>
  <si>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</si>
  <si>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</si>
  <si>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</si>
  <si>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</si>
  <si>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</si>
  <si>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</si>
  <si>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</si>
  <si>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</si>
  <si>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</si>
  <si>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</si>
  <si>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</si>
  <si>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</si>
  <si>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</si>
  <si>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</si>
  <si>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</si>
  <si>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</si>
  <si>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</si>
  <si>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</si>
  <si>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</si>
  <si>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</si>
  <si>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</si>
  <si>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</si>
  <si>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</si>
  <si>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</si>
  <si>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</si>
  <si>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</si>
  <si>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</si>
  <si>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</si>
  <si>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</si>
  <si>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</si>
  <si>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</si>
  <si>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</si>
  <si>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</si>
  <si>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</si>
  <si>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</si>
  <si>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</si>
  <si>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</si>
  <si>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</si>
  <si>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</si>
  <si>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</si>
  <si>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</si>
  <si>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</si>
  <si>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</si>
  <si>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</si>
  <si>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</si>
  <si>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</si>
  <si>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</si>
  <si>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</si>
  <si>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</si>
  <si>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</si>
  <si>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</si>
  <si>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</si>
  <si>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</si>
  <si>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</si>
  <si>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</si>
  <si>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</si>
  <si>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</si>
  <si>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</si>
  <si>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</si>
  <si>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</si>
  <si>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</si>
  <si>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</si>
  <si>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</si>
  <si>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</si>
  <si>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</si>
  <si>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</si>
  <si>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</si>
  <si>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</si>
  <si>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</si>
  <si>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</si>
  <si>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</si>
  <si>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</si>
  <si>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</si>
  <si>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</si>
  <si>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</si>
  <si>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</si>
  <si>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</si>
  <si>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</si>
  <si>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</si>
  <si>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</si>
  <si>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</si>
  <si>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</si>
  <si>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</si>
  <si>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</si>
  <si>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</si>
  <si>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</si>
  <si>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</si>
  <si>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</si>
  <si>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</si>
  <si>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</si>
  <si>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</si>
  <si>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</si>
  <si>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</si>
  <si>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</si>
  <si>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</si>
  <si>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</si>
  <si>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</si>
  <si>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</si>
  <si>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</si>
  <si>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</si>
  <si>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</si>
  <si>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</si>
  <si>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</si>
  <si>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</si>
  <si>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</si>
  <si>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</si>
  <si>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</si>
  <si>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</si>
  <si>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</si>
  <si>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</si>
  <si>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</si>
  <si>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</si>
  <si>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</si>
  <si>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</si>
  <si>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</si>
  <si>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</si>
  <si>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</si>
  <si>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</si>
  <si>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</si>
  <si>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</si>
  <si>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</si>
  <si>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</si>
  <si>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</si>
  <si>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</si>
  <si>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</si>
  <si>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</si>
  <si>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</si>
  <si>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</si>
  <si>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</si>
  <si>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</si>
  <si>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</si>
  <si>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</si>
  <si>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</si>
  <si>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</si>
  <si>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</si>
  <si>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</si>
  <si>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</si>
  <si>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</si>
  <si>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</si>
  <si>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</si>
  <si>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</si>
  <si>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</si>
  <si>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</si>
  <si>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</si>
  <si>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</si>
  <si>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</si>
  <si>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</si>
  <si>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</si>
  <si>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</si>
  <si>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</si>
  <si>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</si>
  <si>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</si>
  <si>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</si>
  <si>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</si>
  <si>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</si>
  <si>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</si>
  <si>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</si>
  <si>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</si>
  <si>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</si>
  <si>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</si>
  <si>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</si>
  <si>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</si>
  <si>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</si>
  <si>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</si>
  <si>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</si>
  <si>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</si>
  <si>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</si>
  <si>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</si>
  <si>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</si>
  <si>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</si>
  <si>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</si>
  <si>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</si>
  <si>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</si>
  <si>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</si>
  <si>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</si>
  <si>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</si>
  <si>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</si>
  <si>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</si>
  <si>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</si>
  <si>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</si>
  <si>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</si>
  <si>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</si>
  <si>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</si>
  <si>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</si>
  <si>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</si>
  <si>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</si>
  <si>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</si>
  <si>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</si>
  <si>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</si>
  <si>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</si>
  <si>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</si>
  <si>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</si>
  <si>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</si>
  <si>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</si>
  <si>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</si>
  <si>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</si>
  <si>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</si>
  <si>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</si>
  <si>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</si>
  <si>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</si>
  <si>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</si>
  <si>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</si>
  <si>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</si>
  <si>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</si>
  <si>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</si>
  <si>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</si>
  <si>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</si>
  <si>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</si>
  <si>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</si>
  <si>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</si>
  <si>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</si>
  <si>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</si>
  <si>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</si>
  <si>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</si>
  <si>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</si>
  <si>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</si>
  <si>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</si>
  <si>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</si>
  <si>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</si>
  <si>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</si>
  <si>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</si>
  <si>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</si>
  <si>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</si>
  <si>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</si>
  <si>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</si>
  <si>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</si>
  <si>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</si>
  <si>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</si>
  <si>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</si>
  <si>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</si>
  <si>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</si>
  <si>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</si>
  <si>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</si>
  <si>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</si>
  <si>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</si>
  <si>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</si>
  <si>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</si>
  <si>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</si>
  <si>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</si>
  <si>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</si>
  <si>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</si>
  <si>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</si>
  <si>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</si>
  <si>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</si>
  <si>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</si>
  <si>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</si>
  <si>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</si>
  <si>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</si>
  <si>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</si>
  <si>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</si>
  <si>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</si>
  <si>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</si>
  <si>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</si>
  <si>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</si>
  <si>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</si>
  <si>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</si>
  <si>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</si>
  <si>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</si>
  <si>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</si>
  <si>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</si>
  <si>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</si>
  <si>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</si>
  <si>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</si>
  <si>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</si>
  <si>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</si>
  <si>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</si>
  <si>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</si>
  <si>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</si>
  <si>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</si>
  <si>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</si>
  <si>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</si>
  <si>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</si>
  <si>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</si>
  <si>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</si>
  <si>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</si>
  <si>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</si>
  <si>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</si>
  <si>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</si>
  <si>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</si>
  <si>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</si>
  <si>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</si>
  <si>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</si>
  <si>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</si>
  <si>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</si>
  <si>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</si>
  <si>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</si>
  <si>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</si>
  <si>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</si>
  <si>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</si>
  <si>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</si>
  <si>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</si>
  <si>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</si>
  <si>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</si>
  <si>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</si>
  <si>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</si>
  <si>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</si>
  <si>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</si>
  <si>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</si>
  <si>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</si>
  <si>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</si>
  <si>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</si>
  <si>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</si>
  <si>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</si>
  <si>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</si>
  <si>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</si>
  <si>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</si>
  <si>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</si>
  <si>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</si>
  <si>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</si>
  <si>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</si>
  <si>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</si>
  <si>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</si>
  <si>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</si>
  <si>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</si>
  <si>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</si>
  <si>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</si>
  <si>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</si>
  <si>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</si>
  <si>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</si>
  <si>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</si>
  <si>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</si>
  <si>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</si>
  <si>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</si>
  <si>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</si>
  <si>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</si>
  <si>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</si>
  <si>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</si>
  <si>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</si>
  <si>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</si>
  <si>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</si>
  <si>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</si>
  <si>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</si>
  <si>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</si>
  <si>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</si>
  <si>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</si>
  <si>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</si>
  <si>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</si>
  <si>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</si>
  <si>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</si>
  <si>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</si>
  <si>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</si>
  <si>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</si>
  <si>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</si>
  <si>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</si>
  <si>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</si>
  <si>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</si>
  <si>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</si>
  <si>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</si>
  <si>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</si>
  <si>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</si>
  <si>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</si>
  <si>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</si>
  <si>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</si>
  <si>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</si>
  <si>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</si>
  <si>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</si>
  <si>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</si>
  <si>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</si>
  <si>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</si>
  <si>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</si>
  <si>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</si>
  <si>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</si>
  <si>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</si>
  <si>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</si>
  <si>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</si>
  <si>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</si>
  <si>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</si>
  <si>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</si>
  <si>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</si>
  <si>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</si>
  <si>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</si>
  <si>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</si>
  <si>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</si>
  <si>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</si>
  <si>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</si>
  <si>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</si>
  <si>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</si>
  <si>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</si>
  <si>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</si>
  <si>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</si>
  <si>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</si>
  <si>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</si>
  <si>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</si>
  <si>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</si>
  <si>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</si>
  <si>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</si>
  <si>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</si>
  <si>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</si>
  <si>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</si>
  <si>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</si>
  <si>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</si>
  <si>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</si>
  <si>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</si>
  <si>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</si>
  <si>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</si>
  <si>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</si>
  <si>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</si>
  <si>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</si>
  <si>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</si>
  <si>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</si>
  <si>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</si>
  <si>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</si>
  <si>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</si>
  <si>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</si>
  <si>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</si>
  <si>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</si>
  <si>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</si>
  <si>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</si>
  <si>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</si>
  <si>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</si>
  <si>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</si>
  <si>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</si>
  <si>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</si>
  <si>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</si>
  <si>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</si>
  <si>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</si>
  <si>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</si>
  <si>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</si>
  <si>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</si>
  <si>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</si>
  <si>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</si>
  <si>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</si>
  <si>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</si>
  <si>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</si>
  <si>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</si>
  <si>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</si>
  <si>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</si>
  <si>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</si>
  <si>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</si>
  <si>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</si>
  <si>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</si>
  <si>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</si>
  <si>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</si>
  <si>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</si>
  <si>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</si>
  <si>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</si>
  <si>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</si>
  <si>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</si>
  <si>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</si>
  <si>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</si>
  <si>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</si>
  <si>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</si>
  <si>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</si>
  <si>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</si>
  <si>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</si>
  <si>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</si>
  <si>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</si>
  <si>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</si>
  <si>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</si>
  <si>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</si>
  <si>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</si>
  <si>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</si>
  <si>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</si>
  <si>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</si>
  <si>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</si>
  <si>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</si>
  <si>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</si>
  <si>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</si>
  <si>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</si>
  <si>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</si>
  <si>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</si>
  <si>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</si>
  <si>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</si>
  <si>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</si>
  <si>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</si>
  <si>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</si>
  <si>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</si>
  <si>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</si>
  <si>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</si>
  <si>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</si>
  <si>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</si>
  <si>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</si>
  <si>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</si>
  <si>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</si>
  <si>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</si>
  <si>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</si>
  <si>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</si>
  <si>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</si>
  <si>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</si>
  <si>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</si>
  <si>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</si>
  <si>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</si>
  <si>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</si>
  <si>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</si>
  <si>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</si>
  <si>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</si>
  <si>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</si>
  <si>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</si>
  <si>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</si>
  <si>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</si>
  <si>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</si>
  <si>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</si>
  <si>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</si>
  <si>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</si>
  <si>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</si>
  <si>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</si>
  <si>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</si>
  <si>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</si>
  <si>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</si>
  <si>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</si>
  <si>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</si>
  <si>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</si>
  <si>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</si>
  <si>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</si>
  <si>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</si>
  <si>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</si>
  <si>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</si>
  <si>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</si>
  <si>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</si>
  <si>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</si>
  <si>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</si>
  <si>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</si>
  <si>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</si>
  <si>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</si>
  <si>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</si>
  <si>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</si>
  <si>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</si>
  <si>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</si>
  <si>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</si>
  <si>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</si>
  <si>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</si>
  <si>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</si>
  <si>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</si>
  <si>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</si>
  <si>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</si>
  <si>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</si>
  <si>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</si>
  <si>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</si>
  <si>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</si>
  <si>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</si>
  <si>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</si>
  <si>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</si>
  <si>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</si>
  <si>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</si>
  <si>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</si>
  <si>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</si>
  <si>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</si>
  <si>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</si>
  <si>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</si>
  <si>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</si>
  <si>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</si>
  <si>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</si>
  <si>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</si>
  <si>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</si>
  <si>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</si>
  <si>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</si>
  <si>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</si>
  <si>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</si>
  <si>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</si>
  <si>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</si>
  <si>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</si>
  <si>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</si>
  <si>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</si>
  <si>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</si>
  <si>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</si>
  <si>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</si>
  <si>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</si>
  <si>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</si>
  <si>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</si>
  <si>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</si>
  <si>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</si>
  <si>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</si>
  <si>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</si>
  <si>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</si>
  <si>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</si>
  <si>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</si>
  <si>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</si>
  <si>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</si>
  <si>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</si>
  <si>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</si>
  <si>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</si>
  <si>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</si>
  <si>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</si>
  <si>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</si>
  <si>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</si>
  <si>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</si>
  <si>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</si>
  <si>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</si>
  <si>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</si>
  <si>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</si>
  <si>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</si>
  <si>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</si>
  <si>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</si>
  <si>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</si>
  <si>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</si>
  <si>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</si>
  <si>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</si>
  <si>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</si>
  <si>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</si>
  <si>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</si>
  <si>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</si>
  <si>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</si>
  <si>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</si>
  <si>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</si>
  <si>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</si>
  <si>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</si>
  <si>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</si>
  <si>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</si>
  <si>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</si>
  <si>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</si>
  <si>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</si>
  <si>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</si>
  <si>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</si>
  <si>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</si>
  <si>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</si>
  <si>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</si>
  <si>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</si>
  <si>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</si>
  <si>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</si>
  <si>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</si>
  <si>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</si>
  <si>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</si>
  <si>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</si>
  <si>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</si>
  <si>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</si>
  <si>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</si>
  <si>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</si>
  <si>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</si>
  <si>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</si>
  <si>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</si>
  <si>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</si>
  <si>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</si>
  <si>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</si>
  <si>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</si>
  <si>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</si>
  <si>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</si>
  <si>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</si>
  <si>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</si>
  <si>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</si>
  <si>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</si>
  <si>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</si>
  <si>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</si>
  <si>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</si>
  <si>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</si>
  <si>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</si>
  <si>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</si>
  <si>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</si>
  <si>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</si>
  <si>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</si>
  <si>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</si>
  <si>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</si>
  <si>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</si>
  <si>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</si>
  <si>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</si>
  <si>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</si>
  <si>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</si>
  <si>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</si>
  <si>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</si>
  <si>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</si>
  <si>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</si>
  <si>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</si>
  <si>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</si>
  <si>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</si>
  <si>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</si>
  <si>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</si>
  <si>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</si>
  <si>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</si>
  <si>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</si>
  <si>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</si>
  <si>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</si>
  <si>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</si>
  <si>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</si>
  <si>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</si>
  <si>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</si>
  <si>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</si>
  <si>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</si>
  <si>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</si>
  <si>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</si>
  <si>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</si>
  <si>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</si>
  <si>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</si>
  <si>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</si>
  <si>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</si>
  <si>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</si>
  <si>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</si>
  <si>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</si>
  <si>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</si>
  <si>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</si>
  <si>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</si>
  <si>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</si>
  <si>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</si>
  <si>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</si>
  <si>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</si>
  <si>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</si>
  <si>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</si>
  <si>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</si>
  <si>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</si>
  <si>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</si>
  <si>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</si>
  <si>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</si>
  <si>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</si>
  <si>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</si>
  <si>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</si>
  <si>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</si>
  <si>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</si>
  <si>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</si>
  <si>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</si>
  <si>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</si>
  <si>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</si>
  <si>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</si>
  <si>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</si>
  <si>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</si>
  <si>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</si>
  <si>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</si>
  <si>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</si>
  <si>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</si>
  <si>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</si>
  <si>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</si>
  <si>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</si>
  <si>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</si>
  <si>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</si>
  <si>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</si>
  <si>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</si>
  <si>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</si>
  <si>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</si>
  <si>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</si>
  <si>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</si>
  <si>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</si>
  <si>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</si>
  <si>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</si>
  <si>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</si>
  <si>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</si>
  <si>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</si>
  <si>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</si>
  <si>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</si>
  <si>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</si>
  <si>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</si>
  <si>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</si>
  <si>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</si>
  <si>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</si>
  <si>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</si>
  <si>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</si>
  <si>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</si>
  <si>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</si>
  <si>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</si>
  <si>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</si>
  <si>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</si>
  <si>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</si>
  <si>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</si>
  <si>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</si>
  <si>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</si>
  <si>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</si>
  <si>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</si>
  <si>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</si>
  <si>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</si>
  <si>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</si>
  <si>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</si>
  <si>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</si>
  <si>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</si>
  <si>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</si>
  <si>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</si>
  <si>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</si>
  <si>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</si>
  <si>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</si>
  <si>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</si>
  <si>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</si>
  <si>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</si>
  <si>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</si>
  <si>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</si>
  <si>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</si>
  <si>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</si>
  <si>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</si>
  <si>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</si>
  <si>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</si>
  <si>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</si>
  <si>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</si>
  <si>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</si>
  <si>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</si>
  <si>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</si>
  <si>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</si>
  <si>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</si>
  <si>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</si>
  <si>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</si>
  <si>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</si>
  <si>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</si>
  <si>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</si>
  <si>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</si>
  <si>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</si>
  <si>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</si>
  <si>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</si>
  <si>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</si>
  <si>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</si>
  <si>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</si>
  <si>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</si>
  <si>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</si>
  <si>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</si>
  <si>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</si>
  <si>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</si>
  <si>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</si>
  <si>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</si>
  <si>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</si>
  <si>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</si>
  <si>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</si>
  <si>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</si>
  <si>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</si>
  <si>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</si>
  <si>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</si>
  <si>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</si>
  <si>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</si>
  <si>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</si>
  <si>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</si>
  <si>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</si>
  <si>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</si>
  <si>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</si>
  <si>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</si>
  <si>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</si>
  <si>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</si>
  <si>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</si>
  <si>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</si>
  <si>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</si>
  <si>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</si>
  <si>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</si>
  <si>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</si>
  <si>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</si>
  <si>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</si>
  <si>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</si>
  <si>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</si>
  <si>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</si>
  <si>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</si>
  <si>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</si>
  <si>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</si>
  <si>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</si>
  <si>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</si>
  <si>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</si>
  <si>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</si>
  <si>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</si>
  <si>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</si>
  <si>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</si>
  <si>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</si>
  <si>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</si>
  <si>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</si>
  <si>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</si>
  <si>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</si>
  <si>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</si>
  <si>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</si>
  <si>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</si>
  <si>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</si>
  <si>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</si>
  <si>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</si>
  <si>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</si>
  <si>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</si>
  <si>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</si>
  <si>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</si>
  <si>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</si>
  <si>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</si>
  <si>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</si>
  <si>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</si>
  <si>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</si>
  <si>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</si>
  <si>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</si>
  <si>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</si>
  <si>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</si>
  <si>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</si>
  <si>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</si>
  <si>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</si>
  <si>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</si>
  <si>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</si>
  <si>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</si>
  <si>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</si>
  <si>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</si>
  <si>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</si>
  <si>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</si>
  <si>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</si>
  <si>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</si>
  <si>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</si>
  <si>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</si>
  <si>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</si>
  <si>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</si>
  <si>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</si>
  <si>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</si>
  <si>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</si>
  <si>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</si>
  <si>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</si>
  <si>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</si>
  <si>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</si>
  <si>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</si>
  <si>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</si>
  <si>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</si>
  <si>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</si>
  <si>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</si>
  <si>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</si>
  <si>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</si>
  <si>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</si>
  <si>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</si>
  <si>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</si>
  <si>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</si>
  <si>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</si>
  <si>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</si>
  <si>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</si>
  <si>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</si>
  <si>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</si>
  <si>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</si>
  <si>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</si>
  <si>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</si>
  <si>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</si>
  <si>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</si>
  <si>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</si>
  <si>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</si>
  <si>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</si>
  <si>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</si>
  <si>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</si>
  <si>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</si>
  <si>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</si>
  <si>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</si>
  <si>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</si>
  <si>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</si>
  <si>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</si>
  <si>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</si>
  <si>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</si>
  <si>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</si>
  <si>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</si>
  <si>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</si>
  <si>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</si>
  <si>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</si>
  <si>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</si>
  <si>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</si>
  <si>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</si>
  <si>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</si>
  <si>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</si>
  <si>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</si>
  <si>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</si>
  <si>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</si>
  <si>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</si>
  <si>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</si>
  <si>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</si>
  <si>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</si>
  <si>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</si>
  <si>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</si>
  <si>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</si>
  <si>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</si>
  <si>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</si>
  <si>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</si>
  <si>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</si>
  <si>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</si>
  <si>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</si>
  <si>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</si>
  <si>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</si>
  <si>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</si>
  <si>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</si>
  <si>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</si>
  <si>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</si>
  <si>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</si>
  <si>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</si>
  <si>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</si>
  <si>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</si>
  <si>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</si>
  <si>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</si>
  <si>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</si>
  <si>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</si>
  <si>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</si>
  <si>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</si>
  <si>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</si>
  <si>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</si>
  <si>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</si>
  <si>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</si>
  <si>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</si>
  <si>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</si>
  <si>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</si>
  <si>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</si>
  <si>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</si>
  <si>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</si>
  <si>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</si>
  <si>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</si>
  <si>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</si>
  <si>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</si>
  <si>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</si>
  <si>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</si>
  <si>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</si>
  <si>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</si>
  <si>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</si>
  <si>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</si>
  <si>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</si>
  <si>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</si>
  <si>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</si>
  <si>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</si>
  <si>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</si>
  <si>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</si>
  <si>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</si>
  <si>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</si>
  <si>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</si>
  <si>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</si>
  <si>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</si>
  <si>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</si>
  <si>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</si>
  <si>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</si>
  <si>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</si>
  <si>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</si>
  <si>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</si>
  <si>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</si>
  <si>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</si>
  <si>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</si>
  <si>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</si>
  <si>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</si>
  <si>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</si>
  <si>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</si>
  <si>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</si>
  <si>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</si>
  <si>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</si>
  <si>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</si>
  <si>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</si>
  <si>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</si>
  <si>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</si>
  <si>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</si>
  <si>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</si>
  <si>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</si>
  <si>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</si>
  <si>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</si>
  <si>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</si>
  <si>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</si>
  <si>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</si>
  <si>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</si>
  <si>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</si>
  <si>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</si>
  <si>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</si>
  <si>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</si>
  <si>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</si>
  <si>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</si>
  <si>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</si>
  <si>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</si>
  <si>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</si>
  <si>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</si>
  <si>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</si>
  <si>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</si>
  <si>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</si>
  <si>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</si>
  <si>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</si>
  <si>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</si>
  <si>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</si>
  <si>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</si>
  <si>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</si>
  <si>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</si>
  <si>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</si>
  <si>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</si>
  <si>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</si>
  <si>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</si>
  <si>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</si>
  <si>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</si>
  <si>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</si>
  <si>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</si>
  <si>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</si>
  <si>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</si>
  <si>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</si>
  <si>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</si>
  <si>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</si>
  <si>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</si>
  <si>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</si>
  <si>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</si>
  <si>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</si>
  <si>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</si>
  <si>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</si>
  <si>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</si>
  <si>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</si>
  <si>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</si>
  <si>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</si>
  <si>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</si>
  <si>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</si>
  <si>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</si>
  <si>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</si>
  <si>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</si>
  <si>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</si>
  <si>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</si>
  <si>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</si>
  <si>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</si>
  <si>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</si>
  <si>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</si>
  <si>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</si>
  <si>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</si>
  <si>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</si>
  <si>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</si>
  <si>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</si>
  <si>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</si>
  <si>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</si>
  <si>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</si>
  <si>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</si>
  <si>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</si>
  <si>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</si>
  <si>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</si>
  <si>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</si>
  <si>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</si>
  <si>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</si>
  <si>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</si>
  <si>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</si>
  <si>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</si>
  <si>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</si>
  <si>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</si>
  <si>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</si>
  <si>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</si>
  <si>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</si>
  <si>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</si>
  <si>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</si>
  <si>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</si>
  <si>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</si>
  <si>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</si>
  <si>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</si>
  <si>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</si>
  <si>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</si>
  <si>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</si>
  <si>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</si>
  <si>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</si>
  <si>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</si>
  <si>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</si>
  <si>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</si>
  <si>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</si>
  <si>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</si>
  <si>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</si>
  <si>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</si>
  <si>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</si>
  <si>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</si>
  <si>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</si>
  <si>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</si>
  <si>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</si>
  <si>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</si>
  <si>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</si>
  <si>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</si>
  <si>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</si>
  <si>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</si>
  <si>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</si>
  <si>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</si>
  <si>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</si>
  <si>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</si>
  <si>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</si>
  <si>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</si>
  <si>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</si>
  <si>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</si>
  <si>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</si>
  <si>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</si>
  <si>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</si>
  <si>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</si>
  <si>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</si>
  <si>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</si>
  <si>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</si>
  <si>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</si>
  <si>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</si>
  <si>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</si>
  <si>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</si>
  <si>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</si>
  <si>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</si>
  <si>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</si>
  <si>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</si>
  <si>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</si>
  <si>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</si>
  <si>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</si>
  <si>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</si>
  <si>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</si>
  <si>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</si>
  <si>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</si>
  <si>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</si>
  <si>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</si>
  <si>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</si>
  <si>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</si>
  <si>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</si>
  <si>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</si>
  <si>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</si>
  <si>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</si>
  <si>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</si>
  <si>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</si>
  <si>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</si>
  <si>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</si>
  <si>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</si>
  <si>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</si>
  <si>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</si>
  <si>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</si>
  <si>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</si>
  <si>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</si>
  <si>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</si>
  <si>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</si>
  <si>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</si>
  <si>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</si>
  <si>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</si>
  <si>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</si>
  <si>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</si>
  <si>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</si>
  <si>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</si>
  <si>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</si>
  <si>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</si>
  <si>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</si>
  <si>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</si>
  <si>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</si>
  <si>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</si>
  <si>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</si>
  <si>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</si>
  <si>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</si>
  <si>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</si>
  <si>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</si>
  <si>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</si>
  <si>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</si>
  <si>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</si>
  <si>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</si>
  <si>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</si>
  <si>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</si>
  <si>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</si>
  <si>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</si>
  <si>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</si>
  <si>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</si>
  <si>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</si>
  <si>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</si>
  <si>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</si>
  <si>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</si>
  <si>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</si>
  <si>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</si>
  <si>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</si>
  <si>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</si>
  <si>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</si>
  <si>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</si>
  <si>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</si>
  <si>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</si>
  <si>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</si>
  <si>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</si>
  <si>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</si>
  <si>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</si>
  <si>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</si>
  <si>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</si>
  <si>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</si>
  <si>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</si>
  <si>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</si>
  <si>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</si>
  <si>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</si>
  <si>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</si>
  <si>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</si>
  <si>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</si>
  <si>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</si>
  <si>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</si>
  <si>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</si>
  <si>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</si>
  <si>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</si>
  <si>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</si>
  <si>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</si>
  <si>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</si>
  <si>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</si>
  <si>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</si>
  <si>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</si>
  <si>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</si>
  <si>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</si>
  <si>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</si>
  <si>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</si>
  <si>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</si>
  <si>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</si>
  <si>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</si>
  <si>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</si>
  <si>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</si>
  <si>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</si>
  <si>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</si>
  <si>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</si>
  <si>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</si>
  <si>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</si>
  <si>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</si>
  <si>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</si>
  <si>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</si>
  <si>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</si>
  <si>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</si>
  <si>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</si>
  <si>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</si>
  <si>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</si>
  <si>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</si>
  <si>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</si>
  <si>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</si>
  <si>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</si>
  <si>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</si>
  <si>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</si>
  <si>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</si>
  <si>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</si>
  <si>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</si>
  <si>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</si>
  <si>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</si>
  <si>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</si>
  <si>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</si>
  <si>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</si>
  <si>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</si>
  <si>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</si>
  <si>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</si>
  <si>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</si>
  <si>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</si>
  <si>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</si>
  <si>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</si>
  <si>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</si>
  <si>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</si>
  <si>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</si>
  <si>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</si>
  <si>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</si>
  <si>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</si>
  <si>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</si>
  <si>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</si>
  <si>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</si>
  <si>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</si>
  <si>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</si>
  <si>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</si>
  <si>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</si>
  <si>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</si>
  <si>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</si>
  <si>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</si>
  <si>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</si>
  <si>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</si>
  <si>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</si>
  <si>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</si>
  <si>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</si>
  <si>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</si>
  <si>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</si>
  <si>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</si>
  <si>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</si>
  <si>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</si>
  <si>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</si>
  <si>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</si>
  <si>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</si>
  <si>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</si>
  <si>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</si>
  <si>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</si>
  <si>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</si>
  <si>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</si>
  <si>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</si>
  <si>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</si>
  <si>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</si>
  <si>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</si>
  <si>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</si>
  <si>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</si>
  <si>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</si>
  <si>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</si>
  <si>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</si>
  <si>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</si>
  <si>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</si>
  <si>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</si>
  <si>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</si>
  <si>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</si>
  <si>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</si>
  <si>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</si>
  <si>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</si>
  <si>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</si>
  <si>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</si>
  <si>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</si>
  <si>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</si>
  <si>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</si>
  <si>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</si>
  <si>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</si>
  <si>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</si>
  <si>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</si>
  <si>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</si>
  <si>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</si>
  <si>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</si>
  <si>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</si>
  <si>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</si>
  <si>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</si>
  <si>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</si>
  <si>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</si>
  <si>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</si>
  <si>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</si>
  <si>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</si>
  <si>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</si>
  <si>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</si>
  <si>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</si>
  <si>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</si>
  <si>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</si>
  <si>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</si>
  <si>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</si>
  <si>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</si>
  <si>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</si>
  <si>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</si>
  <si>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</si>
  <si>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</si>
  <si>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</si>
  <si>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</si>
  <si>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</si>
  <si>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</si>
  <si>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</si>
  <si>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</si>
  <si>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</si>
  <si>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</si>
  <si>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</si>
  <si>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</si>
  <si>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</si>
  <si>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</si>
  <si>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</si>
  <si>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</si>
  <si>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</si>
  <si>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</si>
  <si>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</si>
  <si>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</si>
  <si>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</si>
  <si>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</si>
  <si>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</si>
  <si>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</si>
  <si>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</si>
  <si>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</si>
  <si>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</si>
  <si>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</si>
  <si>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</si>
  <si>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</si>
  <si>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</si>
  <si>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</si>
  <si>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</si>
  <si>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</si>
  <si>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</si>
  <si>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</si>
  <si>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</si>
  <si>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</si>
  <si>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</si>
  <si>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</si>
  <si>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</si>
  <si>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</si>
  <si>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</si>
  <si>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</si>
  <si>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</si>
  <si>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</si>
  <si>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</si>
  <si>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</si>
  <si>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</si>
  <si>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</si>
  <si>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</si>
  <si>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</si>
  <si>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</si>
  <si>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</si>
  <si>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</si>
  <si>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</si>
  <si>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</si>
  <si>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</si>
  <si>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</si>
  <si>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</si>
  <si>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</si>
  <si>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</si>
  <si>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</si>
  <si>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</si>
  <si>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</si>
  <si>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</si>
  <si>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</si>
  <si>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</si>
  <si>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</si>
  <si>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</si>
  <si>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</si>
  <si>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</si>
  <si>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</si>
  <si>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</si>
  <si>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</si>
  <si>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</si>
  <si>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</si>
  <si>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</si>
  <si>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</si>
  <si>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</si>
  <si>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</si>
  <si>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</si>
  <si>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</si>
  <si>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</si>
  <si>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</si>
  <si>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</si>
  <si>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</si>
  <si>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</si>
  <si>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</si>
  <si>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</si>
  <si>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</si>
  <si>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</si>
  <si>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</si>
  <si>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</si>
  <si>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</si>
  <si>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</si>
  <si>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</si>
  <si>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</si>
  <si>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</si>
  <si>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</si>
  <si>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</si>
  <si>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</si>
  <si>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</si>
  <si>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</si>
  <si>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</si>
  <si>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</si>
  <si>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</si>
  <si>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</si>
  <si>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</si>
  <si>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</si>
  <si>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</si>
  <si>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</si>
  <si>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</si>
  <si>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</si>
  <si>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</si>
  <si>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</si>
  <si>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</si>
  <si>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</si>
  <si>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</si>
  <si>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</si>
  <si>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</si>
  <si>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</si>
  <si>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</si>
  <si>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</si>
  <si>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</si>
  <si>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</si>
  <si>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</si>
  <si>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</si>
  <si>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</si>
  <si>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</si>
  <si>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</si>
  <si>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</si>
  <si>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</si>
  <si>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</si>
  <si>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</si>
  <si>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</si>
  <si>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</si>
  <si>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</si>
  <si>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</si>
  <si>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</si>
  <si>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</si>
  <si>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</si>
  <si>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</si>
  <si>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</si>
  <si>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</si>
  <si>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</si>
  <si>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</si>
  <si>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</si>
  <si>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</si>
  <si>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</si>
  <si>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</si>
  <si>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</si>
  <si>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</si>
  <si>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</si>
  <si>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</si>
  <si>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</si>
  <si>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</si>
  <si>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</si>
  <si>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</si>
  <si>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</si>
  <si>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</si>
  <si>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</si>
  <si>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</si>
  <si>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</si>
  <si>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</si>
  <si>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</si>
  <si>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</si>
  <si>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</si>
  <si>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</si>
  <si>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</si>
  <si>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</si>
  <si>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</si>
  <si>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</si>
  <si>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</si>
  <si>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</si>
  <si>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</si>
  <si>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</si>
  <si>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</si>
  <si>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</si>
  <si>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</si>
  <si>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</si>
  <si>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</si>
  <si>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</si>
  <si>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</si>
  <si>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</si>
  <si>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</si>
  <si>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</si>
  <si>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</si>
  <si>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</si>
  <si>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</si>
  <si>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</si>
  <si>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</si>
  <si>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</si>
  <si>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</si>
  <si>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</si>
  <si>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</si>
  <si>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</si>
  <si>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</si>
  <si>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</si>
  <si>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</si>
  <si>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</si>
  <si>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</si>
  <si>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</si>
  <si>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</si>
  <si>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</si>
  <si>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</si>
  <si>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</si>
  <si>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</si>
  <si>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</si>
  <si>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</si>
  <si>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</si>
  <si>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</si>
  <si>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</si>
  <si>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</si>
  <si>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</si>
  <si>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</si>
  <si>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</si>
  <si>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</si>
  <si>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</si>
  <si>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</si>
  <si>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</si>
  <si>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</si>
  <si>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</si>
  <si>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</si>
  <si>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</si>
  <si>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</si>
  <si>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</si>
  <si>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</si>
  <si>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</si>
  <si>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</si>
  <si>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</si>
  <si>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</si>
  <si>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</si>
  <si>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</si>
  <si>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</si>
  <si>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</si>
  <si>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</si>
  <si>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</si>
  <si>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</si>
  <si>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</si>
  <si>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</si>
  <si>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</si>
  <si>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</si>
  <si>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</si>
  <si>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</si>
  <si>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</si>
  <si>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</si>
  <si>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</si>
  <si>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</si>
  <si>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</si>
  <si>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</si>
  <si>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</si>
  <si>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</si>
  <si>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</si>
  <si>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</si>
  <si>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</si>
  <si>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</si>
  <si>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</si>
  <si>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</si>
  <si>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</si>
  <si>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</si>
  <si>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</si>
  <si>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</si>
  <si>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</si>
  <si>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</si>
  <si>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</si>
  <si>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</si>
  <si>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</si>
  <si>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</si>
  <si>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</si>
  <si>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</si>
  <si>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</si>
  <si>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</si>
  <si>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</si>
  <si>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</si>
  <si>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</si>
  <si>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</si>
  <si>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</si>
  <si>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</si>
  <si>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</si>
  <si>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</si>
  <si>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</si>
  <si>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</si>
  <si>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</si>
  <si>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</si>
  <si>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</si>
  <si>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</si>
  <si>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</si>
  <si>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</si>
  <si>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</si>
  <si>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</si>
  <si>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</si>
  <si>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</si>
  <si>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</si>
  <si>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</si>
  <si>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</si>
  <si>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</si>
  <si>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</si>
  <si>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</si>
  <si>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</si>
  <si>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</si>
  <si>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</si>
  <si>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</si>
  <si>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</si>
  <si>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</si>
  <si>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</si>
  <si>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</si>
  <si>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</si>
  <si>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</si>
  <si>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</si>
  <si>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</si>
  <si>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</si>
  <si>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</si>
  <si>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</si>
  <si>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</si>
  <si>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</si>
  <si>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</si>
  <si>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</si>
  <si>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</si>
  <si>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</si>
  <si>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</si>
  <si>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</si>
  <si>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</si>
  <si>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</si>
  <si>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</si>
  <si>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</si>
  <si>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</si>
  <si>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</si>
  <si>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</si>
  <si>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</si>
  <si>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</si>
  <si>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</si>
  <si>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</si>
  <si>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</si>
  <si>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</si>
  <si>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</si>
  <si>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</si>
  <si>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</si>
  <si>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</si>
  <si>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</si>
  <si>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</si>
  <si>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</si>
  <si>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</si>
  <si>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</si>
  <si>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</si>
  <si>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</si>
  <si>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</si>
  <si>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</si>
  <si>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</si>
  <si>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</si>
  <si>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</si>
  <si>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</si>
  <si>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</si>
  <si>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</si>
  <si>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</si>
  <si>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</si>
  <si>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</si>
  <si>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</si>
  <si>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</si>
  <si>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</si>
  <si>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</si>
  <si>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</si>
  <si>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</si>
  <si>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</si>
  <si>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</si>
  <si>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</si>
  <si>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</si>
  <si>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</si>
  <si>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</si>
  <si>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</si>
  <si>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</si>
  <si>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</si>
  <si>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</si>
  <si>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</si>
  <si>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</si>
  <si>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</si>
  <si>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</si>
  <si>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</si>
  <si>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</si>
  <si>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</si>
  <si>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</si>
  <si>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</si>
  <si>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</si>
  <si>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</si>
  <si>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</si>
  <si>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</si>
  <si>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</si>
  <si>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</si>
  <si>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</si>
  <si>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</si>
  <si>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</si>
  <si>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</si>
  <si>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</si>
  <si>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</si>
  <si>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</si>
  <si>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</si>
  <si>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</si>
  <si>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</si>
  <si>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</si>
  <si>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</si>
  <si>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</si>
  <si>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</si>
  <si>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</si>
  <si>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</si>
  <si>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</si>
  <si>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</si>
  <si>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</si>
  <si>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</si>
  <si>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</si>
  <si>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</si>
  <si>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</si>
  <si>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</si>
  <si>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</si>
  <si>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</si>
  <si>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</si>
  <si>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</si>
  <si>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</si>
  <si>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</si>
  <si>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</si>
  <si>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</si>
  <si>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</si>
  <si>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</si>
  <si>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</si>
  <si>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</si>
  <si>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</si>
  <si>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</si>
  <si>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</si>
  <si>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</si>
  <si>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</si>
  <si>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</si>
  <si>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</si>
  <si>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</si>
  <si>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</si>
  <si>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</si>
  <si>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</si>
  <si>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</si>
  <si>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</si>
  <si>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</si>
  <si>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</si>
  <si>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</si>
  <si>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</si>
  <si>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</si>
  <si>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</si>
  <si>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</si>
  <si>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</si>
  <si>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</si>
  <si>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</si>
  <si>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</si>
  <si>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</si>
  <si>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</si>
  <si>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</si>
  <si>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</si>
  <si>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</si>
  <si>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</si>
  <si>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</si>
  <si>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</si>
  <si>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</si>
  <si>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</si>
  <si>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</si>
  <si>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</si>
  <si>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</si>
  <si>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</si>
  <si>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</si>
  <si>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</si>
  <si>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</si>
  <si>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</si>
  <si>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</si>
  <si>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</si>
  <si>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</si>
  <si>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</si>
  <si>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</si>
  <si>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</si>
  <si>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</si>
  <si>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</si>
  <si>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</si>
  <si>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</si>
  <si>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</si>
  <si>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</si>
  <si>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</si>
  <si>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</si>
  <si>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</si>
  <si>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</si>
  <si>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</si>
  <si>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</si>
  <si>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</si>
  <si>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</si>
  <si>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</si>
  <si>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</si>
  <si>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</si>
  <si>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</si>
  <si>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</si>
  <si>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</si>
  <si>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</si>
  <si>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</si>
  <si>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</si>
  <si>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</si>
  <si>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</si>
  <si>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</si>
  <si>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</si>
  <si>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</si>
  <si>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</si>
  <si>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</si>
  <si>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</si>
  <si>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</si>
  <si>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</si>
  <si>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</si>
  <si>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</si>
  <si>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</si>
  <si>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</si>
  <si>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</si>
  <si>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</si>
  <si>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</si>
  <si>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</si>
  <si>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</si>
  <si>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</si>
  <si>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</si>
  <si>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</si>
  <si>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</si>
  <si>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</si>
  <si>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</si>
  <si>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</si>
  <si>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</si>
  <si>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</si>
  <si>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</si>
  <si>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</si>
  <si>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</si>
  <si>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</si>
  <si>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</si>
  <si>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</si>
  <si>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</si>
  <si>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</si>
  <si>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</si>
  <si>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</si>
  <si>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</si>
  <si>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</si>
  <si>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</si>
  <si>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</si>
  <si>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</si>
  <si>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</si>
  <si>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</si>
  <si>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</si>
  <si>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</si>
  <si>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</si>
  <si>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</si>
  <si>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</si>
  <si>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</si>
  <si>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</si>
  <si>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</si>
  <si>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</si>
  <si>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</si>
  <si>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</si>
  <si>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</si>
  <si>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</si>
  <si>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</si>
  <si>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</si>
  <si>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</si>
  <si>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</si>
  <si>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</si>
  <si>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</si>
  <si>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</si>
  <si>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</si>
  <si>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</si>
  <si>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</si>
  <si>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</si>
  <si>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</si>
  <si>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</si>
  <si>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</si>
  <si>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</si>
  <si>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</si>
  <si>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</si>
  <si>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</si>
  <si>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</si>
  <si>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</si>
  <si>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</si>
  <si>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</si>
  <si>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</si>
  <si>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</si>
  <si>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</si>
  <si>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</si>
  <si>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</si>
  <si>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</si>
  <si>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</si>
  <si>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</si>
  <si>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</si>
  <si>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</si>
  <si>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</si>
  <si>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</si>
  <si>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</si>
  <si>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</si>
  <si>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</si>
  <si>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</si>
  <si>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</si>
  <si>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</si>
  <si>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</si>
  <si>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</si>
  <si>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</si>
  <si>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</si>
  <si>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</si>
  <si>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</si>
  <si>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</si>
  <si>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</si>
  <si>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</si>
  <si>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</si>
  <si>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</si>
  <si>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</si>
  <si>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</si>
  <si>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</si>
  <si>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</si>
  <si>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</si>
  <si>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</si>
  <si>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</si>
  <si>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</si>
  <si>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</si>
  <si>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</si>
  <si>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</si>
  <si>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</si>
  <si>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</si>
  <si>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</si>
  <si>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</si>
  <si>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</si>
  <si>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</si>
  <si>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</si>
  <si>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</si>
  <si>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</si>
  <si>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</si>
  <si>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</si>
  <si>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</si>
  <si>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</si>
  <si>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</si>
  <si>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</si>
  <si>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</si>
  <si>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</si>
  <si>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</si>
  <si>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</si>
  <si>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</si>
  <si>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</si>
  <si>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</si>
  <si>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</si>
  <si>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</si>
  <si>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</si>
  <si>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</si>
  <si>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</si>
  <si>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</si>
  <si>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</si>
  <si>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</si>
  <si>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</si>
  <si>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</si>
  <si>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</si>
  <si>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</si>
  <si>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</si>
  <si>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</si>
  <si>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</si>
  <si>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</si>
  <si>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</si>
  <si>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</si>
  <si>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</si>
  <si>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</si>
  <si>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</si>
  <si>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</si>
  <si>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</si>
  <si>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</si>
  <si>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</si>
  <si>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</si>
  <si>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</si>
  <si>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</si>
  <si>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</si>
  <si>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</si>
  <si>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</si>
  <si>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</si>
  <si>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</si>
  <si>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</si>
  <si>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</si>
  <si>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</si>
  <si>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</si>
  <si>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</si>
  <si>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</si>
  <si>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</si>
  <si>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</si>
  <si>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</si>
  <si>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</si>
  <si>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</si>
  <si>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</si>
  <si>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</si>
  <si>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</si>
  <si>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</si>
  <si>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</si>
  <si>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</si>
  <si>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</si>
  <si>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</si>
  <si>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</si>
  <si>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</si>
  <si>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</si>
  <si>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</si>
  <si>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</si>
  <si>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</si>
  <si>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</si>
  <si>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</si>
  <si>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</si>
  <si>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</si>
  <si>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</si>
  <si>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</si>
  <si>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</si>
  <si>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</si>
  <si>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</si>
  <si>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</si>
  <si>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</si>
  <si>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</si>
  <si>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</si>
  <si>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</si>
  <si>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</si>
  <si>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</si>
  <si>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</si>
  <si>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</si>
  <si>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</si>
  <si>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</si>
  <si>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</si>
  <si>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</si>
  <si>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</si>
  <si>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</si>
  <si>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</si>
  <si>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</si>
  <si>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</si>
  <si>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</si>
  <si>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</si>
  <si>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</si>
  <si>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</si>
  <si>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</si>
  <si>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</si>
  <si>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</si>
  <si>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</si>
  <si>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</si>
  <si>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</si>
  <si>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</si>
  <si>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</si>
  <si>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</si>
  <si>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</si>
  <si>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</si>
  <si>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</si>
  <si>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</si>
  <si>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</si>
  <si>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</si>
  <si>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</si>
  <si>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</si>
  <si>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</si>
  <si>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</si>
  <si>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</si>
  <si>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</si>
  <si>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</si>
  <si>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</si>
  <si>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</si>
  <si>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</si>
  <si>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</si>
  <si>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</si>
  <si>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</si>
  <si>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</si>
  <si>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</si>
  <si>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</si>
  <si>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</si>
  <si>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</si>
  <si>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</si>
  <si>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</si>
  <si>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</si>
  <si>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</si>
  <si>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</si>
  <si>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</si>
  <si>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</si>
  <si>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</si>
  <si>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</si>
  <si>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</si>
  <si>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</si>
  <si>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</si>
  <si>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</si>
  <si>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</si>
  <si>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</si>
  <si>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</si>
  <si>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</si>
  <si>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</si>
  <si>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</si>
  <si>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</si>
  <si>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</si>
  <si>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</si>
  <si>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</si>
  <si>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</si>
  <si>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</si>
  <si>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</si>
  <si>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</si>
  <si>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</si>
  <si>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</si>
  <si>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</si>
  <si>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</si>
  <si>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</si>
  <si>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</si>
  <si>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</si>
  <si>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</si>
  <si>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</si>
  <si>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</si>
  <si>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</si>
  <si>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</si>
  <si>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</si>
  <si>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</si>
  <si>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</si>
  <si>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</si>
  <si>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</si>
  <si>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</si>
  <si>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</si>
  <si>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</si>
  <si>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</si>
  <si>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</si>
  <si>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</si>
  <si>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</si>
  <si>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</si>
  <si>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</si>
  <si>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</si>
  <si>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</si>
  <si>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</si>
  <si>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</si>
  <si>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</si>
  <si>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</si>
  <si>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</si>
  <si>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</si>
  <si>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</si>
  <si>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</si>
  <si>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</si>
  <si>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</si>
  <si>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</si>
  <si>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</si>
  <si>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</si>
  <si>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</si>
  <si>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</si>
  <si>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</si>
  <si>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</si>
  <si>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</si>
  <si>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</si>
  <si>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</si>
  <si>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</si>
  <si>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</si>
  <si>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</si>
  <si>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</si>
  <si>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</si>
  <si>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</si>
  <si>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</si>
  <si>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</si>
  <si>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</si>
  <si>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</si>
  <si>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</si>
  <si>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</si>
  <si>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</si>
  <si>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</si>
  <si>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</si>
  <si>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</si>
  <si>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</si>
  <si>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</si>
  <si>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</si>
  <si>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</si>
  <si>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</si>
  <si>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</si>
  <si>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</si>
  <si>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</si>
  <si>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</si>
  <si>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</si>
  <si>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</si>
  <si>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</si>
  <si>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</si>
  <si>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</si>
  <si>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</si>
  <si>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</si>
  <si>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</si>
  <si>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</si>
  <si>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</si>
  <si>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</si>
  <si>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</si>
  <si>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</si>
  <si>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</si>
  <si>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</si>
  <si>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</si>
  <si>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</si>
  <si>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</si>
  <si>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</si>
  <si>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</si>
  <si>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</si>
  <si>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</si>
  <si>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</si>
  <si>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</si>
  <si>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</si>
  <si>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</si>
  <si>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</si>
  <si>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</si>
  <si>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</si>
  <si>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</si>
  <si>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</si>
  <si>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</si>
  <si>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</si>
  <si>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</si>
  <si>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</si>
  <si>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</si>
  <si>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</si>
  <si>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</si>
  <si>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</si>
  <si>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</si>
  <si>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</si>
  <si>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</si>
  <si>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</si>
  <si>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</si>
  <si>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</si>
  <si>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</si>
  <si>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</si>
  <si>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</si>
  <si>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</si>
  <si>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</si>
  <si>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</si>
  <si>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</si>
  <si>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</si>
  <si>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</si>
  <si>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</si>
  <si>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</si>
  <si>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</si>
  <si>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</si>
  <si>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</si>
  <si>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</si>
  <si>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</si>
  <si>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</si>
  <si>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</si>
  <si>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</si>
  <si>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</si>
  <si>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</si>
  <si>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</si>
  <si>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</si>
  <si>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</si>
  <si>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</si>
  <si>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</si>
  <si>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</si>
  <si>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</si>
  <si>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</si>
  <si>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</si>
  <si>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</si>
  <si>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</si>
  <si>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</si>
  <si>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</si>
  <si>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</si>
  <si>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</si>
  <si>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</si>
  <si>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</si>
  <si>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</si>
  <si>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</si>
  <si>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</si>
  <si>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</si>
  <si>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</si>
  <si>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</si>
  <si>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</si>
  <si>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</si>
  <si>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</si>
  <si>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</si>
  <si>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</si>
  <si>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</si>
  <si>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</si>
  <si>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</si>
  <si>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</si>
  <si>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</si>
  <si>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</si>
  <si>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</si>
  <si>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</si>
  <si>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</si>
  <si>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</si>
  <si>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</si>
  <si>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</si>
  <si>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</si>
  <si>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</si>
  <si>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</si>
  <si>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</si>
  <si>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</si>
  <si>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</si>
  <si>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</si>
  <si>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</si>
  <si>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</si>
  <si>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</si>
  <si>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</si>
  <si>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</si>
  <si>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</si>
  <si>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</si>
  <si>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</si>
  <si>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</si>
  <si>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</si>
  <si>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</si>
  <si>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</si>
  <si>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</si>
  <si>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</si>
  <si>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</si>
  <si>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</si>
  <si>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</si>
  <si>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</si>
  <si>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</si>
  <si>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</si>
  <si>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</si>
  <si>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</si>
  <si>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</si>
  <si>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</si>
  <si>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</si>
  <si>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</si>
  <si>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</si>
  <si>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</si>
  <si>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</si>
  <si>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</si>
  <si>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</si>
  <si>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</si>
  <si>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</si>
  <si>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</si>
  <si>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</si>
  <si>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</si>
  <si>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</si>
  <si>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</si>
  <si>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</si>
  <si>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</si>
  <si>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</si>
  <si>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</si>
  <si>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</si>
  <si>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</si>
  <si>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</si>
  <si>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</si>
  <si>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</si>
  <si>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</si>
  <si>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</si>
  <si>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</si>
  <si>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</si>
  <si>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</si>
  <si>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</si>
  <si>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</si>
  <si>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</si>
  <si>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</si>
  <si>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</si>
  <si>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</si>
  <si>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</si>
  <si>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</si>
  <si>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</si>
  <si>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</si>
  <si>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</si>
  <si>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</si>
  <si>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</si>
  <si>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</si>
  <si>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</si>
  <si>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</si>
  <si>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</si>
  <si>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</si>
  <si>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</si>
  <si>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</si>
  <si>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</si>
  <si>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</si>
  <si>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</si>
  <si>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</si>
  <si>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</si>
  <si>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</si>
  <si>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</si>
  <si>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</si>
  <si>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</si>
  <si>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</si>
  <si>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</si>
  <si>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</si>
  <si>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</si>
  <si>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</si>
  <si>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</si>
  <si>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</si>
  <si>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</si>
  <si>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</si>
  <si>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</si>
  <si>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</si>
  <si>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</si>
  <si>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</si>
  <si>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</si>
  <si>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</si>
  <si>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</si>
  <si>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</si>
  <si>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</si>
  <si>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</si>
  <si>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</si>
  <si>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</si>
  <si>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</si>
  <si>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</si>
  <si>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</si>
  <si>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</si>
  <si>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</si>
  <si>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</si>
  <si>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</si>
  <si>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</si>
  <si>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</si>
  <si>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</si>
  <si>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</si>
  <si>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</si>
  <si>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</si>
  <si>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</si>
  <si>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</si>
  <si>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</si>
  <si>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</si>
  <si>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</si>
  <si>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</si>
  <si>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</si>
  <si>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</si>
  <si>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</si>
  <si>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</si>
  <si>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</si>
  <si>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</si>
  <si>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</si>
  <si>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</si>
  <si>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</si>
  <si>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</si>
  <si>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</si>
  <si>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</si>
  <si>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</si>
  <si>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</si>
  <si>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</si>
  <si>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</si>
  <si>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</si>
  <si>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</si>
  <si>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</si>
  <si>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</si>
  <si>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</si>
  <si>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</si>
  <si>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</si>
  <si>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</si>
  <si>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</si>
  <si>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</si>
  <si>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</si>
  <si>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</si>
  <si>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</si>
  <si>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</si>
  <si>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</si>
  <si>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</si>
  <si>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</si>
  <si>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</si>
  <si>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</si>
  <si>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</si>
  <si>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</si>
  <si>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</si>
  <si>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</si>
  <si>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</si>
  <si>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</si>
  <si>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</si>
  <si>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</si>
  <si>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</si>
  <si>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</si>
  <si>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</si>
  <si>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</si>
  <si>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</si>
  <si>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</si>
  <si>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</si>
  <si>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</si>
  <si>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</si>
  <si>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</si>
  <si>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</si>
  <si>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</si>
  <si>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</si>
  <si>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</si>
  <si>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</si>
  <si>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</si>
  <si>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</si>
  <si>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</si>
  <si>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</si>
  <si>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</si>
  <si>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</si>
  <si>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</si>
  <si>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</si>
  <si>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</si>
  <si>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</si>
  <si>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</si>
  <si>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</si>
  <si>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</si>
  <si>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</si>
  <si>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</si>
  <si>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</si>
  <si>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</si>
  <si>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</si>
  <si>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</si>
  <si>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</si>
  <si>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</si>
  <si>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</si>
  <si>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</si>
  <si>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</si>
  <si>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</si>
  <si>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</si>
  <si>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</si>
  <si>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</si>
  <si>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</si>
  <si>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</si>
  <si>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</si>
  <si>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</si>
  <si>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</si>
  <si>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</si>
  <si>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</si>
  <si>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</si>
  <si>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</si>
  <si>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</si>
  <si>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</si>
  <si>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</si>
  <si>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</si>
  <si>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</si>
  <si>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</si>
  <si>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</si>
  <si>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</si>
  <si>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</si>
  <si>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</si>
  <si>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</si>
  <si>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</si>
  <si>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</si>
  <si>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</si>
  <si>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</si>
  <si>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</si>
  <si>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</si>
  <si>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</si>
  <si>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</si>
  <si>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</si>
  <si>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</si>
  <si>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</si>
  <si>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</si>
  <si>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</si>
  <si>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</si>
  <si>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</si>
  <si>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</si>
  <si>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</si>
  <si>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</si>
  <si>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</si>
  <si>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</si>
  <si>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</si>
  <si>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</si>
  <si>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</si>
  <si>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</si>
  <si>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</si>
  <si>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</si>
  <si>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</si>
  <si>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</si>
  <si>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</si>
  <si>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</si>
  <si>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</si>
  <si>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</si>
  <si>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</si>
  <si>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</si>
  <si>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</si>
  <si>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</si>
  <si>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</si>
  <si>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</si>
  <si>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</si>
  <si>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</si>
  <si>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</si>
  <si>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</si>
  <si>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</si>
  <si>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</si>
  <si>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</si>
  <si>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</si>
  <si>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</si>
  <si>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</si>
  <si>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</si>
  <si>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</si>
  <si>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</si>
  <si>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</si>
  <si>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</si>
  <si>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</si>
  <si>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</si>
  <si>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</si>
  <si>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</si>
  <si>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</si>
  <si>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</si>
  <si>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</si>
  <si>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</si>
  <si>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</si>
  <si>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</si>
  <si>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</si>
  <si>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</si>
  <si>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</si>
  <si>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</si>
  <si>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</si>
  <si>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</si>
  <si>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</si>
  <si>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</si>
  <si>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</si>
  <si>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</si>
  <si>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</si>
  <si>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</si>
  <si>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</si>
  <si>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</si>
  <si>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</si>
  <si>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</si>
  <si>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</si>
  <si>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</si>
  <si>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</si>
  <si>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</si>
  <si>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</si>
  <si>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</si>
  <si>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</si>
  <si>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</si>
  <si>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</si>
  <si>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</si>
  <si>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</si>
  <si>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</si>
  <si>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</si>
  <si>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</si>
  <si>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</si>
  <si>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</si>
  <si>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</si>
  <si>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</si>
  <si>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</si>
  <si>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</si>
  <si>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</si>
  <si>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</si>
  <si>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</si>
  <si>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</si>
  <si>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</si>
  <si>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</si>
  <si>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</si>
  <si>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</si>
  <si>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</si>
  <si>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</si>
  <si>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</si>
  <si>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</si>
  <si>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</si>
  <si>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</si>
  <si>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</si>
  <si>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</si>
  <si>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</si>
  <si>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</si>
  <si>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</si>
  <si>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</si>
  <si>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</si>
  <si>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</si>
  <si>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</si>
  <si>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</si>
  <si>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</si>
  <si>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</si>
  <si>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</si>
  <si>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</si>
  <si>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</si>
  <si>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</si>
  <si>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</si>
  <si>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</si>
  <si>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</si>
  <si>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</si>
  <si>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</si>
  <si>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</si>
  <si>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</si>
  <si>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</si>
  <si>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</si>
  <si>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</si>
  <si>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</si>
  <si>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</si>
  <si>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</si>
  <si>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</si>
  <si>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</si>
  <si>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</si>
  <si>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</si>
  <si>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</si>
  <si>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</si>
  <si>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</si>
  <si>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</si>
  <si>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</si>
  <si>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</si>
  <si>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</si>
  <si>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</si>
  <si>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</si>
  <si>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</si>
  <si>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</si>
  <si>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</si>
  <si>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</si>
  <si>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</si>
  <si>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</si>
  <si>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</si>
  <si>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</si>
  <si>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</si>
  <si>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</si>
  <si>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</si>
  <si>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</si>
  <si>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</si>
  <si>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</si>
  <si>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</si>
  <si>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</si>
  <si>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</si>
  <si>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</si>
  <si>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</si>
  <si>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</si>
  <si>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</si>
  <si>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</si>
  <si>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</si>
  <si>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</si>
  <si>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</si>
  <si>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</si>
  <si>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</si>
  <si>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</si>
  <si>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</si>
  <si>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</si>
  <si>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</si>
  <si>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</si>
  <si>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</si>
  <si>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</si>
  <si>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</si>
  <si>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</si>
  <si>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</si>
  <si>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</si>
  <si>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</si>
  <si>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</si>
  <si>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</si>
  <si>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</si>
  <si>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</si>
  <si>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</si>
  <si>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</si>
  <si>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</si>
  <si>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</si>
  <si>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</si>
  <si>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</si>
  <si>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</si>
  <si>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</si>
  <si>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</si>
  <si>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</si>
  <si>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</si>
  <si>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</si>
  <si>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</si>
  <si>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</si>
  <si>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</si>
  <si>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</si>
  <si>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</si>
  <si>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</si>
  <si>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</si>
  <si>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</si>
  <si>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</si>
  <si>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</si>
  <si>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</si>
  <si>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</si>
  <si>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</si>
  <si>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</si>
  <si>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</si>
  <si>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</si>
  <si>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</si>
  <si>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</si>
  <si>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</si>
  <si>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</si>
  <si>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</si>
  <si>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</si>
  <si>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</si>
  <si>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</si>
  <si>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</si>
  <si>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</si>
  <si>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</si>
  <si>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</si>
  <si>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</si>
  <si>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</si>
  <si>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</si>
  <si>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</si>
  <si>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</si>
  <si>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</si>
  <si>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</si>
  <si>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</si>
  <si>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</si>
  <si>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</si>
  <si>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</si>
  <si>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</si>
  <si>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</si>
  <si>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</si>
  <si>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</si>
  <si>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</si>
  <si>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</si>
  <si>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</si>
  <si>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</si>
  <si>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</si>
  <si>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</si>
  <si>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</si>
  <si>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</si>
  <si>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</si>
  <si>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</si>
  <si>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</si>
  <si>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</si>
  <si>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</si>
  <si>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</si>
  <si>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</si>
  <si>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</si>
  <si>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</si>
  <si>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</si>
  <si>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</si>
  <si>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</si>
  <si>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</si>
  <si>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</si>
  <si>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</si>
  <si>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</si>
  <si>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</si>
  <si>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</si>
  <si>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</si>
  <si>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</si>
  <si>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</si>
  <si>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</si>
  <si>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</si>
  <si>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</si>
  <si>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</si>
  <si>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</si>
  <si>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</si>
  <si>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</si>
  <si>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</si>
  <si>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</si>
  <si>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</si>
  <si>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</si>
  <si>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</si>
  <si>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</si>
  <si>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</si>
  <si>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</si>
  <si>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</si>
  <si>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</si>
  <si>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</si>
  <si>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</si>
  <si>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</si>
  <si>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</si>
  <si>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</si>
  <si>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</si>
  <si>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</si>
  <si>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</si>
  <si>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</si>
  <si>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</si>
  <si>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</si>
  <si>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</si>
  <si>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</si>
  <si>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</si>
  <si>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</si>
  <si>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</si>
  <si>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</si>
  <si>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</si>
  <si>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</si>
  <si>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</si>
  <si>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</si>
  <si>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</si>
  <si>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</si>
  <si>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</si>
  <si>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</si>
  <si>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</si>
  <si>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</si>
  <si>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</si>
  <si>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</si>
  <si>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</si>
  <si>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</si>
  <si>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</si>
  <si>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</si>
  <si>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</si>
  <si>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</si>
  <si>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</si>
  <si>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</si>
  <si>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</si>
  <si>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</si>
  <si>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</si>
  <si>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</si>
  <si>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</si>
  <si>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</si>
  <si>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</si>
  <si>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</si>
  <si>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</si>
  <si>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</si>
  <si>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</si>
  <si>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</si>
  <si>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</si>
  <si>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</si>
  <si>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</si>
  <si>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</si>
  <si>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</si>
  <si>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</si>
  <si>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</si>
  <si>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</si>
  <si>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</si>
  <si>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</si>
  <si>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</si>
  <si>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</si>
  <si>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</si>
  <si>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</si>
  <si>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</si>
  <si>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</si>
  <si>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</si>
  <si>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</si>
  <si>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</si>
  <si>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</si>
  <si>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</si>
  <si>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</si>
  <si>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</si>
  <si>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</si>
  <si>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</si>
  <si>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</si>
  <si>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</si>
  <si>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</si>
  <si>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</si>
  <si>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</si>
  <si>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</si>
  <si>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</si>
  <si>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</si>
  <si>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</si>
  <si>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</si>
  <si>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</si>
  <si>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</si>
  <si>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</si>
  <si>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</si>
  <si>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</si>
  <si>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</si>
  <si>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</si>
  <si>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</si>
  <si>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</si>
  <si>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</si>
  <si>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</si>
  <si>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</si>
  <si>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</si>
  <si>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</si>
  <si>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</si>
  <si>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</si>
  <si>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</si>
  <si>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</si>
  <si>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</si>
  <si>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</si>
  <si>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</si>
  <si>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</si>
  <si>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</si>
  <si>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</si>
  <si>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</si>
  <si>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</si>
  <si>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</si>
  <si>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</si>
  <si>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</si>
  <si>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</si>
  <si>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</si>
  <si>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</si>
  <si>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</si>
  <si>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</si>
  <si>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</si>
  <si>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</si>
  <si>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</si>
  <si>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</si>
  <si>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</si>
  <si>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</si>
  <si>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</si>
  <si>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</si>
  <si>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</si>
  <si>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</si>
  <si>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</si>
  <si>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</si>
  <si>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</si>
  <si>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</si>
  <si>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</si>
  <si>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</si>
  <si>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</si>
  <si>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</si>
  <si>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</si>
  <si>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</si>
  <si>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</si>
  <si>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</si>
  <si>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</si>
  <si>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</si>
  <si>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</si>
  <si>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</si>
  <si>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</si>
  <si>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</si>
  <si>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</si>
  <si>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</si>
  <si>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</si>
  <si>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</si>
  <si>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</si>
  <si>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</si>
  <si>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</si>
  <si>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</si>
  <si>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</si>
  <si>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</si>
  <si>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</si>
  <si>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</si>
  <si>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</si>
  <si>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</si>
  <si>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</si>
  <si>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</si>
  <si>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</si>
  <si>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</si>
  <si>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</si>
  <si>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</si>
  <si>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</si>
  <si>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</si>
  <si>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</si>
  <si>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</si>
  <si>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</si>
  <si>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</si>
  <si>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</si>
  <si>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</si>
  <si>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</si>
  <si>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</si>
  <si>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</si>
  <si>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</si>
  <si>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</si>
  <si>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</si>
  <si>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</si>
  <si>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</si>
  <si>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</si>
  <si>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</si>
  <si>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</si>
  <si>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</si>
  <si>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</si>
  <si>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</si>
  <si>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</si>
  <si>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</si>
  <si>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</si>
  <si>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</si>
  <si>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</si>
  <si>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</si>
  <si>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</si>
  <si>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</si>
  <si>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</si>
  <si>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</si>
  <si>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</si>
  <si>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</si>
  <si>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</si>
  <si>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</si>
  <si>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</si>
  <si>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</si>
  <si>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</si>
  <si>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</si>
  <si>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</si>
  <si>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</si>
  <si>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</si>
  <si>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</si>
  <si>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</si>
  <si>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</si>
  <si>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</si>
  <si>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</si>
  <si>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</si>
  <si>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</si>
  <si>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</si>
  <si>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</si>
  <si>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</si>
  <si>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</si>
  <si>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</si>
  <si>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</si>
  <si>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</si>
  <si>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</si>
  <si>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</si>
  <si>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</si>
  <si>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</si>
  <si>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</si>
  <si>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</si>
  <si>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</si>
  <si>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</si>
  <si>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</si>
  <si>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</si>
  <si>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</si>
  <si>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</si>
  <si>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</si>
  <si>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</si>
  <si>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</si>
  <si>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</si>
  <si>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</si>
  <si>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</si>
  <si>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</si>
  <si>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</si>
  <si>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</si>
  <si>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</si>
  <si>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</si>
  <si>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</si>
  <si>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</si>
  <si>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</si>
  <si>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</si>
  <si>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</si>
  <si>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</si>
  <si>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</si>
  <si>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</si>
  <si>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</si>
  <si>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</si>
  <si>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</si>
  <si>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</si>
  <si>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</si>
  <si>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</si>
  <si>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</si>
  <si>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</si>
  <si>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</si>
  <si>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</si>
  <si>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</si>
  <si>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</si>
  <si>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</si>
  <si>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</si>
  <si>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</si>
  <si>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</si>
  <si>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</si>
  <si>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</si>
  <si>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</si>
  <si>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</si>
  <si>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</si>
  <si>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</si>
  <si>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</si>
  <si>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</si>
  <si>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</si>
  <si>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</si>
  <si>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</si>
  <si>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</si>
  <si>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</si>
  <si>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</si>
  <si>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</si>
  <si>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</si>
  <si>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</si>
  <si>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</si>
  <si>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</si>
  <si>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</si>
  <si>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</si>
  <si>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</si>
  <si>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</si>
  <si>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</si>
  <si>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</si>
  <si>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</si>
  <si>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</si>
  <si>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</si>
  <si>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</si>
  <si>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</si>
  <si>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</si>
  <si>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</si>
  <si>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</si>
  <si>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</si>
  <si>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</si>
  <si>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</si>
  <si>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</si>
  <si>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</si>
  <si>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</si>
  <si>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</si>
  <si>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</si>
  <si>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</si>
  <si>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</si>
  <si>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</si>
  <si>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</si>
  <si>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</si>
  <si>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</si>
  <si>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</si>
  <si>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</si>
  <si>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</si>
  <si>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</si>
  <si>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</si>
  <si>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</si>
  <si>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</si>
  <si>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</si>
  <si>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</si>
  <si>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</si>
  <si>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</si>
  <si>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</si>
  <si>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</si>
  <si>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</si>
  <si>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</si>
  <si>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</si>
  <si>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</si>
  <si>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</si>
  <si>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</si>
  <si>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</si>
  <si>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</si>
  <si>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</si>
  <si>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</si>
  <si>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</si>
  <si>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</si>
  <si>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</si>
  <si>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</si>
  <si>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</si>
  <si>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</si>
  <si>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</si>
  <si>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</si>
  <si>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</si>
  <si>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</si>
  <si>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</si>
  <si>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</si>
  <si>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</si>
  <si>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</si>
  <si>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</si>
  <si>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</si>
  <si>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</si>
  <si>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</si>
  <si>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</si>
  <si>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</si>
  <si>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</si>
  <si>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</si>
  <si>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</si>
  <si>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</si>
  <si>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</si>
  <si>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</si>
  <si>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</si>
  <si>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</si>
  <si>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</si>
  <si>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</si>
  <si>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</si>
  <si>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</si>
  <si>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</si>
  <si>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</si>
  <si>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</si>
  <si>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</si>
  <si>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</si>
  <si>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</si>
  <si>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</si>
  <si>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</si>
  <si>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</si>
  <si>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</si>
  <si>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</si>
  <si>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</si>
  <si>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</si>
  <si>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</si>
  <si>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</si>
  <si>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</si>
  <si>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</si>
  <si>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</si>
  <si>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</si>
  <si>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</si>
  <si>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</si>
  <si>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</si>
  <si>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</si>
  <si>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</si>
  <si>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</si>
  <si>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</si>
  <si>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</si>
  <si>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</si>
  <si>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</si>
  <si>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</si>
  <si>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</si>
  <si>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</si>
  <si>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</si>
  <si>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</si>
  <si>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</si>
  <si>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</si>
  <si>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</si>
  <si>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</si>
  <si>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</si>
  <si>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</si>
  <si>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</si>
  <si>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</si>
  <si>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</si>
  <si>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</si>
  <si>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</si>
  <si>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</si>
  <si>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</si>
  <si>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</si>
  <si>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</si>
  <si>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</si>
  <si>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</si>
  <si>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</si>
  <si>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</si>
  <si>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</si>
  <si>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</si>
  <si>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</si>
  <si>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</si>
  <si>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</si>
  <si>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</si>
  <si>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</si>
  <si>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</si>
  <si>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</si>
  <si>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</si>
  <si>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</si>
  <si>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</si>
  <si>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</si>
  <si>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</si>
  <si>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</si>
  <si>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</si>
  <si>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</si>
  <si>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</si>
  <si>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</si>
  <si>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</si>
  <si>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</si>
  <si>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</si>
  <si>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</si>
  <si>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</si>
  <si>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</si>
  <si>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</si>
  <si>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</si>
  <si>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</si>
  <si>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</si>
  <si>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</si>
  <si>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</si>
  <si>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</si>
  <si>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</si>
  <si>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</si>
  <si>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</si>
  <si>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</si>
  <si>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</si>
  <si>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</si>
  <si>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</si>
  <si>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</si>
  <si>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</si>
  <si>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</si>
  <si>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</si>
  <si>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</si>
  <si>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</si>
  <si>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</si>
  <si>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</si>
  <si>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</si>
  <si>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</si>
  <si>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</si>
  <si>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</si>
  <si>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</si>
  <si>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</si>
  <si>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</si>
  <si>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</si>
  <si>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</si>
  <si>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</si>
  <si>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</si>
  <si>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</si>
  <si>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</si>
  <si>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</si>
  <si>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</si>
  <si>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</si>
  <si>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</si>
  <si>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</si>
  <si>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</si>
  <si>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</si>
  <si>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</si>
  <si>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</si>
  <si>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</si>
  <si>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</si>
  <si>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</si>
  <si>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</si>
  <si>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</si>
  <si>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</si>
  <si>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</si>
  <si>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</si>
  <si>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</si>
  <si>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</si>
  <si>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</si>
  <si>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</si>
  <si>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</si>
  <si>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</si>
  <si>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</si>
  <si>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</si>
  <si>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</si>
  <si>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</si>
  <si>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</si>
  <si>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</si>
  <si>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</si>
  <si>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</si>
  <si>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</si>
  <si>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</si>
  <si>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</si>
  <si>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</si>
  <si>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</si>
  <si>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</si>
  <si>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</si>
  <si>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</si>
  <si>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</si>
  <si>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</si>
  <si>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</si>
  <si>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</si>
  <si>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</si>
  <si>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</si>
  <si>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</si>
  <si>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</si>
  <si>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</si>
  <si>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</si>
  <si>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</si>
  <si>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</si>
  <si>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</si>
  <si>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</si>
  <si>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</si>
  <si>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</si>
  <si>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</si>
  <si>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</si>
  <si>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</si>
  <si>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</si>
  <si>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</si>
  <si>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</si>
  <si>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</si>
  <si>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</si>
  <si>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D156</t>
  </si>
  <si>
    <t>Sievert</t>
  </si>
  <si>
    <t>Special Waste pick up 7-12-13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</si>
</sst>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4" sqref="K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41465</v>
      </c>
      <c r="B3" s="30" t="s">
        <v>43686</v>
      </c>
      <c r="C3" s="30" t="s">
        <v>45261</v>
      </c>
      <c r="D3" s="60" t="str">
        <f t="shared" ref="D3:D66" si="0">IF(ISERROR(VLOOKUP(B3&amp;C3,tabble,2,0)),"INVALID",VLOOKUP(B3&amp;C3,tabble,2,0))</f>
        <v>01</v>
      </c>
      <c r="E3" s="42" t="s">
        <v>45262</v>
      </c>
      <c r="F3" s="31" t="s">
        <v>37755</v>
      </c>
      <c r="G3" s="55">
        <v>40</v>
      </c>
      <c r="H3" s="32" t="s">
        <v>8205</v>
      </c>
      <c r="I3" s="33" t="str">
        <f t="shared" ref="I3:I66" si="1">IF(ISERROR(VLOOKUP(H3,table,2,0)),"INVALID",VLOOKUP(H3,table,2,0))</f>
        <v>1360</v>
      </c>
      <c r="J3" s="43" t="str">
        <f t="shared" ref="J3:J66" si="2">IF(ISERROR(VLOOKUP(H3,table,3,0)),"",VLOOKUP(H3,table,3,0))</f>
        <v>Tenant Chargeback</v>
      </c>
      <c r="K3" s="34" t="s">
        <v>45263</v>
      </c>
      <c r="L3" s="52"/>
      <c r="M3" s="52"/>
      <c r="N3" s="84">
        <f ca="1">TODAY()</f>
        <v>41465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41525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145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D156</v>
      </c>
      <c r="C2" s="3" t="str">
        <f>'Billing Adjustment'!D3</f>
        <v>01</v>
      </c>
      <c r="D2" t="str">
        <f>'Billing Adjustment'!H3</f>
        <v>TC</v>
      </c>
      <c r="E2" s="59">
        <f>IF('Billing Adjustment'!A3="","",'Billing Adjustment'!A3)</f>
        <v>41465</v>
      </c>
      <c r="F2" s="12" t="str">
        <f>'Billing Adjustment'!K3</f>
        <v>Special Waste pick up 7-12-13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40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2013-07-10T15:34:50Z</dcterms:modified>
</cp:coreProperties>
</file>